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codeName="ThisWorkbook" defaultThemeVersion="124226"/>
  <xr:revisionPtr revIDLastSave="0" documentId="13_ncr:1_{2FBEF17A-7A0F-4B16-900F-BE6B392B1755}" xr6:coauthVersionLast="41" xr6:coauthVersionMax="41" xr10:uidLastSave="{00000000-0000-0000-0000-000000000000}"/>
  <bookViews>
    <workbookView xWindow="-120" yWindow="-120" windowWidth="29040" windowHeight="15840" tabRatio="868" activeTab="6"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100-000001000000}">
      <text>
        <r>
          <rPr>
            <b/>
            <sz val="9"/>
            <color indexed="81"/>
            <rFont val="Tahoma"/>
            <family val="2"/>
          </rPr>
          <t>Author:</t>
        </r>
        <r>
          <rPr>
            <sz val="9"/>
            <color indexed="81"/>
            <rFont val="Tahoma"/>
            <family val="2"/>
          </rPr>
          <t xml:space="preserve">
Leave it blank it will use the current working directory the script is in.
If you want to export the results to a specific folder then enter it 
C:\Users\oconnell_b\Desktop\Scrap\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sharedStrings.xml><?xml version="1.0" encoding="utf-8"?>
<sst xmlns="http://schemas.openxmlformats.org/spreadsheetml/2006/main" count="350" uniqueCount="303">
  <si>
    <t>Name</t>
  </si>
  <si>
    <t>Description</t>
  </si>
  <si>
    <t>Change Log</t>
  </si>
  <si>
    <t>Person</t>
  </si>
  <si>
    <t>Date</t>
  </si>
  <si>
    <t>Version</t>
  </si>
  <si>
    <t>Created</t>
  </si>
  <si>
    <t>Barry O'Connell</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</si>
  <si>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</si>
  <si>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</si>
  <si>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</si>
  <si>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</si>
  <si>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</si>
  <si>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</si>
  <si>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</si>
  <si>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</si>
  <si>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</si>
  <si>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</si>
  <si>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</si>
  <si>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</si>
  <si>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</si>
  <si>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</si>
  <si>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</si>
  <si>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</si>
  <si>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</si>
  <si>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</si>
  <si>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</si>
  <si>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</si>
  <si>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</si>
  <si>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</si>
  <si>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 xml:space="preserve">Excel_Visible </t>
  </si>
  <si>
    <t xml:space="preserve">Export_to_Excel </t>
  </si>
  <si>
    <t xml:space="preserve">Results_Export_Folder </t>
  </si>
  <si>
    <t xml:space="preserve">Excel_Results </t>
  </si>
  <si>
    <t xml:space="preserve">Progress_Log </t>
  </si>
  <si>
    <t xml:space="preserve">Error_Log </t>
  </si>
  <si>
    <t xml:space="preserve">Net_Elm </t>
  </si>
  <si>
    <t xml:space="preserve">Mut_Elm_Fld </t>
  </si>
  <si>
    <t xml:space="preserve">Results_Folder </t>
  </si>
  <si>
    <t xml:space="preserve">Operation_Scenario_Folder </t>
  </si>
  <si>
    <t>This is used to carry out stage 1 &amp; 2 harmonic analysis</t>
  </si>
  <si>
    <t>ElmMut</t>
  </si>
  <si>
    <t>Results_</t>
  </si>
  <si>
    <t>Op_Scenarios_</t>
  </si>
  <si>
    <t>Stage 1</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</si>
  <si>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</si>
  <si>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</si>
  <si>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</si>
  <si>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</si>
  <si>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</si>
  <si>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</si>
  <si>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</si>
  <si>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</si>
  <si>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</si>
  <si>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</si>
  <si>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</si>
  <si>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</si>
  <si>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</si>
  <si>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</si>
  <si>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</si>
  <si>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</si>
  <si>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</si>
  <si>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</si>
  <si>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</si>
  <si>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</si>
  <si>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</si>
  <si>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</si>
  <si>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</si>
  <si>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</si>
  <si>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</si>
  <si>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</si>
  <si>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</si>
  <si>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</si>
  <si>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</si>
  <si>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</si>
  <si>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</si>
  <si>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</si>
  <si>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</si>
  <si>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</si>
  <si>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</si>
  <si>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</si>
  <si>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</si>
  <si>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</si>
  <si>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</si>
  <si>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</si>
  <si>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</si>
  <si>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</si>
  <si>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</si>
  <si>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</si>
  <si>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</si>
  <si>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</si>
  <si>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</si>
  <si>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</si>
  <si>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</si>
  <si>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</si>
  <si>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</si>
  <si>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</si>
  <si>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</si>
  <si>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</si>
  <si>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</si>
  <si>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</si>
  <si>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</si>
  <si>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</si>
  <si>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</si>
  <si>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</si>
  <si>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</si>
  <si>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</si>
  <si>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</si>
  <si>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</si>
  <si>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</si>
  <si>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</si>
  <si>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</si>
  <si>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</si>
  <si>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</si>
  <si>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</si>
  <si>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</si>
  <si>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</si>
  <si>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</si>
  <si>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</si>
  <si>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</si>
  <si>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</si>
  <si>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</si>
  <si>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</si>
  <si>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</si>
  <si>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</si>
  <si>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</si>
  <si>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</si>
  <si>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</si>
  <si>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</si>
  <si>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</si>
  <si>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</si>
  <si>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</si>
  <si>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</si>
  <si>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</si>
  <si>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</si>
  <si>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</si>
  <si>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</si>
  <si>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</si>
  <si>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</si>
  <si>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</si>
  <si>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</si>
  <si>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</si>
  <si>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</si>
  <si>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</si>
  <si>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</si>
  <si>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</si>
  <si>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</si>
  <si>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</si>
  <si>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</si>
  <si>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</si>
  <si>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</si>
  <si>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</si>
  <si>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</si>
  <si>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</si>
  <si>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</si>
  <si>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</si>
  <si>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</si>
  <si>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</si>
  <si>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</si>
  <si>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</si>
  <si>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</si>
  <si>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</si>
  <si>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</si>
  <si>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</si>
  <si>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</si>
  <si>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</si>
  <si>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</si>
  <si>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</si>
  <si>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</si>
  <si>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</si>
  <si>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</si>
  <si>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</si>
  <si>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</si>
  <si>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</si>
  <si>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</si>
  <si>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</si>
  <si>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</si>
  <si>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</si>
  <si>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</si>
  <si>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</si>
  <si>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</si>
  <si>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</si>
  <si>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</si>
  <si>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</si>
  <si>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</si>
  <si>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</si>
  <si>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</si>
  <si>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</si>
  <si>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</si>
  <si>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</si>
  <si>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</si>
  <si>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</si>
  <si>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</si>
  <si>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</si>
  <si>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</si>
  <si>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</si>
  <si>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</si>
  <si>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</si>
  <si>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</si>
  <si>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</si>
  <si>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</si>
  <si>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</si>
  <si>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</si>
  <si>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</si>
  <si>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</si>
  <si>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</si>
  <si>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</si>
  <si>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</si>
  <si>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</si>
  <si>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</si>
  <si>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</si>
  <si>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</si>
  <si>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</si>
  <si>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</si>
  <si>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</si>
  <si>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</si>
  <si>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</si>
  <si>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</si>
  <si>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</si>
  <si>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</si>
  <si>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</si>
  <si>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</si>
  <si>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harm</t>
  </si>
  <si>
    <t>Pre Stage</t>
  </si>
  <si>
    <t>Recommended Settings</t>
  </si>
  <si>
    <t>Error_Log_</t>
  </si>
  <si>
    <t>Progress_Log_</t>
  </si>
  <si>
    <t>Pre_Case_Check</t>
  </si>
  <si>
    <t>Skip_Unsolved_Ldf</t>
  </si>
  <si>
    <t>Delete_Created_Folders</t>
  </si>
  <si>
    <t>Excel_Export_RX</t>
  </si>
  <si>
    <t>Excel_Convex_Hull</t>
  </si>
  <si>
    <t>Excel_Export_Z</t>
  </si>
  <si>
    <t>Excel_Export_Z12</t>
  </si>
  <si>
    <t>Excel_Export_HRM</t>
  </si>
  <si>
    <t>True = Carries out a full check of the supplied cases and runs N-1 to see if they all solve in loadflow</t>
  </si>
  <si>
    <t xml:space="preserve">True = Carries out the frequency sweep </t>
  </si>
  <si>
    <t>True = Skips attempting unsolved Load Flow cases in either Freq or Harm analysis</t>
  </si>
  <si>
    <t>True = Deletes the 3 created folder after 1) Results under studcases, 2)Operation Scenarios, 3) Mutual Element Folder under network elements</t>
  </si>
  <si>
    <t>True = Exports the R &amp; X data</t>
  </si>
  <si>
    <t>True = Exports the Self Impedance to excel</t>
  </si>
  <si>
    <t>True = Exports the Mutual Impedance to excel</t>
  </si>
  <si>
    <t>Stage 2</t>
  </si>
  <si>
    <t>Calculation method (0 Balanced AC, 1 Unbalanced AC, 2 DC)</t>
  </si>
  <si>
    <t>Calculation method (0 Balanced AC, 1 Unbalanced AC)</t>
  </si>
  <si>
    <t>Folder to store logs (progress/error) and the excel results, if blank it uses the current working directory ie where the script is stored.</t>
  </si>
  <si>
    <t>Name of exported excel result file (python adds on the unique time and date).</t>
  </si>
  <si>
    <t>Name for progress log file  (python adds on the unique time and date)</t>
  </si>
  <si>
    <t>Name for error file. This is only created if there is and error (python adds on the unique time and date).</t>
  </si>
  <si>
    <t>The name of the network elements in PowerFactory. Note this is Case sensitive.</t>
  </si>
  <si>
    <t>Name of the folder to create under the network elements to store mutual impedances between terminals. (python adds on the unique time and date).</t>
  </si>
  <si>
    <t>Name of the folder created to keep results (.ElmRes). This is stored under the active studycase. (python adds on the unique time and date).</t>
  </si>
  <si>
    <t>Name of the folder created to store Operational Scenarios (python adds on the unique time and date).</t>
  </si>
  <si>
    <t>FS_Sim</t>
  </si>
  <si>
    <t>HRM_Sim</t>
  </si>
  <si>
    <t>Harmonic Automated Simulation Tool (HAST) Input Spreadsheet</t>
  </si>
  <si>
    <t>v1.1</t>
  </si>
  <si>
    <t>1) Create results files based on whether mutual was chosen or not. Improve sim time for when not necessary.
2) Updated filter to not skip graphing if more than 255 series excel error returned.
3) Added more timing tags in post processing to progress log to analyse performance
4) Added an ".ElmTerm" to the filter to mitigate bug when the sub station and terminal have been named the same.
5) Fixed bug when mutual elements are not created the script does not try to delete the folder at the end.</t>
  </si>
  <si>
    <t>Status</t>
  </si>
  <si>
    <t>1) Added in Functionality for switching breakers open.</t>
  </si>
  <si>
    <t>v1.2</t>
  </si>
  <si>
    <t>EirGrid.ElmNet</t>
  </si>
  <si>
    <t>220 kV A1</t>
  </si>
  <si>
    <t>Base_Case</t>
  </si>
  <si>
    <t>Mutual</t>
  </si>
  <si>
    <t>1) Added in Functionality to run studies with a range of filter options</t>
  </si>
  <si>
    <t>David Mills (PSC)</t>
  </si>
  <si>
    <t>20/20/2019</t>
  </si>
  <si>
    <t>v2.0</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</si>
  <si>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</si>
  <si>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</si>
  <si>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</si>
  <si>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</si>
  <si>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</si>
  <si>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</si>
  <si>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</si>
  <si>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</si>
  <si>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</si>
  <si>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</si>
  <si>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Filter Name</t>
  </si>
  <si>
    <t>D:\Users\david\Desktop\</t>
  </si>
  <si>
    <r>
      <t xml:space="preserve">True = Calculates the Convex Hull of the RX points and exports the data and adds it to the graph </t>
    </r>
    <r>
      <rPr>
        <sz val="11"/>
        <color rgb="FFFF0000"/>
        <rFont val="Calibri"/>
        <family val="2"/>
        <scheme val="minor"/>
      </rPr>
      <t>(This no longer does anything in HAST v2.1.4 since it is done separately)</t>
    </r>
  </si>
  <si>
    <r>
      <t xml:space="preserve">True = Carries out the Harmonic Load flow </t>
    </r>
    <r>
      <rPr>
        <sz val="11"/>
        <color rgb="FFFF0000"/>
        <rFont val="Calibri"/>
        <family val="2"/>
        <scheme val="minor"/>
      </rPr>
      <t>(This no longer does anything in HAST v2.1.4 since it is done separately)</t>
    </r>
  </si>
  <si>
    <t>True = Export the results to Excel (Can be done later)</t>
  </si>
  <si>
    <t>This doesn't do anything</t>
  </si>
  <si>
    <r>
      <t xml:space="preserve">True = Export the HRM result to excel </t>
    </r>
    <r>
      <rPr>
        <sz val="11"/>
        <color rgb="FFFF0000"/>
        <rFont val="Calibri"/>
        <family val="2"/>
        <scheme val="minor"/>
      </rPr>
      <t>(This no longer does anything in HAST v2.1.4 since it is done separately)</t>
    </r>
  </si>
  <si>
    <t>1) Development of code to improve processing and allow multiple results to be exported</t>
  </si>
  <si>
    <t>V2.1.4</t>
  </si>
  <si>
    <r>
      <t xml:space="preserve">Harmonic Loadflow Settings </t>
    </r>
    <r>
      <rPr>
        <b/>
        <sz val="16"/>
        <color rgb="FFFF0000"/>
        <rFont val="Calibri"/>
        <family val="2"/>
        <scheme val="minor"/>
      </rPr>
      <t>(This sheet is no longer used)</t>
    </r>
  </si>
  <si>
    <t>BASE</t>
  </si>
  <si>
    <t>AIM 2019-MODEL-RELEASE v1.0(JI7867)</t>
  </si>
  <si>
    <t>CP966</t>
  </si>
  <si>
    <t>SV-HW</t>
  </si>
  <si>
    <t>EirGrid\Turlough Hill\220 kV T2001/2 TCB</t>
  </si>
  <si>
    <t>Reference Busbar (NetElements\Substation\Terminal)</t>
  </si>
  <si>
    <t>Woodland</t>
  </si>
  <si>
    <t>Dunstown</t>
  </si>
  <si>
    <t>Automatic Tap Adjustment of Phase Shifters</t>
  </si>
  <si>
    <t>ldf.iPST_at</t>
  </si>
  <si>
    <t>Study Case Load Flow Settings</t>
  </si>
  <si>
    <t>.ComLdf</t>
  </si>
  <si>
    <t>Load Flow Calculation</t>
  </si>
  <si>
    <t>Name of load flow settings to be used for studycase (leave empty to use settings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</si>
</sst>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b/>
      <sz val="16"/>
      <color rgb="FFFF0000"/>
      <name val="Calibri"/>
      <family val="2"/>
      <scheme val="minor"/>
    </font>
    <font>
      <sz val="11"/>
      <color theme="0" tint="-0.499984740745262"/>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9">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3" borderId="0" xfId="0" applyFill="1" applyAlignment="1">
      <alignment horizontal="center"/>
    </xf>
    <xf numFmtId="0" fontId="12"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0">
    <dxf>
      <fill>
        <patternFill>
          <bgColor rgb="FFFF0000"/>
        </patternFill>
      </fill>
    </dxf>
    <dxf>
      <font>
        <color theme="0" tint="-0.499984740745262"/>
      </font>
    </dxf>
    <dxf>
      <font>
        <color theme="0" tint="-0.499984740745262"/>
      </font>
    </dxf>
    <dxf>
      <font>
        <color theme="0" tint="-0.499984740745262"/>
      </font>
    </dxf>
    <dxf>
      <fill>
        <patternFill>
          <bgColor rgb="FFFF0000"/>
        </patternFill>
      </fill>
    </dxf>
    <dxf>
      <font>
        <color theme="0" tint="-0.499984740745262"/>
      </font>
    </dxf>
    <dxf>
      <font>
        <color theme="0" tint="-0.499984740745262"/>
      </font>
    </dxf>
    <dxf>
      <font>
        <color theme="0" tint="-0.499984740745262"/>
      </font>
    </dxf>
    <dxf>
      <font>
        <color theme="6"/>
      </font>
      <fill>
        <patternFill>
          <bgColor theme="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17" sqref="A17"/>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255</v>
      </c>
    </row>
    <row r="3" spans="1:4" x14ac:dyDescent="0.25">
      <c r="A3" s="1" t="s">
        <v>1</v>
      </c>
    </row>
    <row r="4" spans="1:4" x14ac:dyDescent="0.25">
      <c r="A4" t="s">
        <v>40</v>
      </c>
    </row>
    <row r="6" spans="1:4" x14ac:dyDescent="0.25">
      <c r="A6" s="1" t="s">
        <v>2</v>
      </c>
      <c r="B6" s="1" t="s">
        <v>3</v>
      </c>
      <c r="C6" s="1" t="s">
        <v>4</v>
      </c>
      <c r="D6" s="1" t="s">
        <v>5</v>
      </c>
    </row>
    <row r="7" spans="1:4" x14ac:dyDescent="0.25">
      <c r="A7" t="s">
        <v>6</v>
      </c>
      <c r="B7" t="s">
        <v>7</v>
      </c>
      <c r="C7" s="4">
        <v>42705</v>
      </c>
      <c r="D7" t="s">
        <v>8</v>
      </c>
    </row>
    <row r="8" spans="1:4" ht="75" x14ac:dyDescent="0.25">
      <c r="A8" s="12" t="s">
        <v>257</v>
      </c>
      <c r="B8" t="s">
        <v>7</v>
      </c>
      <c r="C8" s="4">
        <v>42725</v>
      </c>
      <c r="D8" t="s">
        <v>256</v>
      </c>
    </row>
    <row r="9" spans="1:4" x14ac:dyDescent="0.25">
      <c r="A9" t="s">
        <v>259</v>
      </c>
      <c r="B9" t="s">
        <v>7</v>
      </c>
      <c r="C9" s="4">
        <v>42849</v>
      </c>
      <c r="D9" t="s">
        <v>260</v>
      </c>
    </row>
    <row r="10" spans="1:4" x14ac:dyDescent="0.25">
      <c r="A10" t="s">
        <v>265</v>
      </c>
      <c r="B10" s="35" t="s">
        <v>266</v>
      </c>
      <c r="C10" s="4" t="s">
        <v>267</v>
      </c>
      <c r="D10" t="s">
        <v>268</v>
      </c>
    </row>
    <row r="11" spans="1:4" x14ac:dyDescent="0.25">
      <c r="A11" t="s">
        <v>286</v>
      </c>
      <c r="B11" s="35" t="s">
        <v>266</v>
      </c>
      <c r="C11" s="4">
        <v>43640</v>
      </c>
      <c r="D11" t="s">
        <v>287</v>
      </c>
    </row>
    <row r="12" spans="1:4" x14ac:dyDescent="0.25">
      <c r="C12" s="4"/>
    </row>
  </sheetData>
  <hyperlinks>
    <hyperlink ref="B10" r:id="rId1" xr:uid="{CC8536B1-0BA0-4FAD-8288-D1AF894BCD4C}"/>
    <hyperlink ref="B11" r:id="rId2" xr:uid="{F4137E57-A552-4C8E-8A40-95C82D83748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4"/>
  <sheetViews>
    <sheetView topLeftCell="A4" workbookViewId="0">
      <selection activeCell="B9" sqref="B9"/>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29</v>
      </c>
    </row>
    <row r="2" spans="1:6" ht="21" x14ac:dyDescent="0.35">
      <c r="A2" s="7"/>
    </row>
    <row r="3" spans="1:6" x14ac:dyDescent="0.25">
      <c r="D3" s="41" t="s">
        <v>224</v>
      </c>
      <c r="E3" s="41"/>
      <c r="F3" s="41"/>
    </row>
    <row r="4" spans="1:6" x14ac:dyDescent="0.25">
      <c r="D4" t="s">
        <v>223</v>
      </c>
      <c r="E4" t="s">
        <v>44</v>
      </c>
      <c r="F4" t="s">
        <v>242</v>
      </c>
    </row>
    <row r="5" spans="1:6" ht="30" x14ac:dyDescent="0.25">
      <c r="A5" s="23" t="s">
        <v>32</v>
      </c>
      <c r="B5" s="27" t="s">
        <v>280</v>
      </c>
      <c r="C5" s="25" t="s">
        <v>245</v>
      </c>
    </row>
    <row r="6" spans="1:6" x14ac:dyDescent="0.25">
      <c r="A6" s="23" t="s">
        <v>33</v>
      </c>
      <c r="B6" s="20" t="s">
        <v>42</v>
      </c>
      <c r="C6" s="25" t="s">
        <v>246</v>
      </c>
    </row>
    <row r="7" spans="1:6" x14ac:dyDescent="0.25">
      <c r="A7" s="23" t="s">
        <v>34</v>
      </c>
      <c r="B7" s="20" t="s">
        <v>226</v>
      </c>
      <c r="C7" s="25" t="s">
        <v>247</v>
      </c>
    </row>
    <row r="8" spans="1:6" ht="30" x14ac:dyDescent="0.25">
      <c r="A8" s="23" t="s">
        <v>35</v>
      </c>
      <c r="B8" s="20" t="s">
        <v>225</v>
      </c>
      <c r="C8" s="25" t="s">
        <v>248</v>
      </c>
    </row>
    <row r="9" spans="1:6" ht="30" x14ac:dyDescent="0.25">
      <c r="A9" s="23" t="s">
        <v>36</v>
      </c>
      <c r="B9" s="20" t="s">
        <v>261</v>
      </c>
      <c r="C9" s="25" t="s">
        <v>249</v>
      </c>
    </row>
    <row r="10" spans="1:6" ht="30" x14ac:dyDescent="0.25">
      <c r="A10" s="23" t="s">
        <v>37</v>
      </c>
      <c r="B10" s="20" t="s">
        <v>41</v>
      </c>
      <c r="C10" s="25" t="s">
        <v>250</v>
      </c>
    </row>
    <row r="11" spans="1:6" ht="30" x14ac:dyDescent="0.25">
      <c r="A11" s="23" t="s">
        <v>38</v>
      </c>
      <c r="B11" s="20" t="s">
        <v>42</v>
      </c>
      <c r="C11" s="25" t="s">
        <v>251</v>
      </c>
    </row>
    <row r="12" spans="1:6" ht="30" x14ac:dyDescent="0.25">
      <c r="A12" s="23" t="s">
        <v>39</v>
      </c>
      <c r="B12" s="20" t="s">
        <v>43</v>
      </c>
      <c r="C12" s="25" t="s">
        <v>252</v>
      </c>
    </row>
    <row r="13" spans="1:6" ht="30" x14ac:dyDescent="0.25">
      <c r="A13" s="23" t="s">
        <v>227</v>
      </c>
      <c r="B13" s="22" t="b">
        <v>1</v>
      </c>
      <c r="C13" s="21" t="s">
        <v>235</v>
      </c>
    </row>
    <row r="14" spans="1:6" x14ac:dyDescent="0.25">
      <c r="A14" s="23" t="s">
        <v>253</v>
      </c>
      <c r="B14" s="22" t="b">
        <v>1</v>
      </c>
      <c r="C14" s="21" t="s">
        <v>236</v>
      </c>
    </row>
    <row r="15" spans="1:6" ht="30" x14ac:dyDescent="0.25">
      <c r="A15" s="23" t="s">
        <v>254</v>
      </c>
      <c r="B15" s="39" t="b">
        <v>0</v>
      </c>
      <c r="C15" s="21" t="s">
        <v>282</v>
      </c>
    </row>
    <row r="16" spans="1:6" ht="22.5" customHeight="1" x14ac:dyDescent="0.25">
      <c r="A16" s="23" t="s">
        <v>228</v>
      </c>
      <c r="B16" s="22" t="b">
        <v>0</v>
      </c>
      <c r="C16" s="21" t="s">
        <v>237</v>
      </c>
    </row>
    <row r="17" spans="1:3" ht="30" x14ac:dyDescent="0.25">
      <c r="A17" s="23" t="s">
        <v>229</v>
      </c>
      <c r="B17" s="22" t="b">
        <v>0</v>
      </c>
      <c r="C17" s="21" t="s">
        <v>238</v>
      </c>
    </row>
    <row r="18" spans="1:3" x14ac:dyDescent="0.25">
      <c r="A18" s="23" t="s">
        <v>31</v>
      </c>
      <c r="B18" s="22" t="b">
        <v>1</v>
      </c>
      <c r="C18" s="21" t="s">
        <v>283</v>
      </c>
    </row>
    <row r="19" spans="1:3" x14ac:dyDescent="0.25">
      <c r="A19" s="23" t="s">
        <v>30</v>
      </c>
      <c r="B19" s="22" t="b">
        <v>0</v>
      </c>
      <c r="C19" s="21" t="s">
        <v>284</v>
      </c>
    </row>
    <row r="20" spans="1:3" x14ac:dyDescent="0.25">
      <c r="A20" s="1" t="s">
        <v>230</v>
      </c>
      <c r="B20" s="22" t="b">
        <v>1</v>
      </c>
      <c r="C20" s="21" t="s">
        <v>239</v>
      </c>
    </row>
    <row r="21" spans="1:3" ht="45" x14ac:dyDescent="0.25">
      <c r="A21" s="1" t="s">
        <v>231</v>
      </c>
      <c r="B21" s="39" t="b">
        <v>0</v>
      </c>
      <c r="C21" s="21" t="s">
        <v>281</v>
      </c>
    </row>
    <row r="22" spans="1:3" x14ac:dyDescent="0.25">
      <c r="A22" s="23" t="s">
        <v>232</v>
      </c>
      <c r="B22" s="22" t="b">
        <v>1</v>
      </c>
      <c r="C22" s="21" t="s">
        <v>240</v>
      </c>
    </row>
    <row r="23" spans="1:3" x14ac:dyDescent="0.25">
      <c r="A23" s="23" t="s">
        <v>233</v>
      </c>
      <c r="B23" s="22" t="b">
        <v>0</v>
      </c>
      <c r="C23" s="21" t="s">
        <v>241</v>
      </c>
    </row>
    <row r="24" spans="1:3" ht="30" x14ac:dyDescent="0.25">
      <c r="A24" s="23" t="s">
        <v>234</v>
      </c>
      <c r="B24" s="39" t="b">
        <v>0</v>
      </c>
      <c r="C24" s="21" t="s">
        <v>285</v>
      </c>
    </row>
  </sheetData>
  <mergeCells count="1">
    <mergeCell ref="D3:F3"/>
  </mergeCells>
  <dataValidations count="1">
    <dataValidation type="list" allowBlank="1" showInputMessage="1" showErrorMessage="1" sqref="B13:B24" xr:uid="{00000000-0002-0000-0100-000000000000}">
      <formula1>"True,False"</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E5" sqref="E5"/>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23</v>
      </c>
    </row>
    <row r="2" spans="1:4" x14ac:dyDescent="0.25">
      <c r="A2" s="18"/>
    </row>
    <row r="3" spans="1:4" ht="15.75" thickBot="1" x14ac:dyDescent="0.3"/>
    <row r="4" spans="1:4" s="2" customFormat="1" ht="18.75" x14ac:dyDescent="0.3">
      <c r="A4" s="31" t="s">
        <v>0</v>
      </c>
      <c r="B4" s="32" t="s">
        <v>9</v>
      </c>
      <c r="C4" s="32" t="s">
        <v>27</v>
      </c>
      <c r="D4" s="33" t="s">
        <v>28</v>
      </c>
    </row>
    <row r="5" spans="1:4" x14ac:dyDescent="0.25">
      <c r="A5" s="3" t="s">
        <v>289</v>
      </c>
      <c r="B5" s="34" t="s">
        <v>290</v>
      </c>
      <c r="C5" s="34" t="s">
        <v>291</v>
      </c>
      <c r="D5" s="34" t="s">
        <v>292</v>
      </c>
    </row>
    <row r="6" spans="1:4" x14ac:dyDescent="0.25">
      <c r="A6" s="3"/>
      <c r="B6" s="34"/>
      <c r="C6" s="34"/>
      <c r="D6" s="34"/>
    </row>
    <row r="7" spans="1:4" x14ac:dyDescent="0.25">
      <c r="A7" s="3"/>
      <c r="B7" s="34"/>
      <c r="C7" s="34"/>
      <c r="D7" s="34"/>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A6" sqref="A6:G6"/>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22</v>
      </c>
    </row>
    <row r="2" spans="1:28" ht="15.75" thickBot="1" x14ac:dyDescent="0.3"/>
    <row r="3" spans="1:28" ht="19.5" thickBot="1" x14ac:dyDescent="0.35">
      <c r="B3" s="45" t="s">
        <v>10</v>
      </c>
      <c r="C3" s="46"/>
      <c r="D3" s="47"/>
      <c r="E3" s="42" t="s">
        <v>11</v>
      </c>
      <c r="F3" s="43"/>
      <c r="G3" s="44"/>
      <c r="H3" s="42" t="s">
        <v>12</v>
      </c>
      <c r="I3" s="43"/>
      <c r="J3" s="44"/>
      <c r="K3" s="42" t="s">
        <v>13</v>
      </c>
      <c r="L3" s="43"/>
      <c r="M3" s="44"/>
      <c r="N3" s="42" t="s">
        <v>14</v>
      </c>
      <c r="O3" s="43"/>
      <c r="P3" s="44"/>
      <c r="Q3" s="42" t="s">
        <v>15</v>
      </c>
      <c r="R3" s="43"/>
      <c r="S3" s="44"/>
      <c r="T3" s="42" t="s">
        <v>16</v>
      </c>
      <c r="U3" s="43"/>
      <c r="V3" s="44"/>
      <c r="W3" s="42" t="s">
        <v>17</v>
      </c>
      <c r="X3" s="43"/>
      <c r="Y3" s="44"/>
      <c r="Z3" s="42" t="s">
        <v>18</v>
      </c>
      <c r="AA3" s="43"/>
      <c r="AB3" s="44"/>
    </row>
    <row r="4" spans="1:28" ht="19.5" thickBot="1" x14ac:dyDescent="0.35">
      <c r="A4" s="6" t="s">
        <v>0</v>
      </c>
      <c r="B4" s="8" t="s">
        <v>19</v>
      </c>
      <c r="C4" s="10" t="s">
        <v>20</v>
      </c>
      <c r="D4" s="9" t="s">
        <v>258</v>
      </c>
      <c r="E4" s="11" t="s">
        <v>19</v>
      </c>
      <c r="F4" s="9" t="s">
        <v>20</v>
      </c>
      <c r="G4" s="9" t="s">
        <v>258</v>
      </c>
      <c r="H4" s="11" t="s">
        <v>19</v>
      </c>
      <c r="I4" s="9" t="s">
        <v>20</v>
      </c>
      <c r="J4" s="9" t="s">
        <v>258</v>
      </c>
      <c r="K4" s="11" t="s">
        <v>19</v>
      </c>
      <c r="L4" s="9" t="s">
        <v>20</v>
      </c>
      <c r="M4" s="9" t="s">
        <v>258</v>
      </c>
      <c r="N4" s="11" t="s">
        <v>19</v>
      </c>
      <c r="O4" s="9" t="s">
        <v>20</v>
      </c>
      <c r="P4" s="9" t="s">
        <v>258</v>
      </c>
      <c r="Q4" s="11" t="s">
        <v>19</v>
      </c>
      <c r="R4" s="9" t="s">
        <v>20</v>
      </c>
      <c r="S4" s="9" t="s">
        <v>258</v>
      </c>
      <c r="T4" s="11" t="s">
        <v>19</v>
      </c>
      <c r="U4" s="9" t="s">
        <v>20</v>
      </c>
      <c r="V4" s="9" t="s">
        <v>258</v>
      </c>
      <c r="W4" s="11" t="s">
        <v>19</v>
      </c>
      <c r="X4" s="9" t="s">
        <v>20</v>
      </c>
      <c r="Y4" s="9" t="s">
        <v>258</v>
      </c>
      <c r="Z4" s="11" t="s">
        <v>19</v>
      </c>
      <c r="AA4" s="9" t="s">
        <v>20</v>
      </c>
      <c r="AB4" s="9" t="s">
        <v>258</v>
      </c>
    </row>
    <row r="5" spans="1:28" x14ac:dyDescent="0.25">
      <c r="A5" s="5" t="s">
        <v>263</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c r="B6" s="3"/>
      <c r="C6" s="3"/>
      <c r="D6" s="3"/>
      <c r="E6" s="3"/>
      <c r="F6" s="3"/>
      <c r="G6" s="3"/>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xmlns:xlrd2="http://schemas.microsoft.com/office/spreadsheetml/2017/richdata2"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7" sqref="D7"/>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24</v>
      </c>
    </row>
    <row r="3" spans="1:4" x14ac:dyDescent="0.25">
      <c r="A3" s="38" t="str">
        <f t="array" ref="A3">IF(LEN(A5:A103)&gt;19,"NAME LONG", "NAMES OKAY")</f>
        <v>NAMES OKAY</v>
      </c>
    </row>
    <row r="4" spans="1:4" ht="18.75" x14ac:dyDescent="0.3">
      <c r="A4" s="26" t="s">
        <v>0</v>
      </c>
      <c r="B4" s="26" t="s">
        <v>19</v>
      </c>
      <c r="C4" s="26" t="s">
        <v>21</v>
      </c>
      <c r="D4" s="36" t="s">
        <v>264</v>
      </c>
    </row>
    <row r="5" spans="1:4" x14ac:dyDescent="0.25">
      <c r="A5" s="3" t="s">
        <v>295</v>
      </c>
      <c r="B5" s="3" t="s">
        <v>295</v>
      </c>
      <c r="C5" s="3" t="s">
        <v>262</v>
      </c>
      <c r="D5" s="3" t="b">
        <v>0</v>
      </c>
    </row>
    <row r="6" spans="1:4" x14ac:dyDescent="0.25">
      <c r="A6" s="3" t="s">
        <v>296</v>
      </c>
      <c r="B6" s="3" t="s">
        <v>296</v>
      </c>
      <c r="C6" s="3" t="s">
        <v>262</v>
      </c>
      <c r="D6" s="3" t="b">
        <v>0</v>
      </c>
    </row>
    <row r="7" spans="1:4" x14ac:dyDescent="0.25">
      <c r="A7" s="3"/>
      <c r="B7" s="3"/>
      <c r="C7" s="3"/>
      <c r="D7" s="3"/>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xmlns:xlrd2="http://schemas.microsoft.com/office/spreadsheetml/2017/richdata2" ref="A5:A8">
    <sortCondition ref="A5:A8"/>
  </sortState>
  <conditionalFormatting sqref="A5:A103">
    <cfRule type="expression" dxfId="9" priority="3">
      <formula>LEN(A5)&gt;19</formula>
    </cfRule>
  </conditionalFormatting>
  <conditionalFormatting sqref="A3">
    <cfRule type="expression" dxfId="8"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F6" sqref="F6"/>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269</v>
      </c>
    </row>
    <row r="2" spans="1:12" x14ac:dyDescent="0.25">
      <c r="A2" t="s">
        <v>271</v>
      </c>
    </row>
    <row r="4" spans="1:12" ht="18.75" x14ac:dyDescent="0.3">
      <c r="A4" s="26" t="s">
        <v>279</v>
      </c>
      <c r="B4" s="26" t="s">
        <v>19</v>
      </c>
      <c r="C4" s="26" t="s">
        <v>21</v>
      </c>
      <c r="D4" s="26" t="s">
        <v>270</v>
      </c>
      <c r="E4" s="36" t="s">
        <v>272</v>
      </c>
      <c r="F4" s="36" t="s">
        <v>273</v>
      </c>
      <c r="G4" s="36" t="s">
        <v>278</v>
      </c>
      <c r="H4" s="36" t="s">
        <v>274</v>
      </c>
      <c r="I4" s="36" t="s">
        <v>275</v>
      </c>
      <c r="J4" s="36" t="s">
        <v>278</v>
      </c>
      <c r="K4" s="36" t="s">
        <v>276</v>
      </c>
      <c r="L4" s="36" t="s">
        <v>277</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7"/>
      <c r="E7" s="3"/>
      <c r="F7" s="3"/>
      <c r="G7" s="3"/>
      <c r="H7" s="3"/>
      <c r="I7" s="3"/>
      <c r="J7" s="3"/>
      <c r="K7" s="3"/>
      <c r="L7" s="3"/>
    </row>
    <row r="8" spans="1:12" x14ac:dyDescent="0.25">
      <c r="A8" s="3"/>
      <c r="B8" s="3"/>
      <c r="C8" s="3"/>
      <c r="D8" s="37"/>
      <c r="E8" s="3"/>
      <c r="F8" s="3"/>
      <c r="G8" s="3"/>
      <c r="H8" s="3"/>
      <c r="I8" s="3"/>
      <c r="J8" s="3"/>
      <c r="K8" s="3"/>
      <c r="L8" s="3"/>
    </row>
    <row r="9" spans="1:12" x14ac:dyDescent="0.25">
      <c r="A9" s="3"/>
      <c r="B9" s="3"/>
      <c r="C9" s="3"/>
      <c r="D9" s="37"/>
      <c r="E9" s="3"/>
      <c r="F9" s="3"/>
      <c r="G9" s="3"/>
      <c r="H9" s="3"/>
      <c r="I9" s="3"/>
      <c r="J9" s="3"/>
      <c r="K9" s="3"/>
      <c r="L9" s="3"/>
    </row>
    <row r="10" spans="1:12" x14ac:dyDescent="0.25">
      <c r="A10" s="28"/>
      <c r="B10" s="3"/>
      <c r="C10" s="3"/>
      <c r="D10" s="37"/>
      <c r="E10" s="3"/>
      <c r="F10" s="3"/>
      <c r="G10" s="3"/>
      <c r="H10" s="3"/>
      <c r="I10" s="3"/>
      <c r="J10" s="3"/>
      <c r="K10" s="3"/>
      <c r="L10" s="3"/>
    </row>
    <row r="11" spans="1:12" x14ac:dyDescent="0.25">
      <c r="A11" s="28"/>
      <c r="B11" s="3"/>
      <c r="C11" s="3"/>
      <c r="D11" s="37"/>
      <c r="E11" s="3"/>
      <c r="F11" s="3"/>
      <c r="G11" s="3"/>
      <c r="H11" s="3"/>
      <c r="I11" s="3"/>
      <c r="J11" s="3"/>
      <c r="K11" s="3"/>
      <c r="L11" s="3"/>
    </row>
    <row r="12" spans="1:12" x14ac:dyDescent="0.25">
      <c r="A12" s="3"/>
      <c r="B12" s="3"/>
      <c r="C12" s="3"/>
      <c r="D12" s="37"/>
      <c r="E12" s="3"/>
      <c r="F12" s="3"/>
      <c r="G12" s="3"/>
      <c r="H12" s="3"/>
      <c r="I12" s="3"/>
      <c r="J12" s="3"/>
      <c r="K12" s="3"/>
      <c r="L12" s="3"/>
    </row>
    <row r="13" spans="1:12" x14ac:dyDescent="0.25">
      <c r="A13" s="3"/>
      <c r="B13" s="3"/>
      <c r="C13" s="3"/>
      <c r="D13" s="37"/>
      <c r="E13" s="3"/>
      <c r="F13" s="3"/>
      <c r="G13" s="3"/>
      <c r="H13" s="3"/>
      <c r="I13" s="3"/>
      <c r="J13" s="3"/>
      <c r="K13" s="3"/>
      <c r="L13" s="3"/>
    </row>
    <row r="14" spans="1:12" x14ac:dyDescent="0.25">
      <c r="A14" s="3"/>
      <c r="B14" s="3"/>
      <c r="C14" s="3"/>
      <c r="D14" s="37"/>
      <c r="E14" s="3"/>
      <c r="F14" s="3"/>
      <c r="G14" s="3"/>
      <c r="H14" s="3"/>
      <c r="I14" s="3"/>
      <c r="J14" s="3"/>
      <c r="K14" s="3"/>
      <c r="L14" s="3"/>
    </row>
    <row r="15" spans="1:12" x14ac:dyDescent="0.25">
      <c r="A15" s="3"/>
      <c r="B15" s="3"/>
      <c r="C15" s="3"/>
      <c r="D15" s="37"/>
      <c r="E15" s="3"/>
      <c r="F15" s="3"/>
      <c r="G15" s="3"/>
      <c r="H15" s="3"/>
      <c r="I15" s="3"/>
      <c r="J15" s="3"/>
      <c r="K15" s="3"/>
      <c r="L15" s="3"/>
    </row>
    <row r="16" spans="1:12" x14ac:dyDescent="0.25">
      <c r="A16" s="3"/>
      <c r="B16" s="3"/>
      <c r="C16" s="3"/>
      <c r="D16" s="37"/>
      <c r="E16" s="3"/>
      <c r="F16" s="3"/>
      <c r="G16" s="3"/>
      <c r="H16" s="3"/>
      <c r="I16" s="3"/>
      <c r="J16" s="3"/>
      <c r="K16" s="3"/>
      <c r="L16" s="3"/>
    </row>
    <row r="17" spans="1:12" x14ac:dyDescent="0.25">
      <c r="A17" s="3"/>
      <c r="B17" s="3"/>
      <c r="C17" s="3"/>
      <c r="D17" s="37"/>
      <c r="E17" s="3"/>
      <c r="F17" s="3"/>
      <c r="G17" s="3"/>
      <c r="H17" s="3"/>
      <c r="I17" s="3"/>
      <c r="J17" s="3"/>
      <c r="K17" s="3"/>
      <c r="L17" s="3"/>
    </row>
    <row r="18" spans="1:12" x14ac:dyDescent="0.25">
      <c r="A18" s="3"/>
      <c r="B18" s="3"/>
      <c r="C18" s="3"/>
      <c r="D18" s="37"/>
      <c r="E18" s="3"/>
      <c r="F18" s="3"/>
      <c r="G18" s="3"/>
      <c r="H18" s="3"/>
      <c r="I18" s="3"/>
      <c r="J18" s="3"/>
      <c r="K18" s="3"/>
      <c r="L18" s="3"/>
    </row>
    <row r="19" spans="1:12" x14ac:dyDescent="0.25">
      <c r="A19" s="3"/>
      <c r="B19" s="3"/>
      <c r="C19" s="3"/>
      <c r="D19" s="37"/>
      <c r="E19" s="3"/>
      <c r="F19" s="3"/>
      <c r="G19" s="3"/>
      <c r="H19" s="3"/>
      <c r="I19" s="3"/>
      <c r="J19" s="3"/>
      <c r="K19" s="3"/>
      <c r="L19" s="3"/>
    </row>
    <row r="20" spans="1:12" x14ac:dyDescent="0.25">
      <c r="A20" s="3"/>
      <c r="B20" s="3"/>
      <c r="C20" s="3"/>
      <c r="D20" s="37"/>
      <c r="E20" s="3"/>
      <c r="F20" s="3"/>
      <c r="G20" s="3"/>
      <c r="H20" s="3"/>
      <c r="I20" s="3"/>
      <c r="J20" s="3"/>
      <c r="K20" s="3"/>
      <c r="L20" s="3"/>
    </row>
    <row r="21" spans="1:12" x14ac:dyDescent="0.25">
      <c r="A21" s="28"/>
      <c r="B21" s="3"/>
      <c r="C21" s="3"/>
      <c r="D21" s="37"/>
      <c r="E21" s="3"/>
      <c r="F21" s="3"/>
      <c r="G21" s="3"/>
      <c r="H21" s="3"/>
      <c r="I21" s="3"/>
      <c r="J21" s="3"/>
      <c r="K21" s="3"/>
      <c r="L21" s="3"/>
    </row>
    <row r="22" spans="1:12" x14ac:dyDescent="0.25">
      <c r="A22" s="3"/>
      <c r="B22" s="3"/>
      <c r="C22" s="3"/>
      <c r="D22" s="37"/>
      <c r="E22" s="3"/>
      <c r="F22" s="3"/>
      <c r="G22" s="3"/>
      <c r="H22" s="3"/>
      <c r="I22" s="3"/>
      <c r="J22" s="3"/>
      <c r="K22" s="3"/>
      <c r="L22" s="3"/>
    </row>
    <row r="23" spans="1:12" x14ac:dyDescent="0.25">
      <c r="A23" s="28"/>
      <c r="B23" s="3"/>
      <c r="C23" s="3"/>
      <c r="D23" s="37"/>
      <c r="E23" s="3"/>
      <c r="F23" s="3"/>
      <c r="G23" s="3"/>
      <c r="H23" s="3"/>
      <c r="I23" s="3"/>
      <c r="J23" s="3"/>
      <c r="K23" s="3"/>
      <c r="L23" s="3"/>
    </row>
    <row r="24" spans="1:12" x14ac:dyDescent="0.25">
      <c r="A24" s="28"/>
      <c r="B24" s="3"/>
      <c r="C24" s="3"/>
      <c r="D24" s="37"/>
      <c r="E24" s="3"/>
      <c r="F24" s="3"/>
      <c r="G24" s="3"/>
      <c r="H24" s="3"/>
      <c r="I24" s="3"/>
      <c r="J24" s="3"/>
      <c r="K24" s="3"/>
      <c r="L24" s="3"/>
    </row>
    <row r="25" spans="1:12" x14ac:dyDescent="0.25">
      <c r="A25" s="28"/>
      <c r="B25" s="3"/>
      <c r="C25" s="3"/>
      <c r="D25" s="37"/>
      <c r="E25" s="3"/>
      <c r="F25" s="3"/>
      <c r="G25" s="3"/>
      <c r="H25" s="3"/>
      <c r="I25" s="3"/>
      <c r="J25" s="3"/>
      <c r="K25" s="3"/>
      <c r="L25" s="3"/>
    </row>
    <row r="26" spans="1:12" x14ac:dyDescent="0.25">
      <c r="A26" s="28"/>
      <c r="B26" s="3"/>
      <c r="C26" s="3"/>
      <c r="D26" s="37"/>
      <c r="E26" s="3"/>
      <c r="F26" s="3"/>
      <c r="G26" s="3"/>
      <c r="H26" s="3"/>
      <c r="I26" s="3"/>
      <c r="J26" s="3"/>
      <c r="K26" s="3"/>
      <c r="L26" s="3"/>
    </row>
    <row r="27" spans="1:12" x14ac:dyDescent="0.25">
      <c r="A27" s="3"/>
      <c r="B27" s="3"/>
      <c r="C27" s="3"/>
      <c r="D27" s="37"/>
      <c r="E27" s="3"/>
      <c r="F27" s="3"/>
      <c r="G27" s="3"/>
      <c r="H27" s="3"/>
      <c r="I27" s="3"/>
      <c r="J27" s="3"/>
      <c r="K27" s="3"/>
      <c r="L27" s="3"/>
    </row>
    <row r="28" spans="1:12" x14ac:dyDescent="0.25">
      <c r="A28" s="3"/>
      <c r="B28" s="3"/>
      <c r="C28" s="3"/>
      <c r="D28" s="37"/>
      <c r="E28" s="3"/>
      <c r="F28" s="3"/>
      <c r="G28" s="3"/>
      <c r="H28" s="3"/>
      <c r="I28" s="3"/>
      <c r="J28" s="3"/>
      <c r="K28" s="3"/>
      <c r="L28" s="3"/>
    </row>
    <row r="29" spans="1:12" x14ac:dyDescent="0.25">
      <c r="A29" s="3"/>
      <c r="B29" s="3"/>
      <c r="C29" s="3"/>
      <c r="D29" s="37"/>
      <c r="E29" s="3"/>
      <c r="F29" s="3"/>
      <c r="G29" s="3"/>
      <c r="H29" s="3"/>
      <c r="I29" s="3"/>
      <c r="J29" s="3"/>
      <c r="K29" s="3"/>
      <c r="L29" s="3"/>
    </row>
    <row r="30" spans="1:12" x14ac:dyDescent="0.25">
      <c r="A30" s="3"/>
      <c r="B30" s="3"/>
      <c r="C30" s="3"/>
      <c r="D30" s="37"/>
      <c r="E30" s="3"/>
      <c r="F30" s="3"/>
      <c r="G30" s="3"/>
      <c r="H30" s="3"/>
      <c r="I30" s="3"/>
      <c r="J30" s="3"/>
      <c r="K30" s="3"/>
      <c r="L30" s="3"/>
    </row>
    <row r="31" spans="1:12" x14ac:dyDescent="0.25">
      <c r="A31" s="3"/>
      <c r="B31" s="3"/>
      <c r="C31" s="3"/>
      <c r="D31" s="37"/>
      <c r="E31" s="3"/>
      <c r="F31" s="3"/>
      <c r="G31" s="3"/>
      <c r="H31" s="3"/>
      <c r="I31" s="3"/>
      <c r="J31" s="3"/>
      <c r="K31" s="3"/>
      <c r="L31" s="3"/>
    </row>
    <row r="32" spans="1:12" x14ac:dyDescent="0.25">
      <c r="A32" s="28"/>
      <c r="B32" s="3"/>
      <c r="C32" s="3"/>
      <c r="D32" s="37"/>
      <c r="E32" s="3"/>
      <c r="F32" s="3"/>
      <c r="G32" s="3"/>
      <c r="H32" s="3"/>
      <c r="I32" s="3"/>
      <c r="J32" s="3"/>
      <c r="K32" s="3"/>
      <c r="L32" s="3"/>
    </row>
    <row r="33" spans="1:12" x14ac:dyDescent="0.25">
      <c r="A33" s="28"/>
      <c r="B33" s="3"/>
      <c r="C33" s="3"/>
      <c r="D33" s="37"/>
      <c r="E33" s="3"/>
      <c r="F33" s="3"/>
      <c r="G33" s="3"/>
      <c r="H33" s="3"/>
      <c r="I33" s="3"/>
      <c r="J33" s="3"/>
      <c r="K33" s="3"/>
      <c r="L33" s="3"/>
    </row>
    <row r="34" spans="1:12" x14ac:dyDescent="0.25">
      <c r="A34" s="3"/>
      <c r="B34" s="3"/>
      <c r="C34" s="3"/>
      <c r="D34" s="37"/>
      <c r="E34" s="3"/>
      <c r="F34" s="3"/>
      <c r="G34" s="3"/>
      <c r="H34" s="3"/>
      <c r="I34" s="3"/>
      <c r="J34" s="3"/>
      <c r="K34" s="3"/>
      <c r="L34" s="3"/>
    </row>
    <row r="35" spans="1:12" x14ac:dyDescent="0.25">
      <c r="A35" s="3"/>
      <c r="B35" s="3"/>
      <c r="C35" s="3"/>
      <c r="D35" s="37"/>
      <c r="E35" s="3"/>
      <c r="F35" s="3"/>
      <c r="G35" s="3"/>
      <c r="H35" s="3"/>
      <c r="I35" s="3"/>
      <c r="J35" s="3"/>
      <c r="K35" s="3"/>
      <c r="L35" s="3"/>
    </row>
    <row r="36" spans="1:12" x14ac:dyDescent="0.25">
      <c r="A36" s="3"/>
      <c r="B36" s="3"/>
      <c r="C36" s="3"/>
      <c r="D36" s="37"/>
      <c r="E36" s="3"/>
      <c r="F36" s="3"/>
      <c r="G36" s="3"/>
      <c r="H36" s="3"/>
      <c r="I36" s="3"/>
      <c r="J36" s="3"/>
      <c r="K36" s="3"/>
      <c r="L36" s="3"/>
    </row>
    <row r="37" spans="1:12" x14ac:dyDescent="0.25">
      <c r="A37" s="3"/>
      <c r="B37" s="3"/>
      <c r="C37" s="3"/>
      <c r="D37" s="37"/>
      <c r="E37" s="3"/>
      <c r="F37" s="3"/>
      <c r="G37" s="3"/>
      <c r="H37" s="3"/>
      <c r="I37" s="3"/>
      <c r="J37" s="3"/>
      <c r="K37" s="3"/>
      <c r="L37" s="3"/>
    </row>
    <row r="38" spans="1:12" x14ac:dyDescent="0.25">
      <c r="A38" s="28"/>
      <c r="B38" s="3"/>
      <c r="C38" s="3"/>
      <c r="D38" s="37"/>
      <c r="E38" s="3"/>
      <c r="F38" s="3"/>
      <c r="G38" s="3"/>
      <c r="H38" s="3"/>
      <c r="I38" s="3"/>
      <c r="J38" s="3"/>
      <c r="K38" s="3"/>
      <c r="L38" s="3"/>
    </row>
    <row r="39" spans="1:12" x14ac:dyDescent="0.25">
      <c r="A39" s="3"/>
      <c r="B39" s="3"/>
      <c r="C39" s="3"/>
      <c r="D39" s="37"/>
      <c r="E39" s="3"/>
      <c r="F39" s="3"/>
      <c r="G39" s="3"/>
      <c r="H39" s="3"/>
      <c r="I39" s="3"/>
      <c r="J39" s="3"/>
      <c r="K39" s="3"/>
      <c r="L39" s="3"/>
    </row>
    <row r="40" spans="1:12" x14ac:dyDescent="0.25">
      <c r="A40" s="3"/>
      <c r="B40" s="3"/>
      <c r="C40" s="3"/>
      <c r="D40" s="37"/>
      <c r="E40" s="3"/>
      <c r="F40" s="3"/>
      <c r="G40" s="3"/>
      <c r="H40" s="3"/>
      <c r="I40" s="3"/>
      <c r="J40" s="3"/>
      <c r="K40" s="3"/>
      <c r="L40" s="3"/>
    </row>
    <row r="41" spans="1:12" x14ac:dyDescent="0.25">
      <c r="A41" s="28"/>
      <c r="B41" s="3"/>
      <c r="C41" s="3"/>
      <c r="D41" s="37"/>
      <c r="E41" s="3"/>
      <c r="F41" s="3"/>
      <c r="G41" s="3"/>
      <c r="H41" s="3"/>
      <c r="I41" s="3"/>
      <c r="J41" s="3"/>
      <c r="K41" s="3"/>
      <c r="L41" s="3"/>
    </row>
    <row r="42" spans="1:12" x14ac:dyDescent="0.25">
      <c r="A42" s="3"/>
      <c r="B42" s="3"/>
      <c r="C42" s="3"/>
      <c r="D42" s="37"/>
      <c r="E42" s="3"/>
      <c r="F42" s="3"/>
      <c r="G42" s="3"/>
      <c r="H42" s="3"/>
      <c r="I42" s="3"/>
      <c r="J42" s="3"/>
      <c r="K42" s="3"/>
      <c r="L42" s="3"/>
    </row>
    <row r="43" spans="1:12" x14ac:dyDescent="0.25">
      <c r="A43" s="28"/>
      <c r="B43" s="3"/>
      <c r="C43" s="3"/>
      <c r="D43" s="37"/>
      <c r="E43" s="3"/>
      <c r="F43" s="3"/>
      <c r="G43" s="3"/>
      <c r="H43" s="3"/>
      <c r="I43" s="3"/>
      <c r="J43" s="3"/>
      <c r="K43" s="3"/>
      <c r="L43" s="3"/>
    </row>
    <row r="44" spans="1:12" x14ac:dyDescent="0.25">
      <c r="A44" s="3"/>
      <c r="B44" s="3"/>
      <c r="C44" s="3"/>
      <c r="D44" s="37"/>
      <c r="E44" s="3"/>
      <c r="F44" s="3"/>
      <c r="G44" s="3"/>
      <c r="H44" s="3"/>
      <c r="I44" s="3"/>
      <c r="J44" s="3"/>
      <c r="K44" s="3"/>
      <c r="L44" s="3"/>
    </row>
    <row r="45" spans="1:12" x14ac:dyDescent="0.25">
      <c r="A45" s="3"/>
      <c r="B45" s="3"/>
      <c r="C45" s="3"/>
      <c r="D45" s="37"/>
      <c r="E45" s="3"/>
      <c r="F45" s="3"/>
      <c r="G45" s="3"/>
      <c r="H45" s="3"/>
      <c r="I45" s="3"/>
      <c r="J45" s="3"/>
      <c r="K45" s="3"/>
      <c r="L45" s="3"/>
    </row>
    <row r="46" spans="1:12" x14ac:dyDescent="0.25">
      <c r="A46" s="28"/>
      <c r="B46" s="3"/>
      <c r="C46" s="3"/>
      <c r="D46" s="37"/>
      <c r="E46" s="3"/>
      <c r="F46" s="3"/>
      <c r="G46" s="3"/>
      <c r="H46" s="3"/>
      <c r="I46" s="3"/>
      <c r="J46" s="3"/>
      <c r="K46" s="3"/>
      <c r="L46" s="3"/>
    </row>
    <row r="47" spans="1:12" x14ac:dyDescent="0.25">
      <c r="A47" s="3"/>
      <c r="B47" s="3"/>
      <c r="C47" s="3"/>
      <c r="D47" s="37"/>
      <c r="E47" s="3"/>
      <c r="F47" s="3"/>
      <c r="G47" s="3"/>
      <c r="H47" s="3"/>
      <c r="I47" s="3"/>
      <c r="J47" s="3"/>
      <c r="K47" s="3"/>
      <c r="L47" s="3"/>
    </row>
    <row r="48" spans="1:12" x14ac:dyDescent="0.25">
      <c r="A48" s="28"/>
      <c r="B48" s="3"/>
      <c r="C48" s="3"/>
      <c r="D48" s="37"/>
      <c r="E48" s="3"/>
      <c r="F48" s="3"/>
      <c r="G48" s="3"/>
      <c r="H48" s="3"/>
      <c r="I48" s="3"/>
      <c r="J48" s="3"/>
      <c r="K48" s="3"/>
      <c r="L48" s="3"/>
    </row>
    <row r="49" spans="1:12" x14ac:dyDescent="0.25">
      <c r="A49" s="28"/>
      <c r="B49" s="3"/>
      <c r="C49" s="3"/>
      <c r="D49" s="37"/>
      <c r="E49" s="3"/>
      <c r="F49" s="3"/>
      <c r="G49" s="3"/>
      <c r="H49" s="3"/>
      <c r="I49" s="3"/>
      <c r="J49" s="3"/>
      <c r="K49" s="3"/>
      <c r="L49" s="3"/>
    </row>
    <row r="50" spans="1:12" x14ac:dyDescent="0.25">
      <c r="A50" s="3"/>
      <c r="B50" s="3"/>
      <c r="C50" s="3"/>
      <c r="D50" s="37"/>
      <c r="E50" s="3"/>
      <c r="F50" s="3"/>
      <c r="G50" s="3"/>
      <c r="H50" s="3"/>
      <c r="I50" s="3"/>
      <c r="J50" s="3"/>
      <c r="K50" s="3"/>
      <c r="L50" s="3"/>
    </row>
    <row r="51" spans="1:12" x14ac:dyDescent="0.25">
      <c r="A51" s="28"/>
      <c r="B51" s="3"/>
      <c r="C51" s="3"/>
      <c r="D51" s="37"/>
      <c r="E51" s="3"/>
      <c r="F51" s="3"/>
      <c r="G51" s="3"/>
      <c r="H51" s="3"/>
      <c r="I51" s="3"/>
      <c r="J51" s="3"/>
      <c r="K51" s="3"/>
      <c r="L51" s="3"/>
    </row>
    <row r="52" spans="1:12" x14ac:dyDescent="0.25">
      <c r="A52" s="28"/>
      <c r="B52" s="3"/>
      <c r="C52" s="3"/>
      <c r="D52" s="37"/>
      <c r="E52" s="3"/>
      <c r="F52" s="3"/>
      <c r="G52" s="3"/>
      <c r="H52" s="3"/>
      <c r="I52" s="3"/>
      <c r="J52" s="3"/>
      <c r="K52" s="3"/>
      <c r="L52" s="3"/>
    </row>
    <row r="53" spans="1:12" x14ac:dyDescent="0.25">
      <c r="A53" s="28"/>
      <c r="B53" s="3"/>
      <c r="C53" s="3"/>
      <c r="D53" s="37"/>
      <c r="E53" s="3"/>
      <c r="F53" s="3"/>
      <c r="G53" s="3"/>
      <c r="H53" s="3"/>
      <c r="I53" s="3"/>
      <c r="J53" s="3"/>
      <c r="K53" s="3"/>
      <c r="L53" s="3"/>
    </row>
    <row r="54" spans="1:12" x14ac:dyDescent="0.25">
      <c r="A54" s="3"/>
      <c r="B54" s="3"/>
      <c r="C54" s="3"/>
      <c r="D54" s="37"/>
      <c r="E54" s="3"/>
      <c r="F54" s="3"/>
      <c r="G54" s="3"/>
      <c r="H54" s="3"/>
      <c r="I54" s="3"/>
      <c r="J54" s="3"/>
      <c r="K54" s="3"/>
      <c r="L54" s="3"/>
    </row>
    <row r="55" spans="1:12" x14ac:dyDescent="0.25">
      <c r="A55" s="3"/>
      <c r="B55" s="3"/>
      <c r="C55" s="3"/>
      <c r="D55" s="37"/>
      <c r="E55" s="3"/>
      <c r="F55" s="3"/>
      <c r="G55" s="3"/>
      <c r="H55" s="3"/>
      <c r="I55" s="3"/>
      <c r="J55" s="3"/>
      <c r="K55" s="3"/>
      <c r="L55" s="3"/>
    </row>
    <row r="56" spans="1:12" x14ac:dyDescent="0.25">
      <c r="A56" s="3"/>
      <c r="B56" s="3"/>
      <c r="C56" s="3"/>
      <c r="D56" s="37"/>
      <c r="E56" s="3"/>
      <c r="F56" s="3"/>
      <c r="G56" s="3"/>
      <c r="H56" s="3"/>
      <c r="I56" s="3"/>
      <c r="J56" s="3"/>
      <c r="K56" s="3"/>
      <c r="L56" s="3"/>
    </row>
    <row r="57" spans="1:12" x14ac:dyDescent="0.25">
      <c r="A57" s="28"/>
      <c r="B57" s="3"/>
      <c r="C57" s="3"/>
      <c r="D57" s="37"/>
      <c r="E57" s="3"/>
      <c r="F57" s="3"/>
      <c r="G57" s="3"/>
      <c r="H57" s="3"/>
      <c r="I57" s="3"/>
      <c r="J57" s="3"/>
      <c r="K57" s="3"/>
      <c r="L57" s="3"/>
    </row>
    <row r="58" spans="1:12" x14ac:dyDescent="0.25">
      <c r="A58" s="3"/>
      <c r="B58" s="3"/>
      <c r="C58" s="3"/>
      <c r="D58" s="37"/>
      <c r="E58" s="3"/>
      <c r="F58" s="3"/>
      <c r="G58" s="3"/>
      <c r="H58" s="3"/>
      <c r="I58" s="3"/>
      <c r="J58" s="3"/>
      <c r="K58" s="3"/>
      <c r="L58" s="3"/>
    </row>
    <row r="59" spans="1:12" x14ac:dyDescent="0.25">
      <c r="A59" s="3"/>
      <c r="B59" s="3"/>
      <c r="C59" s="3"/>
      <c r="D59" s="37"/>
      <c r="E59" s="3"/>
      <c r="F59" s="3"/>
      <c r="G59" s="3"/>
      <c r="H59" s="3"/>
      <c r="I59" s="3"/>
      <c r="J59" s="3"/>
      <c r="K59" s="3"/>
      <c r="L59" s="3"/>
    </row>
    <row r="60" spans="1:12" x14ac:dyDescent="0.25">
      <c r="A60" s="28"/>
      <c r="B60" s="3"/>
      <c r="C60" s="3"/>
      <c r="D60" s="37"/>
      <c r="E60" s="3"/>
      <c r="F60" s="3"/>
      <c r="G60" s="3"/>
      <c r="H60" s="3"/>
      <c r="I60" s="3"/>
      <c r="J60" s="3"/>
      <c r="K60" s="3"/>
      <c r="L60" s="3"/>
    </row>
    <row r="61" spans="1:12" x14ac:dyDescent="0.25">
      <c r="A61" s="3"/>
      <c r="B61" s="3"/>
      <c r="C61" s="3"/>
      <c r="D61" s="37"/>
      <c r="E61" s="3"/>
      <c r="F61" s="3"/>
      <c r="G61" s="3"/>
      <c r="H61" s="3"/>
      <c r="I61" s="3"/>
      <c r="J61" s="3"/>
      <c r="K61" s="3"/>
      <c r="L61" s="3"/>
    </row>
    <row r="62" spans="1:12" x14ac:dyDescent="0.25">
      <c r="A62" s="3"/>
      <c r="B62" s="3"/>
      <c r="C62" s="3"/>
      <c r="D62" s="37"/>
      <c r="E62" s="3"/>
      <c r="F62" s="3"/>
      <c r="G62" s="3"/>
      <c r="H62" s="3"/>
      <c r="I62" s="3"/>
      <c r="J62" s="3"/>
      <c r="K62" s="3"/>
      <c r="L62" s="3"/>
    </row>
    <row r="63" spans="1:12" x14ac:dyDescent="0.25">
      <c r="A63" s="28"/>
      <c r="B63" s="3"/>
      <c r="C63" s="3"/>
      <c r="D63" s="37"/>
      <c r="E63" s="3"/>
      <c r="F63" s="3"/>
      <c r="G63" s="3"/>
      <c r="H63" s="3"/>
      <c r="I63" s="3"/>
      <c r="J63" s="3"/>
      <c r="K63" s="3"/>
      <c r="L63" s="3"/>
    </row>
    <row r="64" spans="1:12" x14ac:dyDescent="0.25">
      <c r="A64" s="3"/>
      <c r="B64" s="3"/>
      <c r="C64" s="3"/>
      <c r="D64" s="37"/>
      <c r="E64" s="3"/>
      <c r="F64" s="3"/>
      <c r="G64" s="3"/>
      <c r="H64" s="3"/>
      <c r="I64" s="3"/>
      <c r="J64" s="3"/>
      <c r="K64" s="3"/>
      <c r="L64" s="3"/>
    </row>
    <row r="65" spans="1:12" x14ac:dyDescent="0.25">
      <c r="A65" s="3"/>
      <c r="B65" s="3"/>
      <c r="C65" s="3"/>
      <c r="D65" s="37"/>
      <c r="E65" s="3"/>
      <c r="F65" s="3"/>
      <c r="G65" s="3"/>
      <c r="H65" s="3"/>
      <c r="I65" s="3"/>
      <c r="J65" s="3"/>
      <c r="K65" s="3"/>
      <c r="L65" s="3"/>
    </row>
    <row r="66" spans="1:12" x14ac:dyDescent="0.25">
      <c r="A66" s="3"/>
      <c r="B66" s="3"/>
      <c r="C66" s="3"/>
      <c r="D66" s="37"/>
      <c r="E66" s="3"/>
      <c r="F66" s="3"/>
      <c r="G66" s="3"/>
      <c r="H66" s="3"/>
      <c r="I66" s="3"/>
      <c r="J66" s="3"/>
      <c r="K66" s="3"/>
      <c r="L66" s="3"/>
    </row>
    <row r="67" spans="1:12" x14ac:dyDescent="0.25">
      <c r="A67" s="3"/>
      <c r="B67" s="3"/>
      <c r="C67" s="3"/>
      <c r="D67" s="37"/>
      <c r="E67" s="3"/>
      <c r="F67" s="3"/>
      <c r="G67" s="3"/>
      <c r="H67" s="3"/>
      <c r="I67" s="3"/>
      <c r="J67" s="3"/>
      <c r="K67" s="3"/>
      <c r="L67" s="3"/>
    </row>
    <row r="68" spans="1:12" x14ac:dyDescent="0.25">
      <c r="A68" s="3"/>
      <c r="B68" s="3"/>
      <c r="C68" s="3"/>
      <c r="D68" s="37"/>
      <c r="E68" s="3"/>
      <c r="F68" s="3"/>
      <c r="G68" s="3"/>
      <c r="H68" s="3"/>
      <c r="I68" s="3"/>
      <c r="J68" s="3"/>
      <c r="K68" s="3"/>
      <c r="L68" s="3"/>
    </row>
    <row r="69" spans="1:12" x14ac:dyDescent="0.25">
      <c r="A69" s="3"/>
      <c r="B69" s="3"/>
      <c r="C69" s="3"/>
      <c r="D69" s="37"/>
      <c r="E69" s="3"/>
      <c r="F69" s="3"/>
      <c r="G69" s="3"/>
      <c r="H69" s="3"/>
      <c r="I69" s="3"/>
      <c r="J69" s="3"/>
      <c r="K69" s="3"/>
      <c r="L69" s="3"/>
    </row>
    <row r="70" spans="1:12" x14ac:dyDescent="0.25">
      <c r="A70" s="3"/>
      <c r="B70" s="3"/>
      <c r="C70" s="3"/>
      <c r="D70" s="37"/>
      <c r="E70" s="3"/>
      <c r="F70" s="3"/>
      <c r="G70" s="3"/>
      <c r="H70" s="3"/>
      <c r="I70" s="3"/>
      <c r="J70" s="3"/>
      <c r="K70" s="3"/>
      <c r="L70" s="3"/>
    </row>
    <row r="71" spans="1:12" x14ac:dyDescent="0.25">
      <c r="A71" s="28"/>
      <c r="B71" s="3"/>
      <c r="C71" s="3"/>
      <c r="D71" s="37"/>
      <c r="E71" s="3"/>
      <c r="F71" s="3"/>
      <c r="G71" s="3"/>
      <c r="H71" s="3"/>
      <c r="I71" s="3"/>
      <c r="J71" s="3"/>
      <c r="K71" s="3"/>
      <c r="L71" s="3"/>
    </row>
    <row r="72" spans="1:12" x14ac:dyDescent="0.25">
      <c r="A72" s="28"/>
      <c r="B72" s="3"/>
      <c r="C72" s="3"/>
      <c r="D72" s="37"/>
      <c r="E72" s="3"/>
      <c r="F72" s="3"/>
      <c r="G72" s="3"/>
      <c r="H72" s="3"/>
      <c r="I72" s="3"/>
      <c r="J72" s="3"/>
      <c r="K72" s="3"/>
      <c r="L72" s="3"/>
    </row>
    <row r="73" spans="1:12" x14ac:dyDescent="0.25">
      <c r="A73" s="28"/>
      <c r="B73" s="3"/>
      <c r="C73" s="3"/>
      <c r="D73" s="37"/>
      <c r="E73" s="3"/>
      <c r="F73" s="3"/>
      <c r="G73" s="3"/>
      <c r="H73" s="3"/>
      <c r="I73" s="3"/>
      <c r="J73" s="3"/>
      <c r="K73" s="3"/>
      <c r="L73" s="3"/>
    </row>
    <row r="74" spans="1:12" x14ac:dyDescent="0.25">
      <c r="A74" s="3"/>
      <c r="B74" s="3"/>
      <c r="C74" s="3"/>
      <c r="D74" s="37"/>
      <c r="E74" s="3"/>
      <c r="F74" s="3"/>
      <c r="G74" s="3"/>
      <c r="H74" s="3"/>
      <c r="I74" s="3"/>
      <c r="J74" s="3"/>
      <c r="K74" s="3"/>
      <c r="L74" s="3"/>
    </row>
    <row r="75" spans="1:12" x14ac:dyDescent="0.25">
      <c r="A75" s="3"/>
      <c r="B75" s="3"/>
      <c r="C75" s="3"/>
      <c r="D75" s="37"/>
      <c r="E75" s="3"/>
      <c r="F75" s="3"/>
      <c r="G75" s="3"/>
      <c r="H75" s="3"/>
      <c r="I75" s="3"/>
      <c r="J75" s="3"/>
      <c r="K75" s="3"/>
      <c r="L75" s="3"/>
    </row>
    <row r="76" spans="1:12" x14ac:dyDescent="0.25">
      <c r="A76" s="3"/>
      <c r="B76" s="3"/>
      <c r="C76" s="3"/>
      <c r="D76" s="37"/>
      <c r="E76" s="3"/>
      <c r="F76" s="3"/>
      <c r="G76" s="3"/>
      <c r="H76" s="3"/>
      <c r="I76" s="3"/>
      <c r="J76" s="3"/>
      <c r="K76" s="3"/>
      <c r="L76" s="3"/>
    </row>
    <row r="77" spans="1:12" x14ac:dyDescent="0.25">
      <c r="A77" s="3"/>
      <c r="B77" s="3"/>
      <c r="C77" s="3"/>
      <c r="D77" s="37"/>
      <c r="E77" s="3"/>
      <c r="F77" s="3"/>
      <c r="G77" s="3"/>
      <c r="H77" s="3"/>
      <c r="I77" s="3"/>
      <c r="J77" s="3"/>
      <c r="K77" s="3"/>
      <c r="L77" s="3"/>
    </row>
    <row r="78" spans="1:12" x14ac:dyDescent="0.25">
      <c r="A78" s="28"/>
      <c r="B78" s="3"/>
      <c r="C78" s="3"/>
      <c r="D78" s="37"/>
      <c r="E78" s="3"/>
      <c r="F78" s="3"/>
      <c r="G78" s="3"/>
      <c r="H78" s="3"/>
      <c r="I78" s="3"/>
      <c r="J78" s="3"/>
      <c r="K78" s="3"/>
      <c r="L78" s="3"/>
    </row>
    <row r="79" spans="1:12" x14ac:dyDescent="0.25">
      <c r="A79" s="3"/>
      <c r="B79" s="3"/>
      <c r="C79" s="3"/>
      <c r="D79" s="37"/>
      <c r="E79" s="3"/>
      <c r="F79" s="3"/>
      <c r="G79" s="3"/>
      <c r="H79" s="3"/>
      <c r="I79" s="3"/>
      <c r="J79" s="3"/>
      <c r="K79" s="3"/>
      <c r="L79" s="3"/>
    </row>
    <row r="80" spans="1:12" x14ac:dyDescent="0.25">
      <c r="A80" s="28"/>
      <c r="B80" s="3"/>
      <c r="C80" s="3"/>
      <c r="D80" s="37"/>
      <c r="E80" s="3"/>
      <c r="F80" s="3"/>
      <c r="G80" s="3"/>
      <c r="H80" s="3"/>
      <c r="I80" s="3"/>
      <c r="J80" s="3"/>
      <c r="K80" s="3"/>
      <c r="L80" s="3"/>
    </row>
    <row r="81" spans="1:12" x14ac:dyDescent="0.25">
      <c r="A81" s="3"/>
      <c r="B81" s="3"/>
      <c r="C81" s="3"/>
      <c r="D81" s="37"/>
      <c r="E81" s="3"/>
      <c r="F81" s="3"/>
      <c r="G81" s="3"/>
      <c r="H81" s="3"/>
      <c r="I81" s="3"/>
      <c r="J81" s="3"/>
      <c r="K81" s="3"/>
      <c r="L81" s="3"/>
    </row>
    <row r="82" spans="1:12" x14ac:dyDescent="0.25">
      <c r="A82" s="28"/>
      <c r="B82" s="3"/>
      <c r="C82" s="3"/>
      <c r="D82" s="37"/>
      <c r="E82" s="3"/>
      <c r="F82" s="3"/>
      <c r="G82" s="3"/>
      <c r="H82" s="3"/>
      <c r="I82" s="3"/>
      <c r="J82" s="3"/>
      <c r="K82" s="3"/>
      <c r="L82" s="3"/>
    </row>
    <row r="83" spans="1:12" x14ac:dyDescent="0.25">
      <c r="A83" s="3"/>
      <c r="B83" s="3"/>
      <c r="C83" s="3"/>
      <c r="D83" s="37"/>
      <c r="E83" s="3"/>
      <c r="F83" s="3"/>
      <c r="G83" s="3"/>
      <c r="H83" s="3"/>
      <c r="I83" s="3"/>
      <c r="J83" s="3"/>
      <c r="K83" s="3"/>
      <c r="L83" s="3"/>
    </row>
    <row r="84" spans="1:12" x14ac:dyDescent="0.25">
      <c r="A84" s="3"/>
      <c r="B84" s="3"/>
      <c r="C84" s="3"/>
      <c r="D84" s="37"/>
      <c r="E84" s="3"/>
      <c r="F84" s="3"/>
      <c r="G84" s="3"/>
      <c r="H84" s="3"/>
      <c r="I84" s="3"/>
      <c r="J84" s="3"/>
      <c r="K84" s="3"/>
      <c r="L84" s="3"/>
    </row>
    <row r="85" spans="1:12" x14ac:dyDescent="0.25">
      <c r="A85" s="3"/>
      <c r="B85" s="3"/>
      <c r="C85" s="3"/>
      <c r="D85" s="37"/>
      <c r="E85" s="3"/>
      <c r="F85" s="3"/>
      <c r="G85" s="3"/>
      <c r="H85" s="3"/>
      <c r="I85" s="3"/>
      <c r="J85" s="3"/>
      <c r="K85" s="3"/>
      <c r="L85" s="3"/>
    </row>
    <row r="86" spans="1:12" x14ac:dyDescent="0.25">
      <c r="A86" s="28"/>
      <c r="B86" s="3"/>
      <c r="C86" s="3"/>
      <c r="D86" s="37"/>
      <c r="E86" s="3"/>
      <c r="F86" s="3"/>
      <c r="G86" s="3"/>
      <c r="H86" s="3"/>
      <c r="I86" s="3"/>
      <c r="J86" s="3"/>
      <c r="K86" s="3"/>
      <c r="L86" s="3"/>
    </row>
    <row r="87" spans="1:12" x14ac:dyDescent="0.25">
      <c r="A87" s="3"/>
      <c r="B87" s="3"/>
      <c r="C87" s="3"/>
      <c r="D87" s="37"/>
      <c r="E87" s="3"/>
      <c r="F87" s="3"/>
      <c r="G87" s="3"/>
      <c r="H87" s="3"/>
      <c r="I87" s="3"/>
      <c r="J87" s="3"/>
      <c r="K87" s="3"/>
      <c r="L87" s="3"/>
    </row>
    <row r="88" spans="1:12" x14ac:dyDescent="0.25">
      <c r="A88" s="3"/>
      <c r="B88" s="3"/>
      <c r="C88" s="3"/>
      <c r="D88" s="37"/>
      <c r="E88" s="3"/>
      <c r="F88" s="3"/>
      <c r="G88" s="3"/>
      <c r="H88" s="3"/>
      <c r="I88" s="3"/>
      <c r="J88" s="3"/>
      <c r="K88" s="3"/>
      <c r="L88" s="3"/>
    </row>
    <row r="89" spans="1:12" x14ac:dyDescent="0.25">
      <c r="A89" s="28"/>
      <c r="B89" s="3"/>
      <c r="C89" s="3"/>
      <c r="D89" s="37"/>
      <c r="E89" s="3"/>
      <c r="F89" s="3"/>
      <c r="G89" s="3"/>
      <c r="H89" s="3"/>
      <c r="I89" s="3"/>
      <c r="J89" s="3"/>
      <c r="K89" s="3"/>
      <c r="L89" s="3"/>
    </row>
    <row r="90" spans="1:12" x14ac:dyDescent="0.25">
      <c r="A90" s="3"/>
      <c r="B90" s="3"/>
      <c r="C90" s="3"/>
      <c r="D90" s="37"/>
      <c r="E90" s="3"/>
      <c r="F90" s="3"/>
      <c r="G90" s="3"/>
      <c r="H90" s="3"/>
      <c r="I90" s="3"/>
      <c r="J90" s="3"/>
      <c r="K90" s="3"/>
      <c r="L90" s="3"/>
    </row>
    <row r="91" spans="1:12" x14ac:dyDescent="0.25">
      <c r="A91" s="3"/>
      <c r="B91" s="3"/>
      <c r="C91" s="3"/>
      <c r="D91" s="37"/>
      <c r="E91" s="3"/>
      <c r="F91" s="3"/>
      <c r="G91" s="3"/>
      <c r="H91" s="3"/>
      <c r="I91" s="3"/>
      <c r="J91" s="3"/>
      <c r="K91" s="3"/>
      <c r="L91" s="3"/>
    </row>
    <row r="92" spans="1:12" x14ac:dyDescent="0.25">
      <c r="A92" s="3"/>
      <c r="B92" s="3"/>
      <c r="C92" s="3"/>
      <c r="D92" s="37"/>
      <c r="E92" s="3"/>
      <c r="F92" s="3"/>
      <c r="G92" s="3"/>
      <c r="H92" s="3"/>
      <c r="I92" s="3"/>
      <c r="J92" s="3"/>
      <c r="K92" s="3"/>
      <c r="L92" s="3"/>
    </row>
    <row r="93" spans="1:12" x14ac:dyDescent="0.25">
      <c r="A93" s="28"/>
      <c r="B93" s="3"/>
      <c r="C93" s="3"/>
      <c r="D93" s="37"/>
      <c r="E93" s="3"/>
      <c r="F93" s="3"/>
      <c r="G93" s="3"/>
      <c r="H93" s="3"/>
      <c r="I93" s="3"/>
      <c r="J93" s="3"/>
      <c r="K93" s="3"/>
      <c r="L93" s="3"/>
    </row>
    <row r="94" spans="1:12" x14ac:dyDescent="0.25">
      <c r="A94" s="28"/>
      <c r="B94" s="3"/>
      <c r="C94" s="3"/>
      <c r="D94" s="37"/>
      <c r="E94" s="3"/>
      <c r="F94" s="3"/>
      <c r="G94" s="3"/>
      <c r="H94" s="3"/>
      <c r="I94" s="3"/>
      <c r="J94" s="3"/>
      <c r="K94" s="3"/>
      <c r="L94" s="3"/>
    </row>
    <row r="95" spans="1:12" x14ac:dyDescent="0.25">
      <c r="A95" s="3"/>
      <c r="B95" s="3"/>
      <c r="C95" s="3"/>
      <c r="D95" s="37"/>
      <c r="E95" s="3"/>
      <c r="F95" s="3"/>
      <c r="G95" s="3"/>
      <c r="H95" s="3"/>
      <c r="I95" s="3"/>
      <c r="J95" s="3"/>
      <c r="K95" s="3"/>
      <c r="L95" s="3"/>
    </row>
    <row r="96" spans="1:12" x14ac:dyDescent="0.25">
      <c r="A96" s="3"/>
      <c r="B96" s="3"/>
      <c r="C96" s="3"/>
      <c r="D96" s="37"/>
      <c r="E96" s="3"/>
      <c r="F96" s="3"/>
      <c r="G96" s="3"/>
      <c r="H96" s="3"/>
      <c r="I96" s="3"/>
      <c r="J96" s="3"/>
      <c r="K96" s="3"/>
      <c r="L96" s="3"/>
    </row>
    <row r="97" spans="1:12" x14ac:dyDescent="0.25">
      <c r="A97" s="28"/>
      <c r="B97" s="3"/>
      <c r="C97" s="3"/>
      <c r="D97" s="37"/>
      <c r="E97" s="3"/>
      <c r="F97" s="3"/>
      <c r="G97" s="3"/>
      <c r="H97" s="3"/>
      <c r="I97" s="3"/>
      <c r="J97" s="3"/>
      <c r="K97" s="3"/>
      <c r="L97" s="3"/>
    </row>
    <row r="98" spans="1:12" x14ac:dyDescent="0.25">
      <c r="A98" s="3"/>
      <c r="B98" s="3"/>
      <c r="C98" s="3"/>
      <c r="D98" s="37"/>
      <c r="E98" s="3"/>
      <c r="F98" s="3"/>
      <c r="G98" s="3"/>
      <c r="H98" s="3"/>
      <c r="I98" s="3"/>
      <c r="J98" s="3"/>
      <c r="K98" s="3"/>
      <c r="L98" s="3"/>
    </row>
    <row r="99" spans="1:12" x14ac:dyDescent="0.25">
      <c r="A99" s="28"/>
      <c r="B99" s="3"/>
      <c r="C99" s="3"/>
      <c r="D99" s="37"/>
      <c r="E99" s="3"/>
      <c r="F99" s="3"/>
      <c r="G99" s="3"/>
      <c r="H99" s="3"/>
      <c r="I99" s="3"/>
      <c r="J99" s="3"/>
      <c r="K99" s="3"/>
      <c r="L99" s="3"/>
    </row>
    <row r="100" spans="1:12" x14ac:dyDescent="0.25">
      <c r="A100" s="28"/>
      <c r="B100" s="3"/>
      <c r="C100" s="3"/>
      <c r="D100" s="37"/>
      <c r="E100" s="3"/>
      <c r="F100" s="3"/>
      <c r="G100" s="3"/>
      <c r="H100" s="3"/>
      <c r="I100" s="3"/>
      <c r="J100" s="3"/>
      <c r="K100" s="3"/>
      <c r="L100" s="3"/>
    </row>
    <row r="101" spans="1:12" x14ac:dyDescent="0.25">
      <c r="A101" s="28"/>
      <c r="B101" s="3"/>
      <c r="C101" s="3"/>
      <c r="D101" s="37"/>
      <c r="E101" s="3"/>
      <c r="F101" s="3"/>
      <c r="G101" s="3"/>
      <c r="H101" s="3"/>
      <c r="I101" s="3"/>
      <c r="J101" s="3"/>
      <c r="K101" s="3"/>
      <c r="L101" s="3"/>
    </row>
    <row r="102" spans="1:12" x14ac:dyDescent="0.25">
      <c r="A102" s="28"/>
      <c r="B102" s="3"/>
      <c r="C102" s="3"/>
      <c r="D102" s="37"/>
      <c r="E102" s="3"/>
      <c r="F102" s="3"/>
      <c r="G102" s="3"/>
      <c r="H102" s="3"/>
      <c r="I102" s="3"/>
      <c r="J102" s="3"/>
      <c r="K102" s="3"/>
      <c r="L102" s="3"/>
    </row>
    <row r="103" spans="1:12" x14ac:dyDescent="0.25">
      <c r="A103" s="28"/>
      <c r="B103" s="3"/>
      <c r="C103" s="3"/>
      <c r="D103" s="37"/>
      <c r="E103" s="3"/>
      <c r="F103" s="3"/>
      <c r="G103" s="3"/>
      <c r="H103" s="3"/>
      <c r="I103" s="3"/>
      <c r="J103" s="3"/>
      <c r="K103" s="3"/>
      <c r="L103" s="3"/>
    </row>
  </sheetData>
  <autoFilter ref="A4:E103" xr:uid="{00000000-0009-0000-0000-000004000000}"/>
  <dataValidations count="1">
    <dataValidation type="list" allowBlank="1" showInputMessage="1" showErrorMessage="1" sqref="D5:D103" xr:uid="{BEBEE289-74B6-45AF-B472-6AAD4F987537}">
      <formula1>"C-Type, Single, High Pass"</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tabSelected="1" zoomScaleNormal="100" workbookViewId="0">
      <selection activeCell="C15" sqref="C15"/>
    </sheetView>
  </sheetViews>
  <sheetFormatPr defaultRowHeight="15" x14ac:dyDescent="0.25"/>
  <cols>
    <col min="1" max="1" width="20" customWidth="1"/>
    <col min="2" max="2" width="55.5703125" style="12"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25</v>
      </c>
      <c r="B1" s="13"/>
    </row>
    <row r="4" spans="1:7" ht="30" x14ac:dyDescent="0.25">
      <c r="A4" s="40" t="s">
        <v>299</v>
      </c>
      <c r="B4" s="12" t="s">
        <v>302</v>
      </c>
      <c r="C4" t="s">
        <v>300</v>
      </c>
      <c r="D4" s="1" t="s">
        <v>301</v>
      </c>
      <c r="E4" s="1" t="str">
        <f>IF($D$4="","&lt;--- Cannot be empty, please enter False","")</f>
        <v/>
      </c>
      <c r="F4" s="1"/>
      <c r="G4" s="1"/>
    </row>
    <row r="5" spans="1:7" ht="20.25" customHeight="1" x14ac:dyDescent="0.25">
      <c r="A5" s="48" t="s">
        <v>151</v>
      </c>
      <c r="B5" s="12" t="s">
        <v>243</v>
      </c>
      <c r="C5" t="s">
        <v>45</v>
      </c>
      <c r="D5">
        <v>0</v>
      </c>
    </row>
    <row r="6" spans="1:7" x14ac:dyDescent="0.25">
      <c r="A6" s="48"/>
      <c r="B6" s="12" t="s">
        <v>97</v>
      </c>
      <c r="C6" t="s">
        <v>46</v>
      </c>
      <c r="D6">
        <v>1</v>
      </c>
    </row>
    <row r="7" spans="1:7" x14ac:dyDescent="0.25">
      <c r="A7" s="48"/>
      <c r="B7" s="12" t="s">
        <v>106</v>
      </c>
      <c r="C7" t="s">
        <v>47</v>
      </c>
      <c r="D7">
        <v>1</v>
      </c>
    </row>
    <row r="8" spans="1:7" x14ac:dyDescent="0.25">
      <c r="A8" s="48"/>
      <c r="B8" s="12" t="s">
        <v>297</v>
      </c>
      <c r="C8" t="s">
        <v>298</v>
      </c>
      <c r="D8">
        <v>1</v>
      </c>
    </row>
    <row r="9" spans="1:7" x14ac:dyDescent="0.25">
      <c r="A9" s="48"/>
      <c r="B9" s="12" t="s">
        <v>98</v>
      </c>
      <c r="C9" t="s">
        <v>48</v>
      </c>
      <c r="D9">
        <v>0</v>
      </c>
    </row>
    <row r="10" spans="1:7" x14ac:dyDescent="0.25">
      <c r="A10" s="48"/>
      <c r="B10" s="12" t="s">
        <v>99</v>
      </c>
      <c r="C10" t="s">
        <v>47</v>
      </c>
      <c r="D10">
        <v>0</v>
      </c>
    </row>
    <row r="11" spans="1:7" ht="30" x14ac:dyDescent="0.25">
      <c r="A11" s="48"/>
      <c r="B11" s="12" t="s">
        <v>107</v>
      </c>
      <c r="C11" t="s">
        <v>49</v>
      </c>
      <c r="D11">
        <v>0</v>
      </c>
    </row>
    <row r="12" spans="1:7" x14ac:dyDescent="0.25">
      <c r="A12" s="48"/>
      <c r="B12" s="12" t="s">
        <v>100</v>
      </c>
      <c r="C12" t="s">
        <v>50</v>
      </c>
      <c r="D12">
        <v>1</v>
      </c>
    </row>
    <row r="13" spans="1:7" x14ac:dyDescent="0.25">
      <c r="A13" s="48"/>
      <c r="B13" s="12" t="s">
        <v>101</v>
      </c>
      <c r="C13" t="s">
        <v>51</v>
      </c>
      <c r="D13">
        <v>1</v>
      </c>
    </row>
    <row r="14" spans="1:7" x14ac:dyDescent="0.25">
      <c r="A14" s="48"/>
      <c r="B14" s="12" t="s">
        <v>102</v>
      </c>
      <c r="C14" t="s">
        <v>52</v>
      </c>
      <c r="D14">
        <v>0</v>
      </c>
    </row>
    <row r="15" spans="1:7" x14ac:dyDescent="0.25">
      <c r="A15" s="48"/>
      <c r="B15" s="12" t="s">
        <v>103</v>
      </c>
      <c r="C15" t="s">
        <v>53</v>
      </c>
      <c r="D15">
        <v>100</v>
      </c>
    </row>
    <row r="16" spans="1:7" ht="45" x14ac:dyDescent="0.25">
      <c r="A16" s="48" t="s">
        <v>152</v>
      </c>
      <c r="B16" s="12" t="s">
        <v>105</v>
      </c>
      <c r="C16" t="s">
        <v>54</v>
      </c>
      <c r="D16">
        <v>1</v>
      </c>
    </row>
    <row r="17" spans="1:4" x14ac:dyDescent="0.25">
      <c r="A17" s="48"/>
      <c r="B17" s="12" t="s">
        <v>108</v>
      </c>
      <c r="C17" t="s">
        <v>55</v>
      </c>
      <c r="D17">
        <v>1</v>
      </c>
    </row>
    <row r="18" spans="1:4" ht="30" x14ac:dyDescent="0.25">
      <c r="A18" s="48"/>
      <c r="B18" s="12" t="s">
        <v>109</v>
      </c>
      <c r="C18" t="s">
        <v>56</v>
      </c>
      <c r="D18">
        <v>0</v>
      </c>
    </row>
    <row r="19" spans="1:4" x14ac:dyDescent="0.25">
      <c r="A19" s="48"/>
      <c r="B19" s="16" t="s">
        <v>294</v>
      </c>
      <c r="C19" s="19" t="s">
        <v>159</v>
      </c>
      <c r="D19" s="18" t="s">
        <v>293</v>
      </c>
    </row>
    <row r="20" spans="1:4" x14ac:dyDescent="0.25">
      <c r="A20" s="48"/>
      <c r="B20" s="12" t="s">
        <v>110</v>
      </c>
      <c r="C20" t="s">
        <v>57</v>
      </c>
      <c r="D20">
        <v>0</v>
      </c>
    </row>
    <row r="21" spans="1:4" x14ac:dyDescent="0.25">
      <c r="A21" s="48" t="s">
        <v>153</v>
      </c>
      <c r="B21" s="12" t="s">
        <v>111</v>
      </c>
      <c r="C21" t="s">
        <v>58</v>
      </c>
      <c r="D21">
        <v>0</v>
      </c>
    </row>
    <row r="22" spans="1:4" x14ac:dyDescent="0.25">
      <c r="A22" s="48"/>
      <c r="B22" s="12" t="s">
        <v>112</v>
      </c>
      <c r="C22" t="s">
        <v>59</v>
      </c>
      <c r="D22">
        <v>0</v>
      </c>
    </row>
    <row r="23" spans="1:4" x14ac:dyDescent="0.25">
      <c r="A23" s="48"/>
      <c r="B23" s="12" t="s">
        <v>113</v>
      </c>
      <c r="C23" t="s">
        <v>60</v>
      </c>
      <c r="D23">
        <v>0</v>
      </c>
    </row>
    <row r="24" spans="1:4" x14ac:dyDescent="0.25">
      <c r="A24" s="48"/>
      <c r="B24" s="12" t="s">
        <v>114</v>
      </c>
      <c r="C24" t="s">
        <v>61</v>
      </c>
      <c r="D24">
        <v>1</v>
      </c>
    </row>
    <row r="25" spans="1:4" x14ac:dyDescent="0.25">
      <c r="A25" s="48"/>
      <c r="B25" s="12" t="s">
        <v>115</v>
      </c>
      <c r="C25" t="s">
        <v>62</v>
      </c>
      <c r="D25">
        <v>20</v>
      </c>
    </row>
    <row r="26" spans="1:4" x14ac:dyDescent="0.25">
      <c r="A26" s="48"/>
      <c r="B26" s="12" t="s">
        <v>116</v>
      </c>
      <c r="C26" t="s">
        <v>63</v>
      </c>
      <c r="D26">
        <v>0</v>
      </c>
    </row>
    <row r="27" spans="1:4" x14ac:dyDescent="0.25">
      <c r="A27" s="48"/>
      <c r="B27" s="12" t="s">
        <v>117</v>
      </c>
      <c r="C27" t="s">
        <v>64</v>
      </c>
      <c r="D27">
        <v>1</v>
      </c>
    </row>
    <row r="28" spans="1:4" x14ac:dyDescent="0.25">
      <c r="A28" s="48"/>
      <c r="B28" s="12" t="s">
        <v>118</v>
      </c>
      <c r="C28" t="s">
        <v>65</v>
      </c>
      <c r="D28">
        <v>0</v>
      </c>
    </row>
    <row r="29" spans="1:4" ht="30" x14ac:dyDescent="0.25">
      <c r="A29" s="48"/>
      <c r="B29" s="12" t="s">
        <v>119</v>
      </c>
      <c r="C29" t="s">
        <v>66</v>
      </c>
      <c r="D29">
        <v>2</v>
      </c>
    </row>
    <row r="30" spans="1:4" x14ac:dyDescent="0.25">
      <c r="A30" s="48"/>
      <c r="B30" s="12" t="s">
        <v>120</v>
      </c>
      <c r="C30" t="s">
        <v>67</v>
      </c>
      <c r="D30">
        <v>0</v>
      </c>
    </row>
    <row r="31" spans="1:4" ht="30" x14ac:dyDescent="0.25">
      <c r="A31" s="48"/>
      <c r="B31" s="12" t="s">
        <v>121</v>
      </c>
      <c r="C31" t="s">
        <v>68</v>
      </c>
      <c r="D31">
        <v>0</v>
      </c>
    </row>
    <row r="32" spans="1:4" x14ac:dyDescent="0.25">
      <c r="A32" s="48" t="s">
        <v>154</v>
      </c>
      <c r="B32" s="12" t="s">
        <v>122</v>
      </c>
      <c r="C32" t="s">
        <v>69</v>
      </c>
      <c r="D32">
        <v>100</v>
      </c>
    </row>
    <row r="33" spans="1:4" x14ac:dyDescent="0.25">
      <c r="A33" s="48"/>
      <c r="B33" s="12" t="s">
        <v>123</v>
      </c>
      <c r="C33" t="s">
        <v>70</v>
      </c>
      <c r="D33">
        <v>80</v>
      </c>
    </row>
    <row r="34" spans="1:4" x14ac:dyDescent="0.25">
      <c r="A34" s="48"/>
      <c r="B34" s="12" t="s">
        <v>124</v>
      </c>
      <c r="C34" t="s">
        <v>71</v>
      </c>
      <c r="D34">
        <v>5</v>
      </c>
    </row>
    <row r="35" spans="1:4" x14ac:dyDescent="0.25">
      <c r="A35" s="48"/>
      <c r="B35" s="12" t="s">
        <v>125</v>
      </c>
      <c r="C35" t="s">
        <v>72</v>
      </c>
      <c r="D35">
        <v>10000</v>
      </c>
    </row>
    <row r="36" spans="1:4" x14ac:dyDescent="0.25">
      <c r="A36" s="48"/>
      <c r="B36" s="12" t="s">
        <v>126</v>
      </c>
      <c r="C36" t="s">
        <v>73</v>
      </c>
      <c r="D36">
        <v>10</v>
      </c>
    </row>
    <row r="37" spans="1:4" x14ac:dyDescent="0.25">
      <c r="A37" s="48"/>
      <c r="B37" s="12" t="s">
        <v>127</v>
      </c>
      <c r="C37" t="s">
        <v>74</v>
      </c>
      <c r="D37">
        <v>1</v>
      </c>
    </row>
    <row r="38" spans="1:4" x14ac:dyDescent="0.25">
      <c r="A38" s="48"/>
      <c r="B38" s="12" t="s">
        <v>128</v>
      </c>
      <c r="C38" t="s">
        <v>75</v>
      </c>
      <c r="D38">
        <v>1</v>
      </c>
    </row>
    <row r="39" spans="1:4" x14ac:dyDescent="0.25">
      <c r="A39" s="48"/>
      <c r="B39" s="12" t="s">
        <v>129</v>
      </c>
      <c r="C39" t="s">
        <v>76</v>
      </c>
      <c r="D39">
        <v>1</v>
      </c>
    </row>
    <row r="40" spans="1:4" x14ac:dyDescent="0.25">
      <c r="A40" s="48" t="s">
        <v>155</v>
      </c>
      <c r="B40" s="12" t="s">
        <v>130</v>
      </c>
      <c r="C40" t="s">
        <v>77</v>
      </c>
      <c r="D40">
        <v>0</v>
      </c>
    </row>
    <row r="41" spans="1:4" x14ac:dyDescent="0.25">
      <c r="A41" s="48"/>
      <c r="B41" s="12" t="s">
        <v>131</v>
      </c>
      <c r="C41" t="s">
        <v>78</v>
      </c>
      <c r="D41">
        <v>1</v>
      </c>
    </row>
    <row r="42" spans="1:4" x14ac:dyDescent="0.25">
      <c r="A42" s="48"/>
      <c r="B42" s="12" t="s">
        <v>132</v>
      </c>
      <c r="C42" t="s">
        <v>79</v>
      </c>
      <c r="D42">
        <v>2</v>
      </c>
    </row>
    <row r="43" spans="1:4" x14ac:dyDescent="0.25">
      <c r="A43" s="48"/>
      <c r="B43" s="12" t="s">
        <v>133</v>
      </c>
      <c r="C43" t="s">
        <v>80</v>
      </c>
      <c r="D43">
        <v>1</v>
      </c>
    </row>
    <row r="44" spans="1:4" x14ac:dyDescent="0.25">
      <c r="A44" s="48"/>
      <c r="B44" s="12" t="s">
        <v>134</v>
      </c>
      <c r="C44" t="s">
        <v>81</v>
      </c>
      <c r="D44">
        <v>110</v>
      </c>
    </row>
    <row r="45" spans="1:4" x14ac:dyDescent="0.25">
      <c r="A45" s="48"/>
      <c r="B45" s="12" t="s">
        <v>135</v>
      </c>
      <c r="C45" t="s">
        <v>82</v>
      </c>
      <c r="D45">
        <v>0.9</v>
      </c>
    </row>
    <row r="46" spans="1:4" x14ac:dyDescent="0.25">
      <c r="A46" s="48"/>
      <c r="B46" s="12" t="s">
        <v>136</v>
      </c>
      <c r="C46" t="s">
        <v>83</v>
      </c>
      <c r="D46">
        <v>1.1200000000000001</v>
      </c>
    </row>
    <row r="47" spans="1:4" x14ac:dyDescent="0.25">
      <c r="A47" s="48"/>
      <c r="B47" s="16" t="s">
        <v>137</v>
      </c>
      <c r="C47" s="19" t="s">
        <v>84</v>
      </c>
      <c r="D47" s="18" t="s">
        <v>221</v>
      </c>
    </row>
    <row r="48" spans="1:4" x14ac:dyDescent="0.25">
      <c r="A48" s="48"/>
      <c r="B48" s="12" t="s">
        <v>138</v>
      </c>
      <c r="C48" t="s">
        <v>85</v>
      </c>
      <c r="D48">
        <v>1</v>
      </c>
    </row>
    <row r="49" spans="1:4" x14ac:dyDescent="0.25">
      <c r="A49" s="48"/>
      <c r="B49" s="16" t="s">
        <v>139</v>
      </c>
      <c r="C49" s="19" t="s">
        <v>160</v>
      </c>
      <c r="D49" s="18" t="s">
        <v>220</v>
      </c>
    </row>
    <row r="50" spans="1:4" x14ac:dyDescent="0.25">
      <c r="A50" s="48" t="s">
        <v>156</v>
      </c>
      <c r="B50" s="12" t="s">
        <v>140</v>
      </c>
      <c r="C50" t="s">
        <v>86</v>
      </c>
      <c r="D50">
        <v>100</v>
      </c>
    </row>
    <row r="51" spans="1:4" x14ac:dyDescent="0.25">
      <c r="A51" s="48"/>
      <c r="B51" s="12" t="s">
        <v>141</v>
      </c>
      <c r="C51" t="s">
        <v>87</v>
      </c>
      <c r="D51">
        <v>100</v>
      </c>
    </row>
    <row r="52" spans="1:4" x14ac:dyDescent="0.25">
      <c r="A52" s="48"/>
      <c r="B52" s="12" t="s">
        <v>142</v>
      </c>
      <c r="C52" t="s">
        <v>88</v>
      </c>
      <c r="D52">
        <v>100</v>
      </c>
    </row>
    <row r="53" spans="1:4" x14ac:dyDescent="0.25">
      <c r="A53" s="48" t="s">
        <v>157</v>
      </c>
      <c r="B53" s="12" t="s">
        <v>143</v>
      </c>
      <c r="C53" t="s">
        <v>89</v>
      </c>
      <c r="D53">
        <v>0</v>
      </c>
    </row>
    <row r="54" spans="1:4" x14ac:dyDescent="0.25">
      <c r="A54" s="48"/>
      <c r="B54" s="12" t="s">
        <v>144</v>
      </c>
      <c r="C54" t="s">
        <v>90</v>
      </c>
      <c r="D54">
        <v>0.9</v>
      </c>
    </row>
    <row r="55" spans="1:4" x14ac:dyDescent="0.25">
      <c r="A55" s="48"/>
      <c r="B55" s="12" t="s">
        <v>145</v>
      </c>
      <c r="C55" t="s">
        <v>91</v>
      </c>
      <c r="D55">
        <v>12</v>
      </c>
    </row>
    <row r="56" spans="1:4" x14ac:dyDescent="0.25">
      <c r="A56" s="48"/>
      <c r="B56" s="12" t="s">
        <v>146</v>
      </c>
      <c r="C56" t="s">
        <v>92</v>
      </c>
      <c r="D56">
        <v>0.95</v>
      </c>
    </row>
    <row r="57" spans="1:4" x14ac:dyDescent="0.25">
      <c r="A57" s="48"/>
      <c r="B57" s="12" t="s">
        <v>147</v>
      </c>
      <c r="C57" t="s">
        <v>93</v>
      </c>
      <c r="D57">
        <v>0.1</v>
      </c>
    </row>
    <row r="58" spans="1:4" ht="30" x14ac:dyDescent="0.25">
      <c r="A58" s="48"/>
      <c r="B58" s="12" t="s">
        <v>148</v>
      </c>
      <c r="C58" t="s">
        <v>94</v>
      </c>
      <c r="D58">
        <v>1</v>
      </c>
    </row>
    <row r="59" spans="1:4" ht="30" x14ac:dyDescent="0.25">
      <c r="A59" s="48" t="s">
        <v>158</v>
      </c>
      <c r="B59" s="12" t="s">
        <v>149</v>
      </c>
      <c r="C59" t="s">
        <v>95</v>
      </c>
      <c r="D59">
        <v>1</v>
      </c>
    </row>
    <row r="60" spans="1:4" x14ac:dyDescent="0.25">
      <c r="A60" s="48"/>
      <c r="B60" s="12" t="s">
        <v>150</v>
      </c>
      <c r="C60" t="s">
        <v>96</v>
      </c>
      <c r="D60">
        <v>1</v>
      </c>
    </row>
  </sheetData>
  <mergeCells count="8">
    <mergeCell ref="A53:A58"/>
    <mergeCell ref="A59:A60"/>
    <mergeCell ref="A5:A15"/>
    <mergeCell ref="A16:A20"/>
    <mergeCell ref="A21:A31"/>
    <mergeCell ref="A32:A39"/>
    <mergeCell ref="A40:A49"/>
    <mergeCell ref="A50:A52"/>
  </mergeCells>
  <conditionalFormatting sqref="A5:D60">
    <cfRule type="expression" dxfId="3"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D7" sqref="D7"/>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26</v>
      </c>
      <c r="B1" s="13"/>
    </row>
    <row r="4" spans="1:4" x14ac:dyDescent="0.25">
      <c r="A4" t="s">
        <v>104</v>
      </c>
    </row>
    <row r="5" spans="1:4" x14ac:dyDescent="0.25">
      <c r="A5" s="48" t="s">
        <v>161</v>
      </c>
      <c r="B5" s="12" t="s">
        <v>197</v>
      </c>
      <c r="C5" t="s">
        <v>163</v>
      </c>
      <c r="D5" s="14">
        <v>50</v>
      </c>
    </row>
    <row r="6" spans="1:4" x14ac:dyDescent="0.25">
      <c r="A6" s="48"/>
      <c r="B6" s="12" t="s">
        <v>198</v>
      </c>
      <c r="C6" t="s">
        <v>164</v>
      </c>
      <c r="D6" s="14">
        <v>500</v>
      </c>
    </row>
    <row r="7" spans="1:4" ht="30" x14ac:dyDescent="0.25">
      <c r="A7" s="48"/>
      <c r="B7" s="12" t="s">
        <v>199</v>
      </c>
      <c r="C7" t="s">
        <v>165</v>
      </c>
      <c r="D7">
        <v>0</v>
      </c>
    </row>
    <row r="8" spans="1:4" ht="30" x14ac:dyDescent="0.25">
      <c r="A8" s="48"/>
      <c r="B8" s="12" t="s">
        <v>200</v>
      </c>
      <c r="C8" t="s">
        <v>166</v>
      </c>
      <c r="D8" s="14">
        <v>50</v>
      </c>
    </row>
    <row r="9" spans="1:4" x14ac:dyDescent="0.25">
      <c r="A9" s="48"/>
      <c r="B9" s="12" t="s">
        <v>201</v>
      </c>
      <c r="C9" t="s">
        <v>167</v>
      </c>
      <c r="D9">
        <f>D6</f>
        <v>500</v>
      </c>
    </row>
    <row r="10" spans="1:4" x14ac:dyDescent="0.25">
      <c r="A10" s="48"/>
      <c r="B10" s="12" t="s">
        <v>202</v>
      </c>
      <c r="C10" t="s">
        <v>168</v>
      </c>
      <c r="D10">
        <v>50</v>
      </c>
    </row>
    <row r="11" spans="1:4" x14ac:dyDescent="0.25">
      <c r="A11" s="48"/>
      <c r="B11" s="12" t="s">
        <v>203</v>
      </c>
      <c r="C11" t="s">
        <v>169</v>
      </c>
      <c r="D11">
        <v>0</v>
      </c>
    </row>
    <row r="12" spans="1:4" x14ac:dyDescent="0.25">
      <c r="A12" s="48"/>
      <c r="B12" s="12" t="s">
        <v>197</v>
      </c>
      <c r="C12" t="s">
        <v>170</v>
      </c>
      <c r="D12">
        <f>D5</f>
        <v>50</v>
      </c>
    </row>
    <row r="13" spans="1:4" x14ac:dyDescent="0.25">
      <c r="A13" s="48"/>
      <c r="B13" s="12" t="s">
        <v>204</v>
      </c>
      <c r="C13" t="s">
        <v>171</v>
      </c>
      <c r="D13">
        <f>D6</f>
        <v>500</v>
      </c>
    </row>
    <row r="14" spans="1:4" x14ac:dyDescent="0.25">
      <c r="A14" s="48"/>
      <c r="B14" s="12" t="s">
        <v>205</v>
      </c>
      <c r="C14" t="s">
        <v>172</v>
      </c>
      <c r="D14">
        <f>D6/D5</f>
        <v>10</v>
      </c>
    </row>
    <row r="15" spans="1:4" x14ac:dyDescent="0.25">
      <c r="A15" s="48"/>
      <c r="B15" s="16" t="s">
        <v>206</v>
      </c>
      <c r="C15" s="17" t="s">
        <v>173</v>
      </c>
      <c r="D15" s="18" t="s">
        <v>174</v>
      </c>
    </row>
    <row r="16" spans="1:4" x14ac:dyDescent="0.25">
      <c r="A16" s="48"/>
      <c r="B16" s="16" t="s">
        <v>207</v>
      </c>
      <c r="C16" s="17" t="s">
        <v>179</v>
      </c>
      <c r="D16" s="18" t="s">
        <v>221</v>
      </c>
    </row>
    <row r="17" spans="1:4" ht="30" x14ac:dyDescent="0.25">
      <c r="A17" s="48" t="s">
        <v>162</v>
      </c>
      <c r="B17" s="12" t="s">
        <v>208</v>
      </c>
      <c r="C17" t="s">
        <v>175</v>
      </c>
      <c r="D17">
        <v>0.01</v>
      </c>
    </row>
    <row r="18" spans="1:4" x14ac:dyDescent="0.25">
      <c r="A18" s="48"/>
      <c r="B18" s="12" t="s">
        <v>209</v>
      </c>
      <c r="C18" t="s">
        <v>176</v>
      </c>
      <c r="D18">
        <v>5.0000000000000001E-3</v>
      </c>
    </row>
    <row r="19" spans="1:4" x14ac:dyDescent="0.25">
      <c r="A19" s="48"/>
      <c r="B19" s="12" t="s">
        <v>210</v>
      </c>
      <c r="C19" t="s">
        <v>177</v>
      </c>
      <c r="D19">
        <v>10</v>
      </c>
    </row>
    <row r="20" spans="1:4" ht="30" x14ac:dyDescent="0.25">
      <c r="A20" s="48"/>
      <c r="B20" s="12" t="s">
        <v>211</v>
      </c>
      <c r="C20" t="s">
        <v>178</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8" sqref="E8"/>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288</v>
      </c>
      <c r="B1" s="7"/>
    </row>
    <row r="5" spans="1:4" ht="30" x14ac:dyDescent="0.25">
      <c r="A5" s="48"/>
      <c r="B5" s="12" t="s">
        <v>244</v>
      </c>
      <c r="C5" t="s">
        <v>180</v>
      </c>
      <c r="D5">
        <v>0</v>
      </c>
    </row>
    <row r="6" spans="1:4" ht="30" x14ac:dyDescent="0.25">
      <c r="A6" s="48"/>
      <c r="B6" s="12" t="s">
        <v>212</v>
      </c>
      <c r="C6" t="s">
        <v>181</v>
      </c>
      <c r="D6" s="14">
        <v>1</v>
      </c>
    </row>
    <row r="7" spans="1:4" x14ac:dyDescent="0.25">
      <c r="A7" s="48"/>
      <c r="B7" s="12" t="s">
        <v>213</v>
      </c>
      <c r="C7" t="s">
        <v>182</v>
      </c>
      <c r="D7">
        <v>0</v>
      </c>
    </row>
    <row r="8" spans="1:4" x14ac:dyDescent="0.25">
      <c r="A8" s="48"/>
      <c r="B8" s="12" t="s">
        <v>214</v>
      </c>
      <c r="C8" t="s">
        <v>183</v>
      </c>
      <c r="D8">
        <v>0</v>
      </c>
    </row>
    <row r="9" spans="1:4" x14ac:dyDescent="0.25">
      <c r="A9" s="48"/>
      <c r="B9" s="12" t="s">
        <v>197</v>
      </c>
      <c r="C9" t="s">
        <v>184</v>
      </c>
      <c r="D9" s="24">
        <v>50</v>
      </c>
    </row>
    <row r="10" spans="1:4" x14ac:dyDescent="0.25">
      <c r="A10" s="48"/>
      <c r="B10" s="12" t="s">
        <v>204</v>
      </c>
      <c r="C10" t="s">
        <v>185</v>
      </c>
      <c r="D10" s="14">
        <v>150</v>
      </c>
    </row>
    <row r="11" spans="1:4" x14ac:dyDescent="0.25">
      <c r="A11" s="48"/>
      <c r="B11" s="12" t="s">
        <v>205</v>
      </c>
      <c r="C11" t="s">
        <v>186</v>
      </c>
      <c r="D11">
        <f>D10/D9</f>
        <v>3</v>
      </c>
    </row>
    <row r="12" spans="1:4" x14ac:dyDescent="0.25">
      <c r="A12" s="48"/>
      <c r="B12" s="16" t="s">
        <v>206</v>
      </c>
      <c r="C12" s="19" t="s">
        <v>187</v>
      </c>
      <c r="D12" s="18" t="s">
        <v>222</v>
      </c>
    </row>
    <row r="13" spans="1:4" x14ac:dyDescent="0.25">
      <c r="A13" s="48"/>
      <c r="B13" s="16" t="s">
        <v>207</v>
      </c>
      <c r="C13" s="19" t="s">
        <v>188</v>
      </c>
      <c r="D13" s="18" t="s">
        <v>221</v>
      </c>
    </row>
    <row r="14" spans="1:4" ht="15.75" x14ac:dyDescent="0.25">
      <c r="A14" s="15" t="s">
        <v>196</v>
      </c>
      <c r="B14" s="12" t="s">
        <v>215</v>
      </c>
      <c r="C14" t="s">
        <v>189</v>
      </c>
      <c r="D14">
        <v>0</v>
      </c>
    </row>
    <row r="15" spans="1:4" ht="45" x14ac:dyDescent="0.25">
      <c r="A15" s="48" t="s">
        <v>195</v>
      </c>
      <c r="B15" s="12" t="s">
        <v>216</v>
      </c>
      <c r="C15" t="s">
        <v>190</v>
      </c>
      <c r="D15">
        <v>0</v>
      </c>
    </row>
    <row r="16" spans="1:4" ht="30" x14ac:dyDescent="0.25">
      <c r="A16" s="48"/>
      <c r="B16" s="12" t="s">
        <v>217</v>
      </c>
      <c r="C16" t="s">
        <v>191</v>
      </c>
      <c r="D16">
        <v>3</v>
      </c>
    </row>
    <row r="17" spans="1:4" x14ac:dyDescent="0.25">
      <c r="A17" s="48"/>
      <c r="B17" s="12" t="s">
        <v>218</v>
      </c>
      <c r="C17" t="s">
        <v>192</v>
      </c>
      <c r="D17">
        <v>0</v>
      </c>
    </row>
    <row r="18" spans="1:4" ht="30" x14ac:dyDescent="0.25">
      <c r="A18" s="48"/>
      <c r="B18" s="12" t="s">
        <v>211</v>
      </c>
      <c r="C18" t="s">
        <v>193</v>
      </c>
      <c r="D18">
        <v>0</v>
      </c>
    </row>
    <row r="19" spans="1:4" ht="30" x14ac:dyDescent="0.25">
      <c r="A19" s="48"/>
      <c r="B19" s="12" t="s">
        <v>219</v>
      </c>
      <c r="C19" t="s">
        <v>194</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2019-11-19T06:53:12Z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