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jain/Desktop/Neha/neha/"/>
    </mc:Choice>
  </mc:AlternateContent>
  <xr:revisionPtr revIDLastSave="0" documentId="13_ncr:1_{E787F0A6-D8C0-8D45-A0A0-06A6B682B512}" xr6:coauthVersionLast="47" xr6:coauthVersionMax="47" xr10:uidLastSave="{00000000-0000-0000-0000-000000000000}"/>
  <bookViews>
    <workbookView xWindow="80" yWindow="500" windowWidth="25440" windowHeight="14320" xr2:uid="{FC5F753C-F77C-1741-ACC0-EA6AA3F6DE79}"/>
  </bookViews>
  <sheets>
    <sheet name="HW1 6 Aug Excel" sheetId="1" r:id="rId1"/>
    <sheet name="HW2" sheetId="2" r:id="rId2"/>
    <sheet name="HW3  Logical operators &amp; ifels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J41" i="3"/>
  <c r="J42" i="3"/>
  <c r="J43" i="3"/>
  <c r="J44" i="3"/>
  <c r="J45" i="3"/>
  <c r="J40" i="3"/>
  <c r="I45" i="3"/>
  <c r="H45" i="3"/>
  <c r="I44" i="3"/>
  <c r="H44" i="3"/>
  <c r="I43" i="3"/>
  <c r="H43" i="3"/>
  <c r="I42" i="3"/>
  <c r="H42" i="3"/>
  <c r="I41" i="3"/>
  <c r="H41" i="3"/>
  <c r="I40" i="3"/>
  <c r="H40" i="3"/>
  <c r="H36" i="3"/>
  <c r="F36" i="3"/>
  <c r="H35" i="3"/>
  <c r="F35" i="3"/>
  <c r="H34" i="3"/>
  <c r="F34" i="3"/>
  <c r="H33" i="3"/>
  <c r="F33" i="3"/>
  <c r="H32" i="3"/>
  <c r="F32" i="3"/>
  <c r="H31" i="3"/>
  <c r="F31" i="3"/>
  <c r="H27" i="3"/>
  <c r="F27" i="3"/>
  <c r="H26" i="3"/>
  <c r="F26" i="3"/>
  <c r="H25" i="3"/>
  <c r="F25" i="3"/>
  <c r="H24" i="3"/>
  <c r="F24" i="3"/>
  <c r="H23" i="3"/>
  <c r="F23" i="3"/>
  <c r="H22" i="3"/>
  <c r="F22" i="3"/>
  <c r="M18" i="3"/>
  <c r="L18" i="3"/>
  <c r="K18" i="3"/>
  <c r="J18" i="3"/>
  <c r="I18" i="3"/>
  <c r="H18" i="3"/>
  <c r="F18" i="3"/>
  <c r="M17" i="3"/>
  <c r="L17" i="3"/>
  <c r="K17" i="3"/>
  <c r="J17" i="3"/>
  <c r="I17" i="3"/>
  <c r="H17" i="3"/>
  <c r="F17" i="3"/>
  <c r="M16" i="3"/>
  <c r="L16" i="3"/>
  <c r="K16" i="3"/>
  <c r="J16" i="3"/>
  <c r="I16" i="3"/>
  <c r="H16" i="3"/>
  <c r="F16" i="3"/>
  <c r="M15" i="3"/>
  <c r="L15" i="3"/>
  <c r="K15" i="3"/>
  <c r="J15" i="3"/>
  <c r="I15" i="3"/>
  <c r="H15" i="3"/>
  <c r="F15" i="3"/>
  <c r="M14" i="3"/>
  <c r="L14" i="3"/>
  <c r="K14" i="3"/>
  <c r="J14" i="3"/>
  <c r="I14" i="3"/>
  <c r="H14" i="3"/>
  <c r="F14" i="3"/>
  <c r="M13" i="3"/>
  <c r="L13" i="3"/>
  <c r="K13" i="3"/>
  <c r="J13" i="3"/>
  <c r="I13" i="3"/>
  <c r="H13" i="3"/>
  <c r="F13" i="3"/>
  <c r="M8" i="3"/>
  <c r="L8" i="3"/>
  <c r="K8" i="3"/>
  <c r="J8" i="3"/>
  <c r="I8" i="3"/>
  <c r="F8" i="3"/>
  <c r="M7" i="3"/>
  <c r="L7" i="3"/>
  <c r="K7" i="3"/>
  <c r="J7" i="3"/>
  <c r="I7" i="3"/>
  <c r="F7" i="3"/>
  <c r="M6" i="3"/>
  <c r="L6" i="3"/>
  <c r="K6" i="3"/>
  <c r="J6" i="3"/>
  <c r="I6" i="3"/>
  <c r="F6" i="3"/>
  <c r="M5" i="3"/>
  <c r="L5" i="3"/>
  <c r="K5" i="3"/>
  <c r="J5" i="3"/>
  <c r="I5" i="3"/>
  <c r="F5" i="3"/>
  <c r="M4" i="3"/>
  <c r="L4" i="3"/>
  <c r="J4" i="3"/>
  <c r="I4" i="3"/>
  <c r="F4" i="3"/>
  <c r="M3" i="3"/>
  <c r="L3" i="3"/>
  <c r="J3" i="3"/>
  <c r="I3" i="3"/>
  <c r="F3" i="3"/>
  <c r="J32" i="3"/>
  <c r="J33" i="3"/>
  <c r="J34" i="3"/>
  <c r="J35" i="3"/>
  <c r="J36" i="3"/>
  <c r="J31" i="3"/>
  <c r="I31" i="3"/>
  <c r="I32" i="3"/>
  <c r="I33" i="3"/>
  <c r="I34" i="3"/>
  <c r="I35" i="3"/>
  <c r="I36" i="3"/>
  <c r="J23" i="3"/>
  <c r="J24" i="3"/>
  <c r="J25" i="3"/>
  <c r="J26" i="3"/>
  <c r="J27" i="3"/>
  <c r="J22" i="3"/>
  <c r="I23" i="3"/>
  <c r="I24" i="3"/>
  <c r="I25" i="3"/>
  <c r="I26" i="3"/>
  <c r="I27" i="3"/>
  <c r="I22" i="3"/>
  <c r="H4" i="3"/>
  <c r="H5" i="3"/>
  <c r="H6" i="3"/>
  <c r="H7" i="3"/>
  <c r="H8" i="3"/>
  <c r="H3" i="3"/>
  <c r="AY5" i="1"/>
  <c r="AY6" i="1"/>
  <c r="AY7" i="1"/>
  <c r="AY14" i="1" s="1"/>
  <c r="AY8" i="1"/>
  <c r="AY9" i="1"/>
  <c r="AY10" i="1"/>
  <c r="AY11" i="1"/>
  <c r="AY12" i="1"/>
  <c r="AY13" i="1"/>
  <c r="AX5" i="1"/>
  <c r="AX6" i="1"/>
  <c r="AX7" i="1"/>
  <c r="AX14" i="1" s="1"/>
  <c r="AX8" i="1"/>
  <c r="AX9" i="1"/>
  <c r="AX10" i="1"/>
  <c r="AX11" i="1"/>
  <c r="AX12" i="1"/>
  <c r="AX13" i="1"/>
  <c r="AW5" i="1"/>
  <c r="AW6" i="1"/>
  <c r="AW7" i="1"/>
  <c r="AW8" i="1"/>
  <c r="AW9" i="1"/>
  <c r="AW10" i="1"/>
  <c r="AW11" i="1"/>
  <c r="AW12" i="1"/>
  <c r="AW13" i="1"/>
  <c r="AV5" i="1"/>
  <c r="AV6" i="1"/>
  <c r="AV7" i="1"/>
  <c r="AV8" i="1"/>
  <c r="AV9" i="1"/>
  <c r="AV10" i="1"/>
  <c r="AV11" i="1"/>
  <c r="AV12" i="1"/>
  <c r="AV14" i="1" s="1"/>
  <c r="AV13" i="1"/>
  <c r="AU5" i="1"/>
  <c r="AU6" i="1"/>
  <c r="AU7" i="1"/>
  <c r="AU8" i="1"/>
  <c r="AU9" i="1"/>
  <c r="AU10" i="1"/>
  <c r="AU11" i="1"/>
  <c r="AU14" i="1" s="1"/>
  <c r="AU12" i="1"/>
  <c r="AU13" i="1"/>
  <c r="AT5" i="1"/>
  <c r="AT6" i="1"/>
  <c r="AT7" i="1"/>
  <c r="AT8" i="1"/>
  <c r="AT9" i="1"/>
  <c r="AT10" i="1"/>
  <c r="AT14" i="1" s="1"/>
  <c r="AT11" i="1"/>
  <c r="AT12" i="1"/>
  <c r="AT13" i="1"/>
  <c r="AS5" i="1"/>
  <c r="AS6" i="1"/>
  <c r="AS7" i="1"/>
  <c r="AS8" i="1"/>
  <c r="AS9" i="1"/>
  <c r="AS10" i="1"/>
  <c r="AS11" i="1"/>
  <c r="AS12" i="1"/>
  <c r="AS13" i="1"/>
  <c r="AR5" i="1"/>
  <c r="AR6" i="1"/>
  <c r="AR7" i="1"/>
  <c r="AR8" i="1"/>
  <c r="AR9" i="1"/>
  <c r="AR14" i="1" s="1"/>
  <c r="AR10" i="1"/>
  <c r="AR11" i="1"/>
  <c r="AR12" i="1"/>
  <c r="AR13" i="1"/>
  <c r="AQ5" i="1"/>
  <c r="AQ6" i="1"/>
  <c r="AQ7" i="1"/>
  <c r="AQ8" i="1"/>
  <c r="AQ9" i="1"/>
  <c r="AQ10" i="1"/>
  <c r="AQ11" i="1"/>
  <c r="AQ12" i="1"/>
  <c r="AQ13" i="1"/>
  <c r="AP5" i="1"/>
  <c r="AP6" i="1"/>
  <c r="AP7" i="1"/>
  <c r="AP14" i="1" s="1"/>
  <c r="AP8" i="1"/>
  <c r="AP9" i="1"/>
  <c r="AP10" i="1"/>
  <c r="AP11" i="1"/>
  <c r="AP12" i="1"/>
  <c r="AP13" i="1"/>
  <c r="AY4" i="1"/>
  <c r="AX4" i="1"/>
  <c r="AW4" i="1"/>
  <c r="AV4" i="1"/>
  <c r="AU4" i="1"/>
  <c r="AT4" i="1"/>
  <c r="AS4" i="1"/>
  <c r="AR4" i="1"/>
  <c r="AQ4" i="1"/>
  <c r="AP4" i="1"/>
  <c r="AO5" i="1"/>
  <c r="AO6" i="1"/>
  <c r="AO7" i="1"/>
  <c r="AO8" i="1"/>
  <c r="AO9" i="1"/>
  <c r="AO10" i="1"/>
  <c r="AO11" i="1"/>
  <c r="AO14" i="1" s="1"/>
  <c r="AO12" i="1"/>
  <c r="AO13" i="1"/>
  <c r="AN5" i="1"/>
  <c r="AN6" i="1"/>
  <c r="AN7" i="1"/>
  <c r="AN8" i="1"/>
  <c r="AN9" i="1"/>
  <c r="AN14" i="1" s="1"/>
  <c r="AN10" i="1"/>
  <c r="AN11" i="1"/>
  <c r="AN12" i="1"/>
  <c r="AN13" i="1"/>
  <c r="AM5" i="1"/>
  <c r="AM6" i="1"/>
  <c r="AM7" i="1"/>
  <c r="AM8" i="1"/>
  <c r="AM9" i="1"/>
  <c r="AM10" i="1"/>
  <c r="AM11" i="1"/>
  <c r="AM14" i="1" s="1"/>
  <c r="AM12" i="1"/>
  <c r="AM13" i="1"/>
  <c r="AL5" i="1"/>
  <c r="AL6" i="1"/>
  <c r="AL7" i="1"/>
  <c r="AL8" i="1"/>
  <c r="AL9" i="1"/>
  <c r="AL14" i="1" s="1"/>
  <c r="AL10" i="1"/>
  <c r="AL11" i="1"/>
  <c r="AL12" i="1"/>
  <c r="AL13" i="1"/>
  <c r="AK5" i="1"/>
  <c r="AK6" i="1"/>
  <c r="AK7" i="1"/>
  <c r="AK8" i="1"/>
  <c r="AK9" i="1"/>
  <c r="AK14" i="1" s="1"/>
  <c r="AK10" i="1"/>
  <c r="AK11" i="1"/>
  <c r="AK12" i="1"/>
  <c r="AK13" i="1"/>
  <c r="AJ5" i="1"/>
  <c r="AJ6" i="1"/>
  <c r="AJ7" i="1"/>
  <c r="AJ14" i="1" s="1"/>
  <c r="AJ8" i="1"/>
  <c r="AJ9" i="1"/>
  <c r="AJ10" i="1"/>
  <c r="AJ11" i="1"/>
  <c r="AJ12" i="1"/>
  <c r="AJ13" i="1"/>
  <c r="AI5" i="1"/>
  <c r="AI6" i="1"/>
  <c r="AI7" i="1"/>
  <c r="AI14" i="1" s="1"/>
  <c r="AI8" i="1"/>
  <c r="AI9" i="1"/>
  <c r="AI10" i="1"/>
  <c r="AI11" i="1"/>
  <c r="AI12" i="1"/>
  <c r="AI13" i="1"/>
  <c r="AH5" i="1"/>
  <c r="AH6" i="1"/>
  <c r="AH14" i="1" s="1"/>
  <c r="AH7" i="1"/>
  <c r="AH8" i="1"/>
  <c r="AH9" i="1"/>
  <c r="AH10" i="1"/>
  <c r="AH11" i="1"/>
  <c r="AH12" i="1"/>
  <c r="AH13" i="1"/>
  <c r="AG5" i="1"/>
  <c r="AG6" i="1"/>
  <c r="AG7" i="1"/>
  <c r="AG14" i="1" s="1"/>
  <c r="AG8" i="1"/>
  <c r="AG9" i="1"/>
  <c r="AG10" i="1"/>
  <c r="AG11" i="1"/>
  <c r="AG12" i="1"/>
  <c r="AG13" i="1"/>
  <c r="AO4" i="1"/>
  <c r="AN4" i="1"/>
  <c r="AM4" i="1"/>
  <c r="AL4" i="1"/>
  <c r="AK4" i="1"/>
  <c r="AJ4" i="1"/>
  <c r="AI4" i="1"/>
  <c r="AH4" i="1"/>
  <c r="AG4" i="1"/>
  <c r="AF5" i="1"/>
  <c r="AF6" i="1"/>
  <c r="AF7" i="1"/>
  <c r="AF8" i="1"/>
  <c r="AF14" i="1" s="1"/>
  <c r="AF9" i="1"/>
  <c r="AF10" i="1"/>
  <c r="AF11" i="1"/>
  <c r="AF12" i="1"/>
  <c r="AF13" i="1"/>
  <c r="AF4" i="1"/>
  <c r="AE5" i="1"/>
  <c r="AE6" i="1"/>
  <c r="AE7" i="1"/>
  <c r="AE8" i="1"/>
  <c r="AE9" i="1"/>
  <c r="AE10" i="1"/>
  <c r="AE14" i="1" s="1"/>
  <c r="AE11" i="1"/>
  <c r="AE12" i="1"/>
  <c r="AE13" i="1"/>
  <c r="AD5" i="1"/>
  <c r="AD6" i="1"/>
  <c r="AD7" i="1"/>
  <c r="AD8" i="1"/>
  <c r="AD14" i="1" s="1"/>
  <c r="AD9" i="1"/>
  <c r="AD10" i="1"/>
  <c r="AD11" i="1"/>
  <c r="AD12" i="1"/>
  <c r="AD13" i="1"/>
  <c r="AC5" i="1"/>
  <c r="AC6" i="1"/>
  <c r="AC7" i="1"/>
  <c r="AC8" i="1"/>
  <c r="AC9" i="1"/>
  <c r="AC14" i="1" s="1"/>
  <c r="AC10" i="1"/>
  <c r="AC11" i="1"/>
  <c r="AC12" i="1"/>
  <c r="AC13" i="1"/>
  <c r="AB5" i="1"/>
  <c r="AB6" i="1"/>
  <c r="AB7" i="1"/>
  <c r="AB8" i="1"/>
  <c r="AB9" i="1"/>
  <c r="AB14" i="1" s="1"/>
  <c r="AB10" i="1"/>
  <c r="AB11" i="1"/>
  <c r="AB12" i="1"/>
  <c r="AB13" i="1"/>
  <c r="AA5" i="1"/>
  <c r="AA6" i="1"/>
  <c r="AA14" i="1" s="1"/>
  <c r="AA7" i="1"/>
  <c r="AA8" i="1"/>
  <c r="AA9" i="1"/>
  <c r="AA10" i="1"/>
  <c r="AA11" i="1"/>
  <c r="AA12" i="1"/>
  <c r="AA13" i="1"/>
  <c r="Z5" i="1"/>
  <c r="Z6" i="1"/>
  <c r="Z7" i="1"/>
  <c r="Z8" i="1"/>
  <c r="Z9" i="1"/>
  <c r="Z10" i="1"/>
  <c r="Z11" i="1"/>
  <c r="Z12" i="1"/>
  <c r="Z14" i="1" s="1"/>
  <c r="Z13" i="1"/>
  <c r="Y5" i="1"/>
  <c r="Y6" i="1"/>
  <c r="Y7" i="1"/>
  <c r="Y8" i="1"/>
  <c r="Y9" i="1"/>
  <c r="Y10" i="1"/>
  <c r="Y11" i="1"/>
  <c r="Y14" i="1" s="1"/>
  <c r="Y12" i="1"/>
  <c r="Y13" i="1"/>
  <c r="X5" i="1"/>
  <c r="X6" i="1"/>
  <c r="X7" i="1"/>
  <c r="X8" i="1"/>
  <c r="X9" i="1"/>
  <c r="X14" i="1" s="1"/>
  <c r="X10" i="1"/>
  <c r="X11" i="1"/>
  <c r="X12" i="1"/>
  <c r="X13" i="1"/>
  <c r="X4" i="1"/>
  <c r="W5" i="1"/>
  <c r="W6" i="1"/>
  <c r="W7" i="1"/>
  <c r="W8" i="1"/>
  <c r="W9" i="1"/>
  <c r="W10" i="1"/>
  <c r="W11" i="1"/>
  <c r="W12" i="1"/>
  <c r="W13" i="1"/>
  <c r="V5" i="1"/>
  <c r="V6" i="1"/>
  <c r="V7" i="1"/>
  <c r="V8" i="1"/>
  <c r="V9" i="1"/>
  <c r="V14" i="1" s="1"/>
  <c r="V10" i="1"/>
  <c r="V11" i="1"/>
  <c r="V12" i="1"/>
  <c r="V13" i="1"/>
  <c r="U5" i="1"/>
  <c r="U6" i="1"/>
  <c r="U7" i="1"/>
  <c r="U14" i="1" s="1"/>
  <c r="U8" i="1"/>
  <c r="U9" i="1"/>
  <c r="U10" i="1"/>
  <c r="U11" i="1"/>
  <c r="U12" i="1"/>
  <c r="U13" i="1"/>
  <c r="T5" i="1"/>
  <c r="T6" i="1"/>
  <c r="T7" i="1"/>
  <c r="T8" i="1"/>
  <c r="T9" i="1"/>
  <c r="T10" i="1"/>
  <c r="T11" i="1"/>
  <c r="T12" i="1"/>
  <c r="T14" i="1" s="1"/>
  <c r="T13" i="1"/>
  <c r="S5" i="1"/>
  <c r="S6" i="1"/>
  <c r="S7" i="1"/>
  <c r="S8" i="1"/>
  <c r="S9" i="1"/>
  <c r="S10" i="1"/>
  <c r="S11" i="1"/>
  <c r="S12" i="1"/>
  <c r="S13" i="1"/>
  <c r="R5" i="1"/>
  <c r="R6" i="1"/>
  <c r="R7" i="1"/>
  <c r="R8" i="1"/>
  <c r="R9" i="1"/>
  <c r="R10" i="1"/>
  <c r="R11" i="1"/>
  <c r="R12" i="1"/>
  <c r="R13" i="1"/>
  <c r="AE4" i="1"/>
  <c r="AD4" i="1"/>
  <c r="AC4" i="1"/>
  <c r="AB4" i="1"/>
  <c r="AA4" i="1"/>
  <c r="Z4" i="1"/>
  <c r="Y4" i="1"/>
  <c r="W4" i="1"/>
  <c r="W14" i="1"/>
  <c r="V4" i="1"/>
  <c r="U4" i="1"/>
  <c r="T4" i="1"/>
  <c r="S4" i="1"/>
  <c r="R4" i="1"/>
  <c r="Q5" i="1"/>
  <c r="Q6" i="1"/>
  <c r="Q7" i="1"/>
  <c r="Q8" i="1"/>
  <c r="Q9" i="1"/>
  <c r="Q10" i="1"/>
  <c r="Q11" i="1"/>
  <c r="Q12" i="1"/>
  <c r="Q14" i="1" s="1"/>
  <c r="Q13" i="1"/>
  <c r="Q4" i="1"/>
  <c r="AW14" i="1"/>
  <c r="S14" i="1"/>
  <c r="F14" i="1"/>
  <c r="G14" i="1"/>
  <c r="H14" i="1"/>
  <c r="I14" i="1"/>
  <c r="J14" i="1"/>
  <c r="K14" i="1"/>
  <c r="L14" i="1"/>
  <c r="M14" i="1"/>
  <c r="N14" i="1"/>
  <c r="O14" i="1"/>
  <c r="P14" i="1"/>
  <c r="C14" i="1"/>
  <c r="D14" i="1"/>
  <c r="E14" i="1"/>
  <c r="B14" i="1"/>
  <c r="P5" i="1"/>
  <c r="P6" i="1"/>
  <c r="P7" i="1"/>
  <c r="P8" i="1"/>
  <c r="P9" i="1"/>
  <c r="P10" i="1"/>
  <c r="P11" i="1"/>
  <c r="P12" i="1"/>
  <c r="P13" i="1"/>
  <c r="O5" i="1"/>
  <c r="O6" i="1"/>
  <c r="O7" i="1"/>
  <c r="O8" i="1"/>
  <c r="O9" i="1"/>
  <c r="O10" i="1"/>
  <c r="O11" i="1"/>
  <c r="O12" i="1"/>
  <c r="O13" i="1"/>
  <c r="N5" i="1"/>
  <c r="N6" i="1"/>
  <c r="N7" i="1"/>
  <c r="N8" i="1"/>
  <c r="N9" i="1"/>
  <c r="N10" i="1"/>
  <c r="N11" i="1"/>
  <c r="N12" i="1"/>
  <c r="N13" i="1"/>
  <c r="M5" i="1"/>
  <c r="M6" i="1"/>
  <c r="M7" i="1"/>
  <c r="M8" i="1"/>
  <c r="M9" i="1"/>
  <c r="M10" i="1"/>
  <c r="M11" i="1"/>
  <c r="M12" i="1"/>
  <c r="M13" i="1"/>
  <c r="L5" i="1"/>
  <c r="L6" i="1"/>
  <c r="L7" i="1"/>
  <c r="L8" i="1"/>
  <c r="L9" i="1"/>
  <c r="L10" i="1"/>
  <c r="L11" i="1"/>
  <c r="L12" i="1"/>
  <c r="L13" i="1"/>
  <c r="P4" i="1"/>
  <c r="O4" i="1"/>
  <c r="N4" i="1"/>
  <c r="M4" i="1"/>
  <c r="L4" i="1"/>
  <c r="K5" i="1"/>
  <c r="K6" i="1"/>
  <c r="K7" i="1"/>
  <c r="K8" i="1"/>
  <c r="K9" i="1"/>
  <c r="K10" i="1"/>
  <c r="K11" i="1"/>
  <c r="K12" i="1"/>
  <c r="K13" i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  <c r="K4" i="1"/>
  <c r="J4" i="1"/>
  <c r="I4" i="1"/>
  <c r="H4" i="1"/>
  <c r="G4" i="1"/>
  <c r="F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E4" i="1"/>
  <c r="D4" i="1"/>
  <c r="C4" i="1"/>
  <c r="B4" i="1"/>
  <c r="B5" i="1"/>
  <c r="B6" i="1"/>
  <c r="B7" i="1"/>
  <c r="B8" i="1"/>
  <c r="B9" i="1"/>
  <c r="B10" i="1"/>
  <c r="B11" i="1"/>
  <c r="B12" i="1"/>
  <c r="B13" i="1"/>
  <c r="AS14" i="1" l="1"/>
  <c r="AQ14" i="1"/>
  <c r="R14" i="1"/>
</calcChain>
</file>

<file path=xl/sharedStrings.xml><?xml version="1.0" encoding="utf-8"?>
<sst xmlns="http://schemas.openxmlformats.org/spreadsheetml/2006/main" count="98" uniqueCount="50">
  <si>
    <t>Question 1 (a) Make a table of 1-50 using product function. (b) You have to use sum function to calculate the sum of all the outputs of every table.</t>
  </si>
  <si>
    <t>table/number</t>
  </si>
  <si>
    <t>Total Sum=</t>
  </si>
  <si>
    <t>HW</t>
  </si>
  <si>
    <t>Students</t>
  </si>
  <si>
    <t>Maths</t>
  </si>
  <si>
    <t>Physics</t>
  </si>
  <si>
    <t>Chemistry</t>
  </si>
  <si>
    <t>John</t>
  </si>
  <si>
    <t>Aman</t>
  </si>
  <si>
    <t>Arjun</t>
  </si>
  <si>
    <t>Aakash</t>
  </si>
  <si>
    <t>Vinita</t>
  </si>
  <si>
    <t>Stella</t>
  </si>
  <si>
    <t>Total</t>
  </si>
  <si>
    <t>Overall Total</t>
  </si>
  <si>
    <t>AND(P&gt;80,C&gt;80)</t>
  </si>
  <si>
    <t>OR(M&gt;80, P&gt;80)</t>
  </si>
  <si>
    <t>AND(P&gt;85,C&gt;85,M&gt;85)</t>
  </si>
  <si>
    <t>OR(P&gt;85,C&gt;85,M&gt;85)</t>
  </si>
  <si>
    <t>Maths Scholarship (M&gt;85)</t>
  </si>
  <si>
    <t>state Scholarship (M&gt;85 &amp; P&gt;85)</t>
  </si>
  <si>
    <t>Physics Grade (2)</t>
  </si>
  <si>
    <t>Chemistry Grade(2)</t>
  </si>
  <si>
    <t>Maths Grade (3)</t>
  </si>
  <si>
    <t>Physics Grade (3)</t>
  </si>
  <si>
    <t>Chemistry Grade(3)</t>
  </si>
  <si>
    <t>Maths Grade (6)</t>
  </si>
  <si>
    <t>Physics Grade (6)</t>
  </si>
  <si>
    <t>Chemistry Grade(6)</t>
  </si>
  <si>
    <t>AND(C&gt;90,M&gt;90)</t>
  </si>
  <si>
    <t>OR(M&gt;90, C&gt;90)</t>
  </si>
  <si>
    <t>Physics Scholarship (P&gt;85)</t>
  </si>
  <si>
    <t>Chemistry Scholarship (C&gt;85)</t>
  </si>
  <si>
    <t>State Scholarship 2 (M&gt;90 &amp;C&gt;90)</t>
  </si>
  <si>
    <t>state Scholarship 3 (C&gt;89 &amp; P&gt;89)</t>
  </si>
  <si>
    <t xml:space="preserve">Maths Grade (2) </t>
  </si>
  <si>
    <t>Marks&gt;70 ====A grade</t>
  </si>
  <si>
    <t>Marks&lt;=70 ====B grade</t>
  </si>
  <si>
    <t>Marks &lt;=40 === Fail</t>
  </si>
  <si>
    <t>Marks 80-100 ]====A grade</t>
  </si>
  <si>
    <t>Marks 40-80]====B grade</t>
  </si>
  <si>
    <t>[0-40]===F grade</t>
  </si>
  <si>
    <t>40-60]===E</t>
  </si>
  <si>
    <t>60-70]===D</t>
  </si>
  <si>
    <t>70-80]===C</t>
  </si>
  <si>
    <t>80-90]==B</t>
  </si>
  <si>
    <t>90-95]==A</t>
  </si>
  <si>
    <t>95-100]==A+</t>
  </si>
  <si>
    <t>HW3 LOGICAL OPERATOR (AND &amp; OR) &amp; IF-ELSE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</si>
</sst>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E7AB-D013-F743-BD69-531E0301585B}">
  <dimension ref="A1:AY14"/>
  <sheetViews>
    <sheetView tabSelected="1" workbookViewId="0">
      <selection activeCell="O27" sqref="O27"/>
    </sheetView>
  </sheetViews>
  <sheetFormatPr baseColWidth="10" defaultRowHeight="16" x14ac:dyDescent="0.2"/>
  <cols>
    <col min="1" max="1" width="13" customWidth="1"/>
    <col min="2" max="2" width="4.33203125" customWidth="1"/>
    <col min="3" max="4" width="6.1640625" customWidth="1"/>
    <col min="5" max="5" width="5" customWidth="1"/>
    <col min="6" max="6" width="5.83203125" customWidth="1"/>
    <col min="7" max="7" width="5.33203125" customWidth="1"/>
    <col min="8" max="8" width="6.5" customWidth="1"/>
    <col min="9" max="9" width="7" customWidth="1"/>
    <col min="10" max="10" width="7.5" customWidth="1"/>
    <col min="11" max="11" width="6" customWidth="1"/>
    <col min="12" max="12" width="6.6640625" customWidth="1"/>
    <col min="13" max="13" width="6.33203125" customWidth="1"/>
    <col min="14" max="14" width="6" customWidth="1"/>
    <col min="15" max="15" width="6.5" customWidth="1"/>
    <col min="16" max="16" width="5.83203125" customWidth="1"/>
    <col min="17" max="17" width="5.33203125" customWidth="1"/>
    <col min="18" max="18" width="5.83203125" customWidth="1"/>
    <col min="19" max="19" width="5.33203125" customWidth="1"/>
    <col min="20" max="20" width="6.33203125" customWidth="1"/>
    <col min="21" max="21" width="6.1640625" customWidth="1"/>
    <col min="22" max="22" width="5.83203125" customWidth="1"/>
    <col min="23" max="23" width="6.33203125" customWidth="1"/>
    <col min="24" max="24" width="6.1640625" customWidth="1"/>
    <col min="25" max="25" width="5.33203125" customWidth="1"/>
    <col min="26" max="26" width="6.33203125" customWidth="1"/>
    <col min="27" max="27" width="6" customWidth="1"/>
    <col min="28" max="28" width="5.33203125" customWidth="1"/>
    <col min="29" max="29" width="5.6640625" customWidth="1"/>
    <col min="30" max="30" width="5.33203125" customWidth="1"/>
    <col min="31" max="31" width="5.6640625" customWidth="1"/>
    <col min="32" max="32" width="5" customWidth="1"/>
    <col min="33" max="33" width="5.33203125" customWidth="1"/>
    <col min="34" max="34" width="5.6640625" customWidth="1"/>
    <col min="35" max="35" width="5.5" customWidth="1"/>
    <col min="36" max="36" width="5.83203125" customWidth="1"/>
    <col min="37" max="37" width="6" customWidth="1"/>
    <col min="38" max="38" width="5.5" customWidth="1"/>
    <col min="39" max="39" width="6.1640625" customWidth="1"/>
    <col min="40" max="41" width="6.33203125" customWidth="1"/>
    <col min="42" max="42" width="6.83203125" customWidth="1"/>
    <col min="43" max="43" width="6.5" customWidth="1"/>
    <col min="44" max="45" width="5.83203125" customWidth="1"/>
    <col min="46" max="46" width="6.83203125" customWidth="1"/>
    <col min="47" max="48" width="5.5" customWidth="1"/>
    <col min="49" max="49" width="6" customWidth="1"/>
    <col min="50" max="50" width="6.33203125" customWidth="1"/>
    <col min="51" max="51" width="6.1640625" customWidth="1"/>
  </cols>
  <sheetData>
    <row r="1" spans="1:51" x14ac:dyDescent="0.2">
      <c r="A1" t="s">
        <v>0</v>
      </c>
    </row>
    <row r="3" spans="1:51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</row>
    <row r="4" spans="1:51" x14ac:dyDescent="0.2">
      <c r="A4">
        <v>1</v>
      </c>
      <c r="B4">
        <f>PRODUCT($B$3,A4)</f>
        <v>1</v>
      </c>
      <c r="C4">
        <f>PRODUCT($C$3,A4)</f>
        <v>2</v>
      </c>
      <c r="D4">
        <f>PRODUCT($D$3,A4)</f>
        <v>3</v>
      </c>
      <c r="E4">
        <f>PRODUCT($E$3,A4)</f>
        <v>4</v>
      </c>
      <c r="F4">
        <f>PRODUCT($F$3,A4)</f>
        <v>5</v>
      </c>
      <c r="G4">
        <f>PRODUCT($G$3,A4)</f>
        <v>6</v>
      </c>
      <c r="H4">
        <f>PRODUCT($H$3,A4)</f>
        <v>7</v>
      </c>
      <c r="I4">
        <f>PRODUCT($I$3,A4)</f>
        <v>8</v>
      </c>
      <c r="J4">
        <f>PRODUCT($J$3,A4)</f>
        <v>9</v>
      </c>
      <c r="K4">
        <f>PRODUCT($K$3,A4)</f>
        <v>10</v>
      </c>
      <c r="L4">
        <f>PRODUCT($L$3,A4)</f>
        <v>11</v>
      </c>
      <c r="M4">
        <f>PRODUCT($M$3,A4)</f>
        <v>12</v>
      </c>
      <c r="N4">
        <f>PRODUCT($N$3,A4)</f>
        <v>13</v>
      </c>
      <c r="O4">
        <f>PRODUCT($O$3,A4)</f>
        <v>14</v>
      </c>
      <c r="P4">
        <f>PRODUCT($P$3,A4)</f>
        <v>15</v>
      </c>
      <c r="Q4">
        <f>PRODUCT($Q$3,A4)</f>
        <v>16</v>
      </c>
      <c r="R4" s="1">
        <f>PRODUCT($R$3,A4)</f>
        <v>17</v>
      </c>
      <c r="S4">
        <f>PRODUCT($S$3,A4)</f>
        <v>18</v>
      </c>
      <c r="T4">
        <f>PRODUCT($T$3,A4)</f>
        <v>19</v>
      </c>
      <c r="U4">
        <f>PRODUCT($U$3,A4)</f>
        <v>20</v>
      </c>
      <c r="V4">
        <f>PRODUCT($V$3,A4)</f>
        <v>21</v>
      </c>
      <c r="W4">
        <f>PRODUCT($W$3,A4)</f>
        <v>22</v>
      </c>
      <c r="X4">
        <f>PRODUCT($X$3,A4)</f>
        <v>23</v>
      </c>
      <c r="Y4">
        <f>PRODUCT($Y$3,A4)</f>
        <v>24</v>
      </c>
      <c r="Z4">
        <f>PRODUCT($Z$3,A4)</f>
        <v>25</v>
      </c>
      <c r="AA4">
        <f>PRODUCT($AA$3,A4)</f>
        <v>26</v>
      </c>
      <c r="AB4">
        <f>PRODUCT($AB$3,A4)</f>
        <v>27</v>
      </c>
      <c r="AC4">
        <f>PRODUCT($AC$3,A4)</f>
        <v>28</v>
      </c>
      <c r="AD4">
        <f>PRODUCT($AD$3,A4)</f>
        <v>29</v>
      </c>
      <c r="AE4">
        <f>PRODUCT($AE$3,A4)</f>
        <v>30</v>
      </c>
      <c r="AF4">
        <f>PRODUCT($AF$3,A4)</f>
        <v>31</v>
      </c>
      <c r="AG4">
        <f>PRODUCT($AG$3,A4)</f>
        <v>32</v>
      </c>
      <c r="AH4">
        <f>PRODUCT($AH$3,A4)</f>
        <v>33</v>
      </c>
      <c r="AI4">
        <f>PRODUCT($AI$3,A4)</f>
        <v>34</v>
      </c>
      <c r="AJ4">
        <f>PRODUCT($AJ$3,A4)</f>
        <v>35</v>
      </c>
      <c r="AK4">
        <f>PRODUCT($AK$3,A4)</f>
        <v>36</v>
      </c>
      <c r="AL4">
        <f>PRODUCT($AL$3,A4)</f>
        <v>37</v>
      </c>
      <c r="AM4">
        <f>PRODUCT($AM$3,A4)</f>
        <v>38</v>
      </c>
      <c r="AN4">
        <f>PRODUCT($AN$3,A4)</f>
        <v>39</v>
      </c>
      <c r="AO4">
        <f>PRODUCT($AO$3,A4)</f>
        <v>40</v>
      </c>
      <c r="AP4">
        <f>PRODUCT($AP$3,A4)</f>
        <v>41</v>
      </c>
      <c r="AQ4">
        <f>PRODUCT($AQ$3,A4)</f>
        <v>42</v>
      </c>
      <c r="AR4">
        <f>PRODUCT($AR$3,A4)</f>
        <v>43</v>
      </c>
      <c r="AS4">
        <f>PRODUCT($AS$3,A4)</f>
        <v>44</v>
      </c>
      <c r="AT4">
        <f>PRODUCT($AT$3,A4)</f>
        <v>45</v>
      </c>
      <c r="AU4">
        <f>PRODUCT($AU$3,A4)</f>
        <v>46</v>
      </c>
      <c r="AV4">
        <f>PRODUCT($AV$3,A4)</f>
        <v>47</v>
      </c>
      <c r="AW4">
        <f>PRODUCT($AW$3,A4)</f>
        <v>48</v>
      </c>
      <c r="AX4">
        <f>PRODUCT($AX$3,A4)</f>
        <v>49</v>
      </c>
      <c r="AY4">
        <f>PRODUCT($AY$3,A4)</f>
        <v>50</v>
      </c>
    </row>
    <row r="5" spans="1:51" x14ac:dyDescent="0.2">
      <c r="A5">
        <v>2</v>
      </c>
      <c r="B5">
        <f t="shared" ref="B5:B13" si="0">PRODUCT($B$3,A5)</f>
        <v>2</v>
      </c>
      <c r="C5">
        <f t="shared" ref="C5:C13" si="1">PRODUCT($C$3,A5)</f>
        <v>4</v>
      </c>
      <c r="D5">
        <f t="shared" ref="D5:D13" si="2">PRODUCT($D$3,A5)</f>
        <v>6</v>
      </c>
      <c r="E5">
        <f t="shared" ref="E5:E13" si="3">PRODUCT($E$3,A5)</f>
        <v>8</v>
      </c>
      <c r="F5">
        <f t="shared" ref="F5:F13" si="4">PRODUCT($F$3,A5)</f>
        <v>10</v>
      </c>
      <c r="G5">
        <f t="shared" ref="G5:G13" si="5">PRODUCT($G$3,A5)</f>
        <v>12</v>
      </c>
      <c r="H5">
        <f t="shared" ref="H5:H13" si="6">PRODUCT($H$3,A5)</f>
        <v>14</v>
      </c>
      <c r="I5">
        <f t="shared" ref="I5:I13" si="7">PRODUCT($I$3,A5)</f>
        <v>16</v>
      </c>
      <c r="J5">
        <f t="shared" ref="J5:J13" si="8">PRODUCT($J$3,A5)</f>
        <v>18</v>
      </c>
      <c r="K5">
        <f t="shared" ref="K5:K13" si="9">PRODUCT($K$3,A5)</f>
        <v>20</v>
      </c>
      <c r="L5">
        <f t="shared" ref="L5:L13" si="10">PRODUCT($L$3,A5)</f>
        <v>22</v>
      </c>
      <c r="M5">
        <f t="shared" ref="M5:M13" si="11">PRODUCT($M$3,A5)</f>
        <v>24</v>
      </c>
      <c r="N5">
        <f t="shared" ref="N5:N13" si="12">PRODUCT($N$3,A5)</f>
        <v>26</v>
      </c>
      <c r="O5">
        <f t="shared" ref="O5:O13" si="13">PRODUCT($O$3,A5)</f>
        <v>28</v>
      </c>
      <c r="P5">
        <f t="shared" ref="P5:P13" si="14">PRODUCT($P$3,A5)</f>
        <v>30</v>
      </c>
      <c r="Q5">
        <f t="shared" ref="Q5:Q13" si="15">PRODUCT($Q$3,A5)</f>
        <v>32</v>
      </c>
      <c r="R5" s="1">
        <f t="shared" ref="R5:R13" si="16">PRODUCT($R$3,A5)</f>
        <v>34</v>
      </c>
      <c r="S5">
        <f t="shared" ref="S5:S13" si="17">PRODUCT($S$3,A5)</f>
        <v>36</v>
      </c>
      <c r="T5">
        <f t="shared" ref="T5:T13" si="18">PRODUCT($T$3,A5)</f>
        <v>38</v>
      </c>
      <c r="U5">
        <f t="shared" ref="U5:U13" si="19">PRODUCT($U$3,A5)</f>
        <v>40</v>
      </c>
      <c r="V5">
        <f t="shared" ref="V5:V13" si="20">PRODUCT($V$3,A5)</f>
        <v>42</v>
      </c>
      <c r="W5">
        <f t="shared" ref="W5:W13" si="21">PRODUCT($W$3,A5)</f>
        <v>44</v>
      </c>
      <c r="X5">
        <f t="shared" ref="X5:X13" si="22">PRODUCT($X$3,A5)</f>
        <v>46</v>
      </c>
      <c r="Y5">
        <f t="shared" ref="Y5:Y13" si="23">PRODUCT($Y$3,A5)</f>
        <v>48</v>
      </c>
      <c r="Z5">
        <f t="shared" ref="Z5:Z13" si="24">PRODUCT($Z$3,A5)</f>
        <v>50</v>
      </c>
      <c r="AA5">
        <f t="shared" ref="AA5:AA13" si="25">PRODUCT($AA$3,A5)</f>
        <v>52</v>
      </c>
      <c r="AB5">
        <f t="shared" ref="AB5:AB13" si="26">PRODUCT($AB$3,A5)</f>
        <v>54</v>
      </c>
      <c r="AC5">
        <f t="shared" ref="AC5:AC13" si="27">PRODUCT($AC$3,A5)</f>
        <v>56</v>
      </c>
      <c r="AD5">
        <f t="shared" ref="AD5:AD13" si="28">PRODUCT($AD$3,A5)</f>
        <v>58</v>
      </c>
      <c r="AE5">
        <f t="shared" ref="AE5:AE13" si="29">PRODUCT($AE$3,A5)</f>
        <v>60</v>
      </c>
      <c r="AF5">
        <f t="shared" ref="AF5:AF13" si="30">PRODUCT($AF$3,A5)</f>
        <v>62</v>
      </c>
      <c r="AG5">
        <f t="shared" ref="AG5:AG13" si="31">PRODUCT($AG$3,A5)</f>
        <v>64</v>
      </c>
      <c r="AH5">
        <f t="shared" ref="AH5:AH13" si="32">PRODUCT($AH$3,A5)</f>
        <v>66</v>
      </c>
      <c r="AI5">
        <f t="shared" ref="AI5:AI13" si="33">PRODUCT($AI$3,A5)</f>
        <v>68</v>
      </c>
      <c r="AJ5">
        <f t="shared" ref="AJ5:AJ13" si="34">PRODUCT($AJ$3,A5)</f>
        <v>70</v>
      </c>
      <c r="AK5">
        <f t="shared" ref="AK5:AK13" si="35">PRODUCT($AK$3,A5)</f>
        <v>72</v>
      </c>
      <c r="AL5">
        <f t="shared" ref="AL5:AL13" si="36">PRODUCT($AL$3,A5)</f>
        <v>74</v>
      </c>
      <c r="AM5">
        <f t="shared" ref="AM5:AM13" si="37">PRODUCT($AM$3,A5)</f>
        <v>76</v>
      </c>
      <c r="AN5">
        <f t="shared" ref="AN5:AN13" si="38">PRODUCT($AN$3,A5)</f>
        <v>78</v>
      </c>
      <c r="AO5">
        <f t="shared" ref="AO5:AO13" si="39">PRODUCT($AO$3,A5)</f>
        <v>80</v>
      </c>
      <c r="AP5">
        <f t="shared" ref="AP5:AP13" si="40">PRODUCT($AP$3,A5)</f>
        <v>82</v>
      </c>
      <c r="AQ5">
        <f t="shared" ref="AQ5:AQ13" si="41">PRODUCT($AQ$3,A5)</f>
        <v>84</v>
      </c>
      <c r="AR5">
        <f t="shared" ref="AR5:AR13" si="42">PRODUCT($AR$3,A5)</f>
        <v>86</v>
      </c>
      <c r="AS5">
        <f t="shared" ref="AS5:AS13" si="43">PRODUCT($AS$3,A5)</f>
        <v>88</v>
      </c>
      <c r="AT5">
        <f t="shared" ref="AT5:AT13" si="44">PRODUCT($AT$3,A5)</f>
        <v>90</v>
      </c>
      <c r="AU5">
        <f t="shared" ref="AU5:AU13" si="45">PRODUCT($AU$3,A5)</f>
        <v>92</v>
      </c>
      <c r="AV5">
        <f t="shared" ref="AV5:AV13" si="46">PRODUCT($AV$3,A5)</f>
        <v>94</v>
      </c>
      <c r="AW5">
        <f t="shared" ref="AW5:AW13" si="47">PRODUCT($AW$3,A5)</f>
        <v>96</v>
      </c>
      <c r="AX5">
        <f t="shared" ref="AX5:AX13" si="48">PRODUCT($AX$3,A5)</f>
        <v>98</v>
      </c>
      <c r="AY5">
        <f t="shared" ref="AY5:AY13" si="49">PRODUCT($AY$3,A5)</f>
        <v>100</v>
      </c>
    </row>
    <row r="6" spans="1:51" x14ac:dyDescent="0.2">
      <c r="A6">
        <v>3</v>
      </c>
      <c r="B6">
        <f t="shared" si="0"/>
        <v>3</v>
      </c>
      <c r="C6">
        <f t="shared" si="1"/>
        <v>6</v>
      </c>
      <c r="D6">
        <f t="shared" si="2"/>
        <v>9</v>
      </c>
      <c r="E6">
        <f t="shared" si="3"/>
        <v>12</v>
      </c>
      <c r="F6">
        <f t="shared" si="4"/>
        <v>15</v>
      </c>
      <c r="G6">
        <f t="shared" si="5"/>
        <v>18</v>
      </c>
      <c r="H6">
        <f t="shared" si="6"/>
        <v>21</v>
      </c>
      <c r="I6">
        <f t="shared" si="7"/>
        <v>24</v>
      </c>
      <c r="J6">
        <f t="shared" si="8"/>
        <v>27</v>
      </c>
      <c r="K6">
        <f t="shared" si="9"/>
        <v>30</v>
      </c>
      <c r="L6">
        <f t="shared" si="10"/>
        <v>33</v>
      </c>
      <c r="M6">
        <f t="shared" si="11"/>
        <v>36</v>
      </c>
      <c r="N6">
        <f t="shared" si="12"/>
        <v>39</v>
      </c>
      <c r="O6">
        <f t="shared" si="13"/>
        <v>42</v>
      </c>
      <c r="P6">
        <f t="shared" si="14"/>
        <v>45</v>
      </c>
      <c r="Q6">
        <f t="shared" si="15"/>
        <v>48</v>
      </c>
      <c r="R6" s="1">
        <f t="shared" si="16"/>
        <v>51</v>
      </c>
      <c r="S6">
        <f t="shared" si="17"/>
        <v>54</v>
      </c>
      <c r="T6">
        <f t="shared" si="18"/>
        <v>57</v>
      </c>
      <c r="U6">
        <f t="shared" si="19"/>
        <v>60</v>
      </c>
      <c r="V6">
        <f t="shared" si="20"/>
        <v>63</v>
      </c>
      <c r="W6">
        <f t="shared" si="21"/>
        <v>66</v>
      </c>
      <c r="X6">
        <f t="shared" si="22"/>
        <v>69</v>
      </c>
      <c r="Y6">
        <f t="shared" si="23"/>
        <v>72</v>
      </c>
      <c r="Z6">
        <f t="shared" si="24"/>
        <v>75</v>
      </c>
      <c r="AA6">
        <f t="shared" si="25"/>
        <v>78</v>
      </c>
      <c r="AB6">
        <f t="shared" si="26"/>
        <v>81</v>
      </c>
      <c r="AC6">
        <f t="shared" si="27"/>
        <v>84</v>
      </c>
      <c r="AD6">
        <f t="shared" si="28"/>
        <v>87</v>
      </c>
      <c r="AE6">
        <f t="shared" si="29"/>
        <v>90</v>
      </c>
      <c r="AF6">
        <f t="shared" si="30"/>
        <v>93</v>
      </c>
      <c r="AG6">
        <f t="shared" si="31"/>
        <v>96</v>
      </c>
      <c r="AH6">
        <f t="shared" si="32"/>
        <v>99</v>
      </c>
      <c r="AI6">
        <f t="shared" si="33"/>
        <v>102</v>
      </c>
      <c r="AJ6">
        <f t="shared" si="34"/>
        <v>105</v>
      </c>
      <c r="AK6">
        <f t="shared" si="35"/>
        <v>108</v>
      </c>
      <c r="AL6">
        <f t="shared" si="36"/>
        <v>111</v>
      </c>
      <c r="AM6">
        <f t="shared" si="37"/>
        <v>114</v>
      </c>
      <c r="AN6">
        <f t="shared" si="38"/>
        <v>117</v>
      </c>
      <c r="AO6">
        <f t="shared" si="39"/>
        <v>120</v>
      </c>
      <c r="AP6">
        <f t="shared" si="40"/>
        <v>123</v>
      </c>
      <c r="AQ6">
        <f t="shared" si="41"/>
        <v>126</v>
      </c>
      <c r="AR6">
        <f t="shared" si="42"/>
        <v>129</v>
      </c>
      <c r="AS6">
        <f t="shared" si="43"/>
        <v>132</v>
      </c>
      <c r="AT6">
        <f t="shared" si="44"/>
        <v>135</v>
      </c>
      <c r="AU6">
        <f t="shared" si="45"/>
        <v>138</v>
      </c>
      <c r="AV6">
        <f t="shared" si="46"/>
        <v>141</v>
      </c>
      <c r="AW6">
        <f t="shared" si="47"/>
        <v>144</v>
      </c>
      <c r="AX6">
        <f t="shared" si="48"/>
        <v>147</v>
      </c>
      <c r="AY6">
        <f t="shared" si="49"/>
        <v>150</v>
      </c>
    </row>
    <row r="7" spans="1:51" x14ac:dyDescent="0.2">
      <c r="A7">
        <v>4</v>
      </c>
      <c r="B7">
        <f t="shared" si="0"/>
        <v>4</v>
      </c>
      <c r="C7">
        <f t="shared" si="1"/>
        <v>8</v>
      </c>
      <c r="D7">
        <f t="shared" si="2"/>
        <v>12</v>
      </c>
      <c r="E7">
        <f t="shared" si="3"/>
        <v>16</v>
      </c>
      <c r="F7">
        <f t="shared" si="4"/>
        <v>20</v>
      </c>
      <c r="G7">
        <f t="shared" si="5"/>
        <v>24</v>
      </c>
      <c r="H7">
        <f t="shared" si="6"/>
        <v>28</v>
      </c>
      <c r="I7">
        <f t="shared" si="7"/>
        <v>32</v>
      </c>
      <c r="J7">
        <f t="shared" si="8"/>
        <v>36</v>
      </c>
      <c r="K7">
        <f t="shared" si="9"/>
        <v>40</v>
      </c>
      <c r="L7">
        <f t="shared" si="10"/>
        <v>44</v>
      </c>
      <c r="M7">
        <f t="shared" si="11"/>
        <v>48</v>
      </c>
      <c r="N7">
        <f t="shared" si="12"/>
        <v>52</v>
      </c>
      <c r="O7">
        <f t="shared" si="13"/>
        <v>56</v>
      </c>
      <c r="P7">
        <f t="shared" si="14"/>
        <v>60</v>
      </c>
      <c r="Q7">
        <f t="shared" si="15"/>
        <v>64</v>
      </c>
      <c r="R7" s="1">
        <f t="shared" si="16"/>
        <v>68</v>
      </c>
      <c r="S7">
        <f t="shared" si="17"/>
        <v>72</v>
      </c>
      <c r="T7">
        <f t="shared" si="18"/>
        <v>76</v>
      </c>
      <c r="U7">
        <f t="shared" si="19"/>
        <v>80</v>
      </c>
      <c r="V7">
        <f t="shared" si="20"/>
        <v>84</v>
      </c>
      <c r="W7">
        <f t="shared" si="21"/>
        <v>88</v>
      </c>
      <c r="X7">
        <f t="shared" si="22"/>
        <v>92</v>
      </c>
      <c r="Y7">
        <f t="shared" si="23"/>
        <v>96</v>
      </c>
      <c r="Z7">
        <f t="shared" si="24"/>
        <v>100</v>
      </c>
      <c r="AA7">
        <f t="shared" si="25"/>
        <v>104</v>
      </c>
      <c r="AB7">
        <f t="shared" si="26"/>
        <v>108</v>
      </c>
      <c r="AC7">
        <f t="shared" si="27"/>
        <v>112</v>
      </c>
      <c r="AD7">
        <f t="shared" si="28"/>
        <v>116</v>
      </c>
      <c r="AE7">
        <f t="shared" si="29"/>
        <v>120</v>
      </c>
      <c r="AF7">
        <f t="shared" si="30"/>
        <v>124</v>
      </c>
      <c r="AG7">
        <f t="shared" si="31"/>
        <v>128</v>
      </c>
      <c r="AH7">
        <f t="shared" si="32"/>
        <v>132</v>
      </c>
      <c r="AI7">
        <f t="shared" si="33"/>
        <v>136</v>
      </c>
      <c r="AJ7">
        <f t="shared" si="34"/>
        <v>140</v>
      </c>
      <c r="AK7">
        <f t="shared" si="35"/>
        <v>144</v>
      </c>
      <c r="AL7">
        <f t="shared" si="36"/>
        <v>148</v>
      </c>
      <c r="AM7">
        <f t="shared" si="37"/>
        <v>152</v>
      </c>
      <c r="AN7">
        <f t="shared" si="38"/>
        <v>156</v>
      </c>
      <c r="AO7">
        <f t="shared" si="39"/>
        <v>160</v>
      </c>
      <c r="AP7">
        <f t="shared" si="40"/>
        <v>164</v>
      </c>
      <c r="AQ7">
        <f t="shared" si="41"/>
        <v>168</v>
      </c>
      <c r="AR7">
        <f t="shared" si="42"/>
        <v>172</v>
      </c>
      <c r="AS7">
        <f t="shared" si="43"/>
        <v>176</v>
      </c>
      <c r="AT7">
        <f t="shared" si="44"/>
        <v>180</v>
      </c>
      <c r="AU7">
        <f t="shared" si="45"/>
        <v>184</v>
      </c>
      <c r="AV7">
        <f t="shared" si="46"/>
        <v>188</v>
      </c>
      <c r="AW7">
        <f t="shared" si="47"/>
        <v>192</v>
      </c>
      <c r="AX7">
        <f t="shared" si="48"/>
        <v>196</v>
      </c>
      <c r="AY7">
        <f t="shared" si="49"/>
        <v>200</v>
      </c>
    </row>
    <row r="8" spans="1:51" x14ac:dyDescent="0.2">
      <c r="A8">
        <v>5</v>
      </c>
      <c r="B8">
        <f t="shared" si="0"/>
        <v>5</v>
      </c>
      <c r="C8">
        <f t="shared" si="1"/>
        <v>10</v>
      </c>
      <c r="D8">
        <f t="shared" si="2"/>
        <v>15</v>
      </c>
      <c r="E8">
        <f t="shared" si="3"/>
        <v>20</v>
      </c>
      <c r="F8">
        <f t="shared" si="4"/>
        <v>25</v>
      </c>
      <c r="G8">
        <f t="shared" si="5"/>
        <v>30</v>
      </c>
      <c r="H8">
        <f t="shared" si="6"/>
        <v>35</v>
      </c>
      <c r="I8">
        <f t="shared" si="7"/>
        <v>40</v>
      </c>
      <c r="J8">
        <f t="shared" si="8"/>
        <v>45</v>
      </c>
      <c r="K8">
        <f t="shared" si="9"/>
        <v>50</v>
      </c>
      <c r="L8">
        <f t="shared" si="10"/>
        <v>55</v>
      </c>
      <c r="M8">
        <f t="shared" si="11"/>
        <v>60</v>
      </c>
      <c r="N8">
        <f t="shared" si="12"/>
        <v>65</v>
      </c>
      <c r="O8">
        <f t="shared" si="13"/>
        <v>70</v>
      </c>
      <c r="P8">
        <f t="shared" si="14"/>
        <v>75</v>
      </c>
      <c r="Q8">
        <f t="shared" si="15"/>
        <v>80</v>
      </c>
      <c r="R8" s="1">
        <f t="shared" si="16"/>
        <v>85</v>
      </c>
      <c r="S8">
        <f t="shared" si="17"/>
        <v>90</v>
      </c>
      <c r="T8">
        <f t="shared" si="18"/>
        <v>95</v>
      </c>
      <c r="U8">
        <f t="shared" si="19"/>
        <v>100</v>
      </c>
      <c r="V8">
        <f t="shared" si="20"/>
        <v>105</v>
      </c>
      <c r="W8">
        <f t="shared" si="21"/>
        <v>110</v>
      </c>
      <c r="X8">
        <f t="shared" si="22"/>
        <v>115</v>
      </c>
      <c r="Y8">
        <f t="shared" si="23"/>
        <v>120</v>
      </c>
      <c r="Z8">
        <f t="shared" si="24"/>
        <v>125</v>
      </c>
      <c r="AA8">
        <f t="shared" si="25"/>
        <v>130</v>
      </c>
      <c r="AB8">
        <f t="shared" si="26"/>
        <v>135</v>
      </c>
      <c r="AC8">
        <f t="shared" si="27"/>
        <v>140</v>
      </c>
      <c r="AD8">
        <f t="shared" si="28"/>
        <v>145</v>
      </c>
      <c r="AE8">
        <f t="shared" si="29"/>
        <v>150</v>
      </c>
      <c r="AF8">
        <f t="shared" si="30"/>
        <v>155</v>
      </c>
      <c r="AG8">
        <f t="shared" si="31"/>
        <v>160</v>
      </c>
      <c r="AH8">
        <f t="shared" si="32"/>
        <v>165</v>
      </c>
      <c r="AI8">
        <f t="shared" si="33"/>
        <v>170</v>
      </c>
      <c r="AJ8">
        <f t="shared" si="34"/>
        <v>175</v>
      </c>
      <c r="AK8">
        <f t="shared" si="35"/>
        <v>180</v>
      </c>
      <c r="AL8">
        <f t="shared" si="36"/>
        <v>185</v>
      </c>
      <c r="AM8">
        <f t="shared" si="37"/>
        <v>190</v>
      </c>
      <c r="AN8">
        <f t="shared" si="38"/>
        <v>195</v>
      </c>
      <c r="AO8">
        <f t="shared" si="39"/>
        <v>200</v>
      </c>
      <c r="AP8">
        <f t="shared" si="40"/>
        <v>205</v>
      </c>
      <c r="AQ8">
        <f t="shared" si="41"/>
        <v>210</v>
      </c>
      <c r="AR8">
        <f t="shared" si="42"/>
        <v>215</v>
      </c>
      <c r="AS8">
        <f t="shared" si="43"/>
        <v>220</v>
      </c>
      <c r="AT8">
        <f t="shared" si="44"/>
        <v>225</v>
      </c>
      <c r="AU8">
        <f t="shared" si="45"/>
        <v>230</v>
      </c>
      <c r="AV8">
        <f t="shared" si="46"/>
        <v>235</v>
      </c>
      <c r="AW8">
        <f t="shared" si="47"/>
        <v>240</v>
      </c>
      <c r="AX8">
        <f t="shared" si="48"/>
        <v>245</v>
      </c>
      <c r="AY8">
        <f t="shared" si="49"/>
        <v>250</v>
      </c>
    </row>
    <row r="9" spans="1:51" x14ac:dyDescent="0.2">
      <c r="A9">
        <v>6</v>
      </c>
      <c r="B9">
        <f t="shared" si="0"/>
        <v>6</v>
      </c>
      <c r="C9">
        <f t="shared" si="1"/>
        <v>12</v>
      </c>
      <c r="D9">
        <f t="shared" si="2"/>
        <v>18</v>
      </c>
      <c r="E9">
        <f t="shared" si="3"/>
        <v>24</v>
      </c>
      <c r="F9">
        <f t="shared" si="4"/>
        <v>30</v>
      </c>
      <c r="G9">
        <f t="shared" si="5"/>
        <v>36</v>
      </c>
      <c r="H9">
        <f t="shared" si="6"/>
        <v>42</v>
      </c>
      <c r="I9">
        <f t="shared" si="7"/>
        <v>48</v>
      </c>
      <c r="J9">
        <f t="shared" si="8"/>
        <v>54</v>
      </c>
      <c r="K9">
        <f t="shared" si="9"/>
        <v>60</v>
      </c>
      <c r="L9">
        <f t="shared" si="10"/>
        <v>66</v>
      </c>
      <c r="M9">
        <f t="shared" si="11"/>
        <v>72</v>
      </c>
      <c r="N9">
        <f t="shared" si="12"/>
        <v>78</v>
      </c>
      <c r="O9">
        <f t="shared" si="13"/>
        <v>84</v>
      </c>
      <c r="P9">
        <f t="shared" si="14"/>
        <v>90</v>
      </c>
      <c r="Q9">
        <f t="shared" si="15"/>
        <v>96</v>
      </c>
      <c r="R9" s="1">
        <f t="shared" si="16"/>
        <v>102</v>
      </c>
      <c r="S9">
        <f t="shared" si="17"/>
        <v>108</v>
      </c>
      <c r="T9">
        <f t="shared" si="18"/>
        <v>114</v>
      </c>
      <c r="U9">
        <f t="shared" si="19"/>
        <v>120</v>
      </c>
      <c r="V9">
        <f t="shared" si="20"/>
        <v>126</v>
      </c>
      <c r="W9">
        <f t="shared" si="21"/>
        <v>132</v>
      </c>
      <c r="X9">
        <f t="shared" si="22"/>
        <v>138</v>
      </c>
      <c r="Y9">
        <f t="shared" si="23"/>
        <v>144</v>
      </c>
      <c r="Z9">
        <f t="shared" si="24"/>
        <v>150</v>
      </c>
      <c r="AA9">
        <f t="shared" si="25"/>
        <v>156</v>
      </c>
      <c r="AB9">
        <f t="shared" si="26"/>
        <v>162</v>
      </c>
      <c r="AC9">
        <f t="shared" si="27"/>
        <v>168</v>
      </c>
      <c r="AD9">
        <f t="shared" si="28"/>
        <v>174</v>
      </c>
      <c r="AE9">
        <f t="shared" si="29"/>
        <v>180</v>
      </c>
      <c r="AF9">
        <f t="shared" si="30"/>
        <v>186</v>
      </c>
      <c r="AG9">
        <f t="shared" si="31"/>
        <v>192</v>
      </c>
      <c r="AH9">
        <f t="shared" si="32"/>
        <v>198</v>
      </c>
      <c r="AI9">
        <f t="shared" si="33"/>
        <v>204</v>
      </c>
      <c r="AJ9">
        <f t="shared" si="34"/>
        <v>210</v>
      </c>
      <c r="AK9">
        <f t="shared" si="35"/>
        <v>216</v>
      </c>
      <c r="AL9">
        <f t="shared" si="36"/>
        <v>222</v>
      </c>
      <c r="AM9">
        <f t="shared" si="37"/>
        <v>228</v>
      </c>
      <c r="AN9">
        <f t="shared" si="38"/>
        <v>234</v>
      </c>
      <c r="AO9">
        <f t="shared" si="39"/>
        <v>240</v>
      </c>
      <c r="AP9">
        <f t="shared" si="40"/>
        <v>246</v>
      </c>
      <c r="AQ9">
        <f t="shared" si="41"/>
        <v>252</v>
      </c>
      <c r="AR9">
        <f t="shared" si="42"/>
        <v>258</v>
      </c>
      <c r="AS9">
        <f t="shared" si="43"/>
        <v>264</v>
      </c>
      <c r="AT9">
        <f t="shared" si="44"/>
        <v>270</v>
      </c>
      <c r="AU9">
        <f t="shared" si="45"/>
        <v>276</v>
      </c>
      <c r="AV9">
        <f t="shared" si="46"/>
        <v>282</v>
      </c>
      <c r="AW9">
        <f t="shared" si="47"/>
        <v>288</v>
      </c>
      <c r="AX9">
        <f t="shared" si="48"/>
        <v>294</v>
      </c>
      <c r="AY9">
        <f t="shared" si="49"/>
        <v>300</v>
      </c>
    </row>
    <row r="10" spans="1:51" x14ac:dyDescent="0.2">
      <c r="A10">
        <v>7</v>
      </c>
      <c r="B10">
        <f t="shared" si="0"/>
        <v>7</v>
      </c>
      <c r="C10">
        <f t="shared" si="1"/>
        <v>14</v>
      </c>
      <c r="D10">
        <f t="shared" si="2"/>
        <v>21</v>
      </c>
      <c r="E10">
        <f t="shared" si="3"/>
        <v>28</v>
      </c>
      <c r="F10">
        <f t="shared" si="4"/>
        <v>35</v>
      </c>
      <c r="G10">
        <f t="shared" si="5"/>
        <v>42</v>
      </c>
      <c r="H10">
        <f t="shared" si="6"/>
        <v>49</v>
      </c>
      <c r="I10">
        <f t="shared" si="7"/>
        <v>56</v>
      </c>
      <c r="J10">
        <f t="shared" si="8"/>
        <v>63</v>
      </c>
      <c r="K10">
        <f t="shared" si="9"/>
        <v>70</v>
      </c>
      <c r="L10">
        <f t="shared" si="10"/>
        <v>77</v>
      </c>
      <c r="M10">
        <f t="shared" si="11"/>
        <v>84</v>
      </c>
      <c r="N10">
        <f t="shared" si="12"/>
        <v>91</v>
      </c>
      <c r="O10">
        <f t="shared" si="13"/>
        <v>98</v>
      </c>
      <c r="P10">
        <f t="shared" si="14"/>
        <v>105</v>
      </c>
      <c r="Q10">
        <f t="shared" si="15"/>
        <v>112</v>
      </c>
      <c r="R10" s="1">
        <f t="shared" si="16"/>
        <v>119</v>
      </c>
      <c r="S10">
        <f t="shared" si="17"/>
        <v>126</v>
      </c>
      <c r="T10">
        <f t="shared" si="18"/>
        <v>133</v>
      </c>
      <c r="U10">
        <f t="shared" si="19"/>
        <v>140</v>
      </c>
      <c r="V10">
        <f t="shared" si="20"/>
        <v>147</v>
      </c>
      <c r="W10">
        <f t="shared" si="21"/>
        <v>154</v>
      </c>
      <c r="X10">
        <f t="shared" si="22"/>
        <v>161</v>
      </c>
      <c r="Y10">
        <f t="shared" si="23"/>
        <v>168</v>
      </c>
      <c r="Z10">
        <f t="shared" si="24"/>
        <v>175</v>
      </c>
      <c r="AA10">
        <f t="shared" si="25"/>
        <v>182</v>
      </c>
      <c r="AB10">
        <f t="shared" si="26"/>
        <v>189</v>
      </c>
      <c r="AC10">
        <f t="shared" si="27"/>
        <v>196</v>
      </c>
      <c r="AD10">
        <f t="shared" si="28"/>
        <v>203</v>
      </c>
      <c r="AE10">
        <f t="shared" si="29"/>
        <v>210</v>
      </c>
      <c r="AF10">
        <f t="shared" si="30"/>
        <v>217</v>
      </c>
      <c r="AG10">
        <f t="shared" si="31"/>
        <v>224</v>
      </c>
      <c r="AH10">
        <f t="shared" si="32"/>
        <v>231</v>
      </c>
      <c r="AI10">
        <f t="shared" si="33"/>
        <v>238</v>
      </c>
      <c r="AJ10">
        <f t="shared" si="34"/>
        <v>245</v>
      </c>
      <c r="AK10">
        <f t="shared" si="35"/>
        <v>252</v>
      </c>
      <c r="AL10">
        <f t="shared" si="36"/>
        <v>259</v>
      </c>
      <c r="AM10">
        <f t="shared" si="37"/>
        <v>266</v>
      </c>
      <c r="AN10">
        <f t="shared" si="38"/>
        <v>273</v>
      </c>
      <c r="AO10">
        <f t="shared" si="39"/>
        <v>280</v>
      </c>
      <c r="AP10">
        <f t="shared" si="40"/>
        <v>287</v>
      </c>
      <c r="AQ10">
        <f t="shared" si="41"/>
        <v>294</v>
      </c>
      <c r="AR10">
        <f t="shared" si="42"/>
        <v>301</v>
      </c>
      <c r="AS10">
        <f t="shared" si="43"/>
        <v>308</v>
      </c>
      <c r="AT10">
        <f t="shared" si="44"/>
        <v>315</v>
      </c>
      <c r="AU10">
        <f t="shared" si="45"/>
        <v>322</v>
      </c>
      <c r="AV10">
        <f t="shared" si="46"/>
        <v>329</v>
      </c>
      <c r="AW10">
        <f t="shared" si="47"/>
        <v>336</v>
      </c>
      <c r="AX10">
        <f t="shared" si="48"/>
        <v>343</v>
      </c>
      <c r="AY10">
        <f t="shared" si="49"/>
        <v>350</v>
      </c>
    </row>
    <row r="11" spans="1:51" x14ac:dyDescent="0.2">
      <c r="A11">
        <v>8</v>
      </c>
      <c r="B11">
        <f t="shared" si="0"/>
        <v>8</v>
      </c>
      <c r="C11">
        <f t="shared" si="1"/>
        <v>16</v>
      </c>
      <c r="D11">
        <f t="shared" si="2"/>
        <v>24</v>
      </c>
      <c r="E11">
        <f t="shared" si="3"/>
        <v>32</v>
      </c>
      <c r="F11">
        <f t="shared" si="4"/>
        <v>40</v>
      </c>
      <c r="G11">
        <f t="shared" si="5"/>
        <v>48</v>
      </c>
      <c r="H11">
        <f t="shared" si="6"/>
        <v>56</v>
      </c>
      <c r="I11">
        <f t="shared" si="7"/>
        <v>64</v>
      </c>
      <c r="J11">
        <f t="shared" si="8"/>
        <v>72</v>
      </c>
      <c r="K11">
        <f t="shared" si="9"/>
        <v>80</v>
      </c>
      <c r="L11">
        <f t="shared" si="10"/>
        <v>88</v>
      </c>
      <c r="M11">
        <f t="shared" si="11"/>
        <v>96</v>
      </c>
      <c r="N11">
        <f t="shared" si="12"/>
        <v>104</v>
      </c>
      <c r="O11">
        <f t="shared" si="13"/>
        <v>112</v>
      </c>
      <c r="P11">
        <f t="shared" si="14"/>
        <v>120</v>
      </c>
      <c r="Q11">
        <f t="shared" si="15"/>
        <v>128</v>
      </c>
      <c r="R11" s="1">
        <f t="shared" si="16"/>
        <v>136</v>
      </c>
      <c r="S11">
        <f t="shared" si="17"/>
        <v>144</v>
      </c>
      <c r="T11">
        <f t="shared" si="18"/>
        <v>152</v>
      </c>
      <c r="U11">
        <f t="shared" si="19"/>
        <v>160</v>
      </c>
      <c r="V11">
        <f t="shared" si="20"/>
        <v>168</v>
      </c>
      <c r="W11">
        <f t="shared" si="21"/>
        <v>176</v>
      </c>
      <c r="X11">
        <f t="shared" si="22"/>
        <v>184</v>
      </c>
      <c r="Y11">
        <f t="shared" si="23"/>
        <v>192</v>
      </c>
      <c r="Z11">
        <f t="shared" si="24"/>
        <v>200</v>
      </c>
      <c r="AA11">
        <f t="shared" si="25"/>
        <v>208</v>
      </c>
      <c r="AB11">
        <f t="shared" si="26"/>
        <v>216</v>
      </c>
      <c r="AC11">
        <f t="shared" si="27"/>
        <v>224</v>
      </c>
      <c r="AD11">
        <f t="shared" si="28"/>
        <v>232</v>
      </c>
      <c r="AE11">
        <f t="shared" si="29"/>
        <v>240</v>
      </c>
      <c r="AF11">
        <f t="shared" si="30"/>
        <v>248</v>
      </c>
      <c r="AG11">
        <f t="shared" si="31"/>
        <v>256</v>
      </c>
      <c r="AH11">
        <f t="shared" si="32"/>
        <v>264</v>
      </c>
      <c r="AI11">
        <f t="shared" si="33"/>
        <v>272</v>
      </c>
      <c r="AJ11">
        <f t="shared" si="34"/>
        <v>280</v>
      </c>
      <c r="AK11">
        <f t="shared" si="35"/>
        <v>288</v>
      </c>
      <c r="AL11">
        <f t="shared" si="36"/>
        <v>296</v>
      </c>
      <c r="AM11">
        <f t="shared" si="37"/>
        <v>304</v>
      </c>
      <c r="AN11">
        <f t="shared" si="38"/>
        <v>312</v>
      </c>
      <c r="AO11">
        <f t="shared" si="39"/>
        <v>320</v>
      </c>
      <c r="AP11">
        <f t="shared" si="40"/>
        <v>328</v>
      </c>
      <c r="AQ11">
        <f t="shared" si="41"/>
        <v>336</v>
      </c>
      <c r="AR11">
        <f t="shared" si="42"/>
        <v>344</v>
      </c>
      <c r="AS11">
        <f t="shared" si="43"/>
        <v>352</v>
      </c>
      <c r="AT11">
        <f t="shared" si="44"/>
        <v>360</v>
      </c>
      <c r="AU11">
        <f t="shared" si="45"/>
        <v>368</v>
      </c>
      <c r="AV11">
        <f t="shared" si="46"/>
        <v>376</v>
      </c>
      <c r="AW11">
        <f t="shared" si="47"/>
        <v>384</v>
      </c>
      <c r="AX11">
        <f t="shared" si="48"/>
        <v>392</v>
      </c>
      <c r="AY11">
        <f t="shared" si="49"/>
        <v>400</v>
      </c>
    </row>
    <row r="12" spans="1:51" x14ac:dyDescent="0.2">
      <c r="A12">
        <v>9</v>
      </c>
      <c r="B12">
        <f t="shared" si="0"/>
        <v>9</v>
      </c>
      <c r="C12">
        <f t="shared" si="1"/>
        <v>18</v>
      </c>
      <c r="D12">
        <f t="shared" si="2"/>
        <v>27</v>
      </c>
      <c r="E12">
        <f t="shared" si="3"/>
        <v>36</v>
      </c>
      <c r="F12">
        <f t="shared" si="4"/>
        <v>45</v>
      </c>
      <c r="G12">
        <f t="shared" si="5"/>
        <v>54</v>
      </c>
      <c r="H12">
        <f t="shared" si="6"/>
        <v>63</v>
      </c>
      <c r="I12">
        <f t="shared" si="7"/>
        <v>72</v>
      </c>
      <c r="J12">
        <f t="shared" si="8"/>
        <v>81</v>
      </c>
      <c r="K12">
        <f t="shared" si="9"/>
        <v>90</v>
      </c>
      <c r="L12">
        <f t="shared" si="10"/>
        <v>99</v>
      </c>
      <c r="M12">
        <f t="shared" si="11"/>
        <v>108</v>
      </c>
      <c r="N12">
        <f t="shared" si="12"/>
        <v>117</v>
      </c>
      <c r="O12">
        <f t="shared" si="13"/>
        <v>126</v>
      </c>
      <c r="P12">
        <f t="shared" si="14"/>
        <v>135</v>
      </c>
      <c r="Q12">
        <f t="shared" si="15"/>
        <v>144</v>
      </c>
      <c r="R12" s="1">
        <f t="shared" si="16"/>
        <v>153</v>
      </c>
      <c r="S12">
        <f t="shared" si="17"/>
        <v>162</v>
      </c>
      <c r="T12">
        <f t="shared" si="18"/>
        <v>171</v>
      </c>
      <c r="U12">
        <f t="shared" si="19"/>
        <v>180</v>
      </c>
      <c r="V12">
        <f t="shared" si="20"/>
        <v>189</v>
      </c>
      <c r="W12">
        <f t="shared" si="21"/>
        <v>198</v>
      </c>
      <c r="X12">
        <f t="shared" si="22"/>
        <v>207</v>
      </c>
      <c r="Y12">
        <f t="shared" si="23"/>
        <v>216</v>
      </c>
      <c r="Z12">
        <f t="shared" si="24"/>
        <v>225</v>
      </c>
      <c r="AA12">
        <f t="shared" si="25"/>
        <v>234</v>
      </c>
      <c r="AB12">
        <f t="shared" si="26"/>
        <v>243</v>
      </c>
      <c r="AC12">
        <f t="shared" si="27"/>
        <v>252</v>
      </c>
      <c r="AD12">
        <f t="shared" si="28"/>
        <v>261</v>
      </c>
      <c r="AE12">
        <f t="shared" si="29"/>
        <v>270</v>
      </c>
      <c r="AF12">
        <f t="shared" si="30"/>
        <v>279</v>
      </c>
      <c r="AG12">
        <f t="shared" si="31"/>
        <v>288</v>
      </c>
      <c r="AH12">
        <f t="shared" si="32"/>
        <v>297</v>
      </c>
      <c r="AI12">
        <f t="shared" si="33"/>
        <v>306</v>
      </c>
      <c r="AJ12">
        <f t="shared" si="34"/>
        <v>315</v>
      </c>
      <c r="AK12">
        <f t="shared" si="35"/>
        <v>324</v>
      </c>
      <c r="AL12">
        <f t="shared" si="36"/>
        <v>333</v>
      </c>
      <c r="AM12">
        <f t="shared" si="37"/>
        <v>342</v>
      </c>
      <c r="AN12">
        <f t="shared" si="38"/>
        <v>351</v>
      </c>
      <c r="AO12">
        <f t="shared" si="39"/>
        <v>360</v>
      </c>
      <c r="AP12">
        <f t="shared" si="40"/>
        <v>369</v>
      </c>
      <c r="AQ12">
        <f t="shared" si="41"/>
        <v>378</v>
      </c>
      <c r="AR12">
        <f t="shared" si="42"/>
        <v>387</v>
      </c>
      <c r="AS12">
        <f t="shared" si="43"/>
        <v>396</v>
      </c>
      <c r="AT12">
        <f t="shared" si="44"/>
        <v>405</v>
      </c>
      <c r="AU12">
        <f t="shared" si="45"/>
        <v>414</v>
      </c>
      <c r="AV12">
        <f t="shared" si="46"/>
        <v>423</v>
      </c>
      <c r="AW12">
        <f t="shared" si="47"/>
        <v>432</v>
      </c>
      <c r="AX12">
        <f t="shared" si="48"/>
        <v>441</v>
      </c>
      <c r="AY12">
        <f t="shared" si="49"/>
        <v>450</v>
      </c>
    </row>
    <row r="13" spans="1:51" x14ac:dyDescent="0.2">
      <c r="A13">
        <v>10</v>
      </c>
      <c r="B13">
        <f t="shared" si="0"/>
        <v>10</v>
      </c>
      <c r="C13">
        <f t="shared" si="1"/>
        <v>20</v>
      </c>
      <c r="D13">
        <f t="shared" si="2"/>
        <v>30</v>
      </c>
      <c r="E13">
        <f t="shared" si="3"/>
        <v>40</v>
      </c>
      <c r="F13">
        <f t="shared" si="4"/>
        <v>50</v>
      </c>
      <c r="G13">
        <f t="shared" si="5"/>
        <v>60</v>
      </c>
      <c r="H13">
        <f t="shared" si="6"/>
        <v>70</v>
      </c>
      <c r="I13">
        <f t="shared" si="7"/>
        <v>80</v>
      </c>
      <c r="J13">
        <f t="shared" si="8"/>
        <v>90</v>
      </c>
      <c r="K13">
        <f t="shared" si="9"/>
        <v>100</v>
      </c>
      <c r="L13">
        <f t="shared" si="10"/>
        <v>110</v>
      </c>
      <c r="M13">
        <f t="shared" si="11"/>
        <v>120</v>
      </c>
      <c r="N13">
        <f t="shared" si="12"/>
        <v>130</v>
      </c>
      <c r="O13">
        <f t="shared" si="13"/>
        <v>140</v>
      </c>
      <c r="P13">
        <f t="shared" si="14"/>
        <v>150</v>
      </c>
      <c r="Q13">
        <f t="shared" si="15"/>
        <v>160</v>
      </c>
      <c r="R13" s="1">
        <f t="shared" si="16"/>
        <v>170</v>
      </c>
      <c r="S13">
        <f t="shared" si="17"/>
        <v>180</v>
      </c>
      <c r="T13">
        <f t="shared" si="18"/>
        <v>190</v>
      </c>
      <c r="U13">
        <f t="shared" si="19"/>
        <v>200</v>
      </c>
      <c r="V13">
        <f t="shared" si="20"/>
        <v>210</v>
      </c>
      <c r="W13">
        <f t="shared" si="21"/>
        <v>220</v>
      </c>
      <c r="X13">
        <f t="shared" si="22"/>
        <v>230</v>
      </c>
      <c r="Y13">
        <f t="shared" si="23"/>
        <v>240</v>
      </c>
      <c r="Z13">
        <f t="shared" si="24"/>
        <v>250</v>
      </c>
      <c r="AA13">
        <f t="shared" si="25"/>
        <v>260</v>
      </c>
      <c r="AB13">
        <f t="shared" si="26"/>
        <v>270</v>
      </c>
      <c r="AC13">
        <f t="shared" si="27"/>
        <v>280</v>
      </c>
      <c r="AD13">
        <f t="shared" si="28"/>
        <v>290</v>
      </c>
      <c r="AE13">
        <f t="shared" si="29"/>
        <v>300</v>
      </c>
      <c r="AF13">
        <f t="shared" si="30"/>
        <v>310</v>
      </c>
      <c r="AG13">
        <f t="shared" si="31"/>
        <v>320</v>
      </c>
      <c r="AH13">
        <f t="shared" si="32"/>
        <v>330</v>
      </c>
      <c r="AI13">
        <f t="shared" si="33"/>
        <v>340</v>
      </c>
      <c r="AJ13">
        <f t="shared" si="34"/>
        <v>350</v>
      </c>
      <c r="AK13">
        <f t="shared" si="35"/>
        <v>360</v>
      </c>
      <c r="AL13">
        <f t="shared" si="36"/>
        <v>370</v>
      </c>
      <c r="AM13">
        <f t="shared" si="37"/>
        <v>380</v>
      </c>
      <c r="AN13">
        <f t="shared" si="38"/>
        <v>390</v>
      </c>
      <c r="AO13">
        <f t="shared" si="39"/>
        <v>400</v>
      </c>
      <c r="AP13">
        <f t="shared" si="40"/>
        <v>410</v>
      </c>
      <c r="AQ13">
        <f t="shared" si="41"/>
        <v>420</v>
      </c>
      <c r="AR13">
        <f t="shared" si="42"/>
        <v>430</v>
      </c>
      <c r="AS13">
        <f t="shared" si="43"/>
        <v>440</v>
      </c>
      <c r="AT13">
        <f t="shared" si="44"/>
        <v>450</v>
      </c>
      <c r="AU13">
        <f t="shared" si="45"/>
        <v>460</v>
      </c>
      <c r="AV13">
        <f t="shared" si="46"/>
        <v>470</v>
      </c>
      <c r="AW13">
        <f t="shared" si="47"/>
        <v>480</v>
      </c>
      <c r="AX13">
        <f t="shared" si="48"/>
        <v>490</v>
      </c>
      <c r="AY13">
        <f t="shared" si="49"/>
        <v>500</v>
      </c>
    </row>
    <row r="14" spans="1:51" x14ac:dyDescent="0.2">
      <c r="A14" t="s">
        <v>2</v>
      </c>
      <c r="B14">
        <f>SUM(B4:B13)</f>
        <v>55</v>
      </c>
      <c r="C14">
        <f t="shared" ref="C14:F14" si="50">SUM(C4:C13)</f>
        <v>110</v>
      </c>
      <c r="D14">
        <f t="shared" si="50"/>
        <v>165</v>
      </c>
      <c r="E14">
        <f t="shared" si="50"/>
        <v>220</v>
      </c>
      <c r="F14">
        <f t="shared" si="50"/>
        <v>275</v>
      </c>
      <c r="G14">
        <f t="shared" ref="G14" si="51">SUM(G4:G13)</f>
        <v>330</v>
      </c>
      <c r="H14">
        <f t="shared" ref="H14" si="52">SUM(H4:H13)</f>
        <v>385</v>
      </c>
      <c r="I14">
        <f t="shared" ref="I14:J14" si="53">SUM(I4:I13)</f>
        <v>440</v>
      </c>
      <c r="J14">
        <f t="shared" si="53"/>
        <v>495</v>
      </c>
      <c r="K14">
        <f t="shared" ref="K14" si="54">SUM(K4:K13)</f>
        <v>550</v>
      </c>
      <c r="L14">
        <f t="shared" ref="L14" si="55">SUM(L4:L13)</f>
        <v>605</v>
      </c>
      <c r="M14">
        <f t="shared" ref="M14:N14" si="56">SUM(M4:M13)</f>
        <v>660</v>
      </c>
      <c r="N14">
        <f t="shared" si="56"/>
        <v>715</v>
      </c>
      <c r="O14">
        <f t="shared" ref="O14" si="57">SUM(O4:O13)</f>
        <v>770</v>
      </c>
      <c r="P14">
        <f t="shared" ref="P14" si="58">SUM(P4:P13)</f>
        <v>825</v>
      </c>
      <c r="Q14">
        <f t="shared" ref="Q14" si="59">SUM(Q4:Q13)</f>
        <v>880</v>
      </c>
      <c r="R14">
        <f t="shared" ref="R14" si="60">SUM(R4:R13)</f>
        <v>935</v>
      </c>
      <c r="S14">
        <f t="shared" ref="S14" si="61">SUM(S4:S13)</f>
        <v>990</v>
      </c>
      <c r="T14">
        <f t="shared" ref="T14" si="62">SUM(T4:T13)</f>
        <v>1045</v>
      </c>
      <c r="U14">
        <f t="shared" ref="U14" si="63">SUM(U4:U13)</f>
        <v>1100</v>
      </c>
      <c r="V14">
        <f t="shared" ref="V14" si="64">SUM(V4:V13)</f>
        <v>1155</v>
      </c>
      <c r="W14">
        <f t="shared" ref="W14" si="65">SUM(W4:W13)</f>
        <v>1210</v>
      </c>
      <c r="X14">
        <f t="shared" ref="X14" si="66">SUM(X4:X13)</f>
        <v>1265</v>
      </c>
      <c r="Y14">
        <f t="shared" ref="Y14" si="67">SUM(Y4:Y13)</f>
        <v>1320</v>
      </c>
      <c r="Z14">
        <f t="shared" ref="Z14" si="68">SUM(Z4:Z13)</f>
        <v>1375</v>
      </c>
      <c r="AA14">
        <f t="shared" ref="AA14" si="69">SUM(AA4:AA13)</f>
        <v>1430</v>
      </c>
      <c r="AB14">
        <f t="shared" ref="AB14" si="70">SUM(AB4:AB13)</f>
        <v>1485</v>
      </c>
      <c r="AC14">
        <f t="shared" ref="AC14" si="71">SUM(AC4:AC13)</f>
        <v>1540</v>
      </c>
      <c r="AD14">
        <f t="shared" ref="AD14" si="72">SUM(AD4:AD13)</f>
        <v>1595</v>
      </c>
      <c r="AE14">
        <f t="shared" ref="AE14" si="73">SUM(AE4:AE13)</f>
        <v>1650</v>
      </c>
      <c r="AF14">
        <f t="shared" ref="AF14" si="74">SUM(AF4:AF13)</f>
        <v>1705</v>
      </c>
      <c r="AG14">
        <f t="shared" ref="AG14" si="75">SUM(AG4:AG13)</f>
        <v>1760</v>
      </c>
      <c r="AH14">
        <f t="shared" ref="AH14" si="76">SUM(AH4:AH13)</f>
        <v>1815</v>
      </c>
      <c r="AI14">
        <f t="shared" ref="AI14" si="77">SUM(AI4:AI13)</f>
        <v>1870</v>
      </c>
      <c r="AJ14">
        <f t="shared" ref="AJ14" si="78">SUM(AJ4:AJ13)</f>
        <v>1925</v>
      </c>
      <c r="AK14">
        <f t="shared" ref="AK14" si="79">SUM(AK4:AK13)</f>
        <v>1980</v>
      </c>
      <c r="AL14">
        <f t="shared" ref="AL14" si="80">SUM(AL4:AL13)</f>
        <v>2035</v>
      </c>
      <c r="AM14">
        <f t="shared" ref="AM14" si="81">SUM(AM4:AM13)</f>
        <v>2090</v>
      </c>
      <c r="AN14">
        <f t="shared" ref="AN14" si="82">SUM(AN4:AN13)</f>
        <v>2145</v>
      </c>
      <c r="AO14">
        <f t="shared" ref="AO14" si="83">SUM(AO4:AO13)</f>
        <v>2200</v>
      </c>
      <c r="AP14">
        <f t="shared" ref="AP14" si="84">SUM(AP4:AP13)</f>
        <v>2255</v>
      </c>
      <c r="AQ14">
        <f t="shared" ref="AQ14" si="85">SUM(AQ4:AQ13)</f>
        <v>2310</v>
      </c>
      <c r="AR14">
        <f t="shared" ref="AR14" si="86">SUM(AR4:AR13)</f>
        <v>2365</v>
      </c>
      <c r="AS14">
        <f t="shared" ref="AS14" si="87">SUM(AS4:AS13)</f>
        <v>2420</v>
      </c>
      <c r="AT14">
        <f t="shared" ref="AT14" si="88">SUM(AT4:AT13)</f>
        <v>2475</v>
      </c>
      <c r="AU14">
        <f t="shared" ref="AU14" si="89">SUM(AU4:AU13)</f>
        <v>2530</v>
      </c>
      <c r="AV14">
        <f t="shared" ref="AV14" si="90">SUM(AV4:AV13)</f>
        <v>2585</v>
      </c>
      <c r="AW14">
        <f t="shared" ref="AW14" si="91">SUM(AW4:AW13)</f>
        <v>2640</v>
      </c>
      <c r="AX14">
        <f t="shared" ref="AX14" si="92">SUM(AX4:AX13)</f>
        <v>2695</v>
      </c>
      <c r="AY14">
        <f t="shared" ref="AY14" si="93">SUM(AY4:AY13)</f>
        <v>2750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4753-9930-6C40-88AE-4B0349CA19B1}">
  <dimension ref="A1"/>
  <sheetViews>
    <sheetView workbookViewId="0"/>
  </sheetViews>
  <sheetFormatPr baseColWidth="10" defaultRowHeight="16" x14ac:dyDescent="0.2"/>
  <sheetData>
    <row r="1" spans="1:1" x14ac:dyDescent="0.2">
      <c r="A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ECA0-01F9-E64B-BD74-DDBBF7F0FE8B}">
  <dimension ref="B1:M46"/>
  <sheetViews>
    <sheetView workbookViewId="0">
      <selection activeCell="B39" sqref="B39:J45"/>
    </sheetView>
  </sheetViews>
  <sheetFormatPr baseColWidth="10" defaultRowHeight="16" x14ac:dyDescent="0.2"/>
  <cols>
    <col min="2" max="2" width="12.33203125" customWidth="1"/>
    <col min="3" max="4" width="9.5" customWidth="1"/>
    <col min="5" max="5" width="13.1640625" customWidth="1"/>
    <col min="6" max="6" width="7.83203125" customWidth="1"/>
    <col min="7" max="7" width="17.5" customWidth="1"/>
    <col min="8" max="8" width="22.1640625" customWidth="1"/>
    <col min="9" max="9" width="22" customWidth="1"/>
    <col min="10" max="10" width="24.6640625" customWidth="1"/>
    <col min="11" max="11" width="19.33203125" bestFit="1" customWidth="1"/>
    <col min="12" max="12" width="22.6640625" bestFit="1" customWidth="1"/>
    <col min="13" max="13" width="20.5" bestFit="1" customWidth="1"/>
  </cols>
  <sheetData>
    <row r="1" spans="2:13" ht="28" x14ac:dyDescent="0.3">
      <c r="E1" s="2" t="s">
        <v>49</v>
      </c>
      <c r="F1" s="2"/>
      <c r="G1" s="2"/>
      <c r="H1" s="2"/>
      <c r="I1" s="2"/>
      <c r="J1" s="2"/>
    </row>
    <row r="2" spans="2:13" ht="56" customHeight="1" x14ac:dyDescent="0.2">
      <c r="B2" s="3" t="s">
        <v>4</v>
      </c>
      <c r="C2" s="3" t="s">
        <v>5</v>
      </c>
      <c r="D2" s="3" t="s">
        <v>6</v>
      </c>
      <c r="E2" s="3" t="s">
        <v>7</v>
      </c>
      <c r="F2" s="3" t="s">
        <v>14</v>
      </c>
      <c r="G2" s="4" t="s">
        <v>15</v>
      </c>
      <c r="H2" s="4" t="s">
        <v>16</v>
      </c>
      <c r="I2" s="3" t="s">
        <v>17</v>
      </c>
      <c r="J2" s="4" t="s">
        <v>18</v>
      </c>
      <c r="K2" s="4" t="s">
        <v>19</v>
      </c>
      <c r="L2" s="4" t="s">
        <v>20</v>
      </c>
      <c r="M2" s="4" t="s">
        <v>21</v>
      </c>
    </row>
    <row r="3" spans="2:13" x14ac:dyDescent="0.2">
      <c r="B3" s="5" t="s">
        <v>8</v>
      </c>
      <c r="C3" s="5">
        <v>72</v>
      </c>
      <c r="D3" s="5">
        <v>88</v>
      </c>
      <c r="E3" s="5">
        <v>89</v>
      </c>
      <c r="F3" s="5">
        <f>C3+D3+E3</f>
        <v>249</v>
      </c>
      <c r="G3" s="5">
        <v>300</v>
      </c>
      <c r="H3" s="5" t="b">
        <f>AND(D3&gt;80,E3&gt;80)</f>
        <v>1</v>
      </c>
      <c r="I3" s="5" t="b">
        <f>OR(C3&gt;80,D3&gt;80)</f>
        <v>1</v>
      </c>
      <c r="J3" s="5" t="b">
        <f>AND(D3&gt;85,E3&gt;85,C3&gt;85)</f>
        <v>0</v>
      </c>
      <c r="K3" s="5" t="b">
        <f>OR(D3&gt;85,E3&gt;85,C3&gt;85)</f>
        <v>1</v>
      </c>
      <c r="L3" s="5" t="str">
        <f>IF(C3&gt;85,"Maths Scholarship", "No scholarship")</f>
        <v>No scholarship</v>
      </c>
      <c r="M3" s="5" t="str">
        <f>IF(AND(C3&gt;85,D3&gt;85),"State Scholarship", "No  state scholarship")</f>
        <v>No  state scholarship</v>
      </c>
    </row>
    <row r="4" spans="2:13" x14ac:dyDescent="0.2">
      <c r="B4" s="5" t="s">
        <v>9</v>
      </c>
      <c r="C4" s="5">
        <v>56</v>
      </c>
      <c r="D4" s="5">
        <v>69</v>
      </c>
      <c r="E4" s="5">
        <v>55</v>
      </c>
      <c r="F4" s="5">
        <f t="shared" ref="F4:F8" si="0">C4+D4+E4</f>
        <v>180</v>
      </c>
      <c r="G4" s="5">
        <v>300</v>
      </c>
      <c r="H4" s="5" t="b">
        <f t="shared" ref="H4:H8" si="1">AND(D4&gt;80,E4&gt;80)</f>
        <v>0</v>
      </c>
      <c r="I4" s="5" t="b">
        <f t="shared" ref="I4:I8" si="2">OR(C4&gt;80,D4&gt;80)</f>
        <v>0</v>
      </c>
      <c r="J4" s="5" t="b">
        <f t="shared" ref="J4:J8" si="3">AND(D4&gt;85,E4&gt;85,C4&gt;85)</f>
        <v>0</v>
      </c>
      <c r="K4" s="5" t="b">
        <f>OR(D4&gt;85,E4&gt;85,C4&gt;85)</f>
        <v>0</v>
      </c>
      <c r="L4" s="5" t="str">
        <f t="shared" ref="L4:L8" si="4">IF(C4&gt;85,"Maths Scholarship", "No scholarship")</f>
        <v>No scholarship</v>
      </c>
      <c r="M4" s="5" t="str">
        <f t="shared" ref="M4:M8" si="5">IF(AND(C4&gt;85,D4&gt;85),"State Scholarship", "No  state scholarship")</f>
        <v>No  state scholarship</v>
      </c>
    </row>
    <row r="5" spans="2:13" x14ac:dyDescent="0.2">
      <c r="B5" s="5" t="s">
        <v>10</v>
      </c>
      <c r="C5" s="5">
        <v>94</v>
      </c>
      <c r="D5" s="5">
        <v>96</v>
      </c>
      <c r="E5" s="5">
        <v>99</v>
      </c>
      <c r="F5" s="5">
        <f t="shared" si="0"/>
        <v>289</v>
      </c>
      <c r="G5" s="5">
        <v>300</v>
      </c>
      <c r="H5" s="5" t="b">
        <f t="shared" si="1"/>
        <v>1</v>
      </c>
      <c r="I5" s="5" t="b">
        <f t="shared" si="2"/>
        <v>1</v>
      </c>
      <c r="J5" s="5" t="b">
        <f t="shared" si="3"/>
        <v>1</v>
      </c>
      <c r="K5" s="5" t="b">
        <f t="shared" ref="K4:K8" si="6">OR(D5&gt;85,E5&gt;85,C5&gt;85)</f>
        <v>1</v>
      </c>
      <c r="L5" s="5" t="str">
        <f t="shared" si="4"/>
        <v>Maths Scholarship</v>
      </c>
      <c r="M5" s="5" t="str">
        <f t="shared" si="5"/>
        <v>State Scholarship</v>
      </c>
    </row>
    <row r="6" spans="2:13" x14ac:dyDescent="0.2">
      <c r="B6" s="5" t="s">
        <v>11</v>
      </c>
      <c r="C6" s="5">
        <v>67</v>
      </c>
      <c r="D6" s="5">
        <v>54</v>
      </c>
      <c r="E6" s="5">
        <v>88</v>
      </c>
      <c r="F6" s="5">
        <f t="shared" si="0"/>
        <v>209</v>
      </c>
      <c r="G6" s="5">
        <v>300</v>
      </c>
      <c r="H6" s="5" t="b">
        <f t="shared" si="1"/>
        <v>0</v>
      </c>
      <c r="I6" s="5" t="b">
        <f t="shared" si="2"/>
        <v>0</v>
      </c>
      <c r="J6" s="5" t="b">
        <f t="shared" si="3"/>
        <v>0</v>
      </c>
      <c r="K6" s="5" t="b">
        <f t="shared" si="6"/>
        <v>1</v>
      </c>
      <c r="L6" s="5" t="str">
        <f t="shared" si="4"/>
        <v>No scholarship</v>
      </c>
      <c r="M6" s="5" t="str">
        <f t="shared" si="5"/>
        <v>No  state scholarship</v>
      </c>
    </row>
    <row r="7" spans="2:13" x14ac:dyDescent="0.2">
      <c r="B7" s="5" t="s">
        <v>12</v>
      </c>
      <c r="C7" s="5">
        <v>97</v>
      </c>
      <c r="D7" s="5">
        <v>45</v>
      </c>
      <c r="E7" s="5">
        <v>82</v>
      </c>
      <c r="F7" s="5">
        <f t="shared" si="0"/>
        <v>224</v>
      </c>
      <c r="G7" s="5">
        <v>300</v>
      </c>
      <c r="H7" s="5" t="b">
        <f t="shared" si="1"/>
        <v>0</v>
      </c>
      <c r="I7" s="5" t="b">
        <f t="shared" si="2"/>
        <v>1</v>
      </c>
      <c r="J7" s="5" t="b">
        <f t="shared" si="3"/>
        <v>0</v>
      </c>
      <c r="K7" s="5" t="b">
        <f t="shared" si="6"/>
        <v>1</v>
      </c>
      <c r="L7" s="5" t="str">
        <f t="shared" si="4"/>
        <v>Maths Scholarship</v>
      </c>
      <c r="M7" s="5" t="str">
        <f t="shared" si="5"/>
        <v>No  state scholarship</v>
      </c>
    </row>
    <row r="8" spans="2:13" x14ac:dyDescent="0.2">
      <c r="B8" s="5" t="s">
        <v>13</v>
      </c>
      <c r="C8" s="5">
        <v>34</v>
      </c>
      <c r="D8" s="5">
        <v>61</v>
      </c>
      <c r="E8" s="5">
        <v>79</v>
      </c>
      <c r="F8" s="5">
        <f t="shared" si="0"/>
        <v>174</v>
      </c>
      <c r="G8" s="5">
        <v>300</v>
      </c>
      <c r="H8" s="5" t="b">
        <f t="shared" si="1"/>
        <v>0</v>
      </c>
      <c r="I8" s="5" t="b">
        <f t="shared" si="2"/>
        <v>0</v>
      </c>
      <c r="J8" s="5" t="b">
        <f t="shared" si="3"/>
        <v>0</v>
      </c>
      <c r="K8" s="5" t="b">
        <f t="shared" si="6"/>
        <v>0</v>
      </c>
      <c r="L8" s="5" t="str">
        <f t="shared" si="4"/>
        <v>No scholarship</v>
      </c>
      <c r="M8" s="5" t="str">
        <f t="shared" si="5"/>
        <v>No  state scholarship</v>
      </c>
    </row>
    <row r="12" spans="2:13" ht="63" x14ac:dyDescent="0.2">
      <c r="B12" s="3" t="s">
        <v>4</v>
      </c>
      <c r="C12" s="3" t="s">
        <v>5</v>
      </c>
      <c r="D12" s="3" t="s">
        <v>6</v>
      </c>
      <c r="E12" s="3" t="s">
        <v>7</v>
      </c>
      <c r="F12" s="3" t="s">
        <v>14</v>
      </c>
      <c r="G12" s="4" t="s">
        <v>15</v>
      </c>
      <c r="H12" s="4" t="s">
        <v>30</v>
      </c>
      <c r="I12" s="3" t="s">
        <v>31</v>
      </c>
      <c r="J12" s="4" t="s">
        <v>32</v>
      </c>
      <c r="K12" s="4" t="s">
        <v>33</v>
      </c>
      <c r="L12" s="4" t="s">
        <v>34</v>
      </c>
      <c r="M12" s="4" t="s">
        <v>35</v>
      </c>
    </row>
    <row r="13" spans="2:13" x14ac:dyDescent="0.2">
      <c r="B13" s="5" t="s">
        <v>8</v>
      </c>
      <c r="C13" s="5">
        <v>72</v>
      </c>
      <c r="D13" s="5">
        <v>88</v>
      </c>
      <c r="E13" s="5">
        <v>89</v>
      </c>
      <c r="F13" s="5">
        <f>C13+D13+E13</f>
        <v>249</v>
      </c>
      <c r="G13" s="5">
        <v>300</v>
      </c>
      <c r="H13" s="5" t="b">
        <f>AND(C13&gt;90,E13&gt;90)</f>
        <v>0</v>
      </c>
      <c r="I13" s="5" t="b">
        <f>OR(C13&gt;90,E13&gt;90)</f>
        <v>0</v>
      </c>
      <c r="J13" s="5" t="str">
        <f>IF(D13&gt;85,"Physics Scholarship", "No scholarship")</f>
        <v>Physics Scholarship</v>
      </c>
      <c r="K13" s="5" t="str">
        <f>IF(E13&gt;85,"Chemistry Scholarship", "No scholarship")</f>
        <v>Chemistry Scholarship</v>
      </c>
      <c r="L13" s="5" t="str">
        <f>IF(AND(C13&gt;90,E13&gt;90),"State Scholarship 2", "No State scholarship 2")</f>
        <v>No State scholarship 2</v>
      </c>
      <c r="M13" s="5" t="str">
        <f>IF(AND(E13&gt;89,D13&gt;89),"State Scholarship 3", "No  state scholarship 3")</f>
        <v>No  state scholarship 3</v>
      </c>
    </row>
    <row r="14" spans="2:13" x14ac:dyDescent="0.2">
      <c r="B14" s="5" t="s">
        <v>9</v>
      </c>
      <c r="C14" s="5">
        <v>56</v>
      </c>
      <c r="D14" s="5">
        <v>69</v>
      </c>
      <c r="E14" s="5">
        <v>55</v>
      </c>
      <c r="F14" s="5">
        <f t="shared" ref="F14:F18" si="7">C14+D14+E14</f>
        <v>180</v>
      </c>
      <c r="G14" s="5">
        <v>300</v>
      </c>
      <c r="H14" s="5" t="b">
        <f t="shared" ref="H14:H18" si="8">AND(C14&gt;90,E14&gt;90)</f>
        <v>0</v>
      </c>
      <c r="I14" s="5" t="b">
        <f t="shared" ref="I14:I18" si="9">OR(C14&gt;90,E14&gt;90)</f>
        <v>0</v>
      </c>
      <c r="J14" s="5" t="str">
        <f t="shared" ref="J14:J18" si="10">IF(D14&gt;85,"Physics Scholarship", "No scholarship")</f>
        <v>No scholarship</v>
      </c>
      <c r="K14" s="5" t="str">
        <f t="shared" ref="K14:K18" si="11">IF(E14&gt;85,"Chemistry Scholarship", "No scholarship")</f>
        <v>No scholarship</v>
      </c>
      <c r="L14" s="5" t="str">
        <f t="shared" ref="L14:L18" si="12">IF(AND(C14&gt;90,E14&gt;90),"State Scholarship 2", "No State scholarship 2")</f>
        <v>No State scholarship 2</v>
      </c>
      <c r="M14" s="5" t="str">
        <f t="shared" ref="M14:M18" si="13">IF(AND(E14&gt;89,D14&gt;89),"State Scholarship 3", "No  state scholarship 3")</f>
        <v>No  state scholarship 3</v>
      </c>
    </row>
    <row r="15" spans="2:13" x14ac:dyDescent="0.2">
      <c r="B15" s="5" t="s">
        <v>10</v>
      </c>
      <c r="C15" s="5">
        <v>94</v>
      </c>
      <c r="D15" s="5">
        <v>96</v>
      </c>
      <c r="E15" s="5">
        <v>99</v>
      </c>
      <c r="F15" s="5">
        <f t="shared" si="7"/>
        <v>289</v>
      </c>
      <c r="G15" s="5">
        <v>300</v>
      </c>
      <c r="H15" s="5" t="b">
        <f t="shared" si="8"/>
        <v>1</v>
      </c>
      <c r="I15" s="5" t="b">
        <f t="shared" si="9"/>
        <v>1</v>
      </c>
      <c r="J15" s="5" t="str">
        <f t="shared" si="10"/>
        <v>Physics Scholarship</v>
      </c>
      <c r="K15" s="5" t="str">
        <f t="shared" si="11"/>
        <v>Chemistry Scholarship</v>
      </c>
      <c r="L15" s="5" t="str">
        <f t="shared" si="12"/>
        <v>State Scholarship 2</v>
      </c>
      <c r="M15" s="5" t="str">
        <f t="shared" si="13"/>
        <v>State Scholarship 3</v>
      </c>
    </row>
    <row r="16" spans="2:13" x14ac:dyDescent="0.2">
      <c r="B16" s="5" t="s">
        <v>11</v>
      </c>
      <c r="C16" s="5">
        <v>67</v>
      </c>
      <c r="D16" s="5">
        <v>54</v>
      </c>
      <c r="E16" s="5">
        <v>88</v>
      </c>
      <c r="F16" s="5">
        <f t="shared" si="7"/>
        <v>209</v>
      </c>
      <c r="G16" s="5">
        <v>300</v>
      </c>
      <c r="H16" s="5" t="b">
        <f t="shared" si="8"/>
        <v>0</v>
      </c>
      <c r="I16" s="5" t="b">
        <f t="shared" si="9"/>
        <v>0</v>
      </c>
      <c r="J16" s="5" t="str">
        <f t="shared" si="10"/>
        <v>No scholarship</v>
      </c>
      <c r="K16" s="5" t="str">
        <f t="shared" si="11"/>
        <v>Chemistry Scholarship</v>
      </c>
      <c r="L16" s="5" t="str">
        <f t="shared" si="12"/>
        <v>No State scholarship 2</v>
      </c>
      <c r="M16" s="5" t="str">
        <f t="shared" si="13"/>
        <v>No  state scholarship 3</v>
      </c>
    </row>
    <row r="17" spans="2:13" x14ac:dyDescent="0.2">
      <c r="B17" s="5" t="s">
        <v>12</v>
      </c>
      <c r="C17" s="5">
        <v>97</v>
      </c>
      <c r="D17" s="5">
        <v>45</v>
      </c>
      <c r="E17" s="5">
        <v>82</v>
      </c>
      <c r="F17" s="5">
        <f t="shared" si="7"/>
        <v>224</v>
      </c>
      <c r="G17" s="5">
        <v>300</v>
      </c>
      <c r="H17" s="5" t="b">
        <f t="shared" si="8"/>
        <v>0</v>
      </c>
      <c r="I17" s="5" t="b">
        <f t="shared" si="9"/>
        <v>1</v>
      </c>
      <c r="J17" s="5" t="str">
        <f t="shared" si="10"/>
        <v>No scholarship</v>
      </c>
      <c r="K17" s="5" t="str">
        <f t="shared" si="11"/>
        <v>No scholarship</v>
      </c>
      <c r="L17" s="5" t="str">
        <f t="shared" si="12"/>
        <v>No State scholarship 2</v>
      </c>
      <c r="M17" s="5" t="str">
        <f t="shared" si="13"/>
        <v>No  state scholarship 3</v>
      </c>
    </row>
    <row r="18" spans="2:13" x14ac:dyDescent="0.2">
      <c r="B18" s="5" t="s">
        <v>13</v>
      </c>
      <c r="C18" s="5">
        <v>34</v>
      </c>
      <c r="D18" s="5">
        <v>61</v>
      </c>
      <c r="E18" s="5">
        <v>79</v>
      </c>
      <c r="F18" s="5">
        <f t="shared" si="7"/>
        <v>174</v>
      </c>
      <c r="G18" s="5">
        <v>300</v>
      </c>
      <c r="H18" s="5" t="b">
        <f t="shared" si="8"/>
        <v>0</v>
      </c>
      <c r="I18" s="5" t="b">
        <f t="shared" si="9"/>
        <v>0</v>
      </c>
      <c r="J18" s="5" t="str">
        <f t="shared" si="10"/>
        <v>No scholarship</v>
      </c>
      <c r="K18" s="5" t="str">
        <f t="shared" si="11"/>
        <v>No scholarship</v>
      </c>
      <c r="L18" s="5" t="str">
        <f t="shared" si="12"/>
        <v>No State scholarship 2</v>
      </c>
      <c r="M18" s="5" t="str">
        <f t="shared" si="13"/>
        <v>No  state scholarship 3</v>
      </c>
    </row>
    <row r="21" spans="2:13" ht="21" x14ac:dyDescent="0.2">
      <c r="B21" s="3" t="s">
        <v>4</v>
      </c>
      <c r="C21" s="3" t="s">
        <v>5</v>
      </c>
      <c r="D21" s="3" t="s">
        <v>6</v>
      </c>
      <c r="E21" s="3" t="s">
        <v>7</v>
      </c>
      <c r="F21" s="3" t="s">
        <v>14</v>
      </c>
      <c r="G21" s="4" t="s">
        <v>15</v>
      </c>
      <c r="H21" s="3" t="s">
        <v>36</v>
      </c>
      <c r="I21" s="3" t="s">
        <v>22</v>
      </c>
      <c r="J21" s="3" t="s">
        <v>23</v>
      </c>
    </row>
    <row r="22" spans="2:13" x14ac:dyDescent="0.2">
      <c r="B22" s="5" t="s">
        <v>8</v>
      </c>
      <c r="C22" s="5">
        <v>72</v>
      </c>
      <c r="D22" s="5">
        <v>88</v>
      </c>
      <c r="E22" s="5">
        <v>89</v>
      </c>
      <c r="F22" s="5">
        <f>C22+D22+E22</f>
        <v>249</v>
      </c>
      <c r="G22" s="5">
        <v>300</v>
      </c>
      <c r="H22" s="6" t="str">
        <f>IF(C22&gt;70,"A", "B")</f>
        <v>A</v>
      </c>
      <c r="I22" s="6" t="str">
        <f>IF(D22&gt;70,"A", "B")</f>
        <v>A</v>
      </c>
      <c r="J22" s="6" t="str">
        <f>IF(E22&gt;70,"A", "B")</f>
        <v>A</v>
      </c>
      <c r="L22" t="s">
        <v>37</v>
      </c>
    </row>
    <row r="23" spans="2:13" x14ac:dyDescent="0.2">
      <c r="B23" s="5" t="s">
        <v>9</v>
      </c>
      <c r="C23" s="5">
        <v>56</v>
      </c>
      <c r="D23" s="5">
        <v>69</v>
      </c>
      <c r="E23" s="5">
        <v>55</v>
      </c>
      <c r="F23" s="5">
        <f t="shared" ref="F23:F27" si="14">C23+D23+E23</f>
        <v>180</v>
      </c>
      <c r="G23" s="5">
        <v>300</v>
      </c>
      <c r="H23" s="6" t="str">
        <f t="shared" ref="H23:H27" si="15">IF(C23&gt;70,"A", "B")</f>
        <v>B</v>
      </c>
      <c r="I23" s="6" t="str">
        <f t="shared" ref="I23:I27" si="16">IF(D23&gt;70,"A", "B")</f>
        <v>B</v>
      </c>
      <c r="J23" s="6" t="str">
        <f t="shared" ref="J23:J27" si="17">IF(E23&gt;70,"A", "B")</f>
        <v>B</v>
      </c>
      <c r="L23" t="s">
        <v>38</v>
      </c>
    </row>
    <row r="24" spans="2:13" x14ac:dyDescent="0.2">
      <c r="B24" s="5" t="s">
        <v>10</v>
      </c>
      <c r="C24" s="5">
        <v>94</v>
      </c>
      <c r="D24" s="5">
        <v>96</v>
      </c>
      <c r="E24" s="5">
        <v>99</v>
      </c>
      <c r="F24" s="5">
        <f t="shared" si="14"/>
        <v>289</v>
      </c>
      <c r="G24" s="5">
        <v>300</v>
      </c>
      <c r="H24" s="6" t="str">
        <f t="shared" si="15"/>
        <v>A</v>
      </c>
      <c r="I24" s="6" t="str">
        <f t="shared" si="16"/>
        <v>A</v>
      </c>
      <c r="J24" s="6" t="str">
        <f t="shared" si="17"/>
        <v>A</v>
      </c>
    </row>
    <row r="25" spans="2:13" x14ac:dyDescent="0.2">
      <c r="B25" s="5" t="s">
        <v>11</v>
      </c>
      <c r="C25" s="5">
        <v>67</v>
      </c>
      <c r="D25" s="5">
        <v>54</v>
      </c>
      <c r="E25" s="5">
        <v>88</v>
      </c>
      <c r="F25" s="5">
        <f t="shared" si="14"/>
        <v>209</v>
      </c>
      <c r="G25" s="5">
        <v>300</v>
      </c>
      <c r="H25" s="6" t="str">
        <f t="shared" si="15"/>
        <v>B</v>
      </c>
      <c r="I25" s="6" t="str">
        <f t="shared" si="16"/>
        <v>B</v>
      </c>
      <c r="J25" s="6" t="str">
        <f t="shared" si="17"/>
        <v>A</v>
      </c>
    </row>
    <row r="26" spans="2:13" x14ac:dyDescent="0.2">
      <c r="B26" s="5" t="s">
        <v>12</v>
      </c>
      <c r="C26" s="5">
        <v>97</v>
      </c>
      <c r="D26" s="5">
        <v>45</v>
      </c>
      <c r="E26" s="5">
        <v>82</v>
      </c>
      <c r="F26" s="5">
        <f t="shared" si="14"/>
        <v>224</v>
      </c>
      <c r="G26" s="5">
        <v>300</v>
      </c>
      <c r="H26" s="6" t="str">
        <f t="shared" si="15"/>
        <v>A</v>
      </c>
      <c r="I26" s="6" t="str">
        <f t="shared" si="16"/>
        <v>B</v>
      </c>
      <c r="J26" s="6" t="str">
        <f t="shared" si="17"/>
        <v>A</v>
      </c>
    </row>
    <row r="27" spans="2:13" x14ac:dyDescent="0.2">
      <c r="B27" s="5" t="s">
        <v>13</v>
      </c>
      <c r="C27" s="5">
        <v>34</v>
      </c>
      <c r="D27" s="5">
        <v>61</v>
      </c>
      <c r="E27" s="5">
        <v>79</v>
      </c>
      <c r="F27" s="5">
        <f t="shared" si="14"/>
        <v>174</v>
      </c>
      <c r="G27" s="5">
        <v>300</v>
      </c>
      <c r="H27" s="6" t="str">
        <f t="shared" si="15"/>
        <v>B</v>
      </c>
      <c r="I27" s="6" t="str">
        <f t="shared" si="16"/>
        <v>B</v>
      </c>
      <c r="J27" s="6" t="str">
        <f t="shared" si="17"/>
        <v>A</v>
      </c>
    </row>
    <row r="30" spans="2:13" ht="21" x14ac:dyDescent="0.2">
      <c r="B30" s="3" t="s">
        <v>4</v>
      </c>
      <c r="C30" s="3" t="s">
        <v>5</v>
      </c>
      <c r="D30" s="3" t="s">
        <v>6</v>
      </c>
      <c r="E30" s="3" t="s">
        <v>7</v>
      </c>
      <c r="F30" s="3" t="s">
        <v>14</v>
      </c>
      <c r="G30" s="4" t="s">
        <v>15</v>
      </c>
      <c r="H30" s="3" t="s">
        <v>24</v>
      </c>
      <c r="I30" s="3" t="s">
        <v>25</v>
      </c>
      <c r="J30" s="3" t="s">
        <v>26</v>
      </c>
    </row>
    <row r="31" spans="2:13" x14ac:dyDescent="0.2">
      <c r="B31" s="5" t="s">
        <v>8</v>
      </c>
      <c r="C31" s="5">
        <v>72</v>
      </c>
      <c r="D31" s="5">
        <v>88</v>
      </c>
      <c r="E31" s="5">
        <v>89</v>
      </c>
      <c r="F31" s="5">
        <f>C31+D31+E31</f>
        <v>249</v>
      </c>
      <c r="G31" s="5">
        <v>300</v>
      </c>
      <c r="H31" s="6" t="str">
        <f>IF(AND(C31&gt;0,C31&lt;=40),"Fail",IF(AND(C31&gt;40,C31&lt;=80),"B",IF(AND(C31&gt;80,C31&lt;=100),"A","Invalid Marks")))</f>
        <v>B</v>
      </c>
      <c r="I31" s="6" t="str">
        <f>IF(AND(D31&gt;0,D31&lt;=40),"Fail",IF(AND(D31&gt;40,D31&lt;=80),"B",IF(AND(D31&gt;80,D31&lt;=100),"A","Invalid Marks")))</f>
        <v>A</v>
      </c>
      <c r="J31" s="6" t="str">
        <f>IF(AND(E31&gt;0,E31&lt;=40),"Fail",IF(AND(E31&gt;40,E31&lt;=80),"B",IF(AND(E31&gt;80,E31&lt;=100),"A","Invalid Marks")))</f>
        <v>A</v>
      </c>
      <c r="L31" t="s">
        <v>40</v>
      </c>
    </row>
    <row r="32" spans="2:13" x14ac:dyDescent="0.2">
      <c r="B32" s="5" t="s">
        <v>9</v>
      </c>
      <c r="C32" s="5">
        <v>56</v>
      </c>
      <c r="D32" s="5">
        <v>69</v>
      </c>
      <c r="E32" s="5">
        <v>55</v>
      </c>
      <c r="F32" s="5">
        <f t="shared" ref="F32:F36" si="18">C32+D32+E32</f>
        <v>180</v>
      </c>
      <c r="G32" s="5">
        <v>300</v>
      </c>
      <c r="H32" s="6" t="str">
        <f t="shared" ref="H32:H36" si="19">IF(AND(C32&gt;0,C32&lt;=40),"Fail",IF(AND(C32&gt;40,C32&lt;=80),"B",IF(AND(C32&gt;80,C32&lt;=100),"A","Invalid Marks")))</f>
        <v>B</v>
      </c>
      <c r="I32" s="6" t="str">
        <f t="shared" ref="I32:I36" si="20">IF(AND(D32&gt;0,D32&lt;=40),"Fail",IF(AND(D32&gt;40,D32&lt;=80),"B",IF(AND(D32&gt;80,D32&lt;=100),"A","Invalid Marks")))</f>
        <v>B</v>
      </c>
      <c r="J32" s="6" t="str">
        <f t="shared" ref="J32:J36" si="21">IF(AND(E32&gt;0,E32&lt;=40),"Fail",IF(AND(E32&gt;40,E32&lt;=80),"B",IF(AND(E32&gt;80,E32&lt;=100),"A","Invalid Marks")))</f>
        <v>B</v>
      </c>
      <c r="L32" t="s">
        <v>41</v>
      </c>
    </row>
    <row r="33" spans="2:12" x14ac:dyDescent="0.2">
      <c r="B33" s="5" t="s">
        <v>10</v>
      </c>
      <c r="C33" s="5">
        <v>94</v>
      </c>
      <c r="D33" s="5">
        <v>96</v>
      </c>
      <c r="E33" s="5">
        <v>99</v>
      </c>
      <c r="F33" s="5">
        <f t="shared" si="18"/>
        <v>289</v>
      </c>
      <c r="G33" s="5">
        <v>300</v>
      </c>
      <c r="H33" s="6" t="str">
        <f t="shared" si="19"/>
        <v>A</v>
      </c>
      <c r="I33" s="6" t="str">
        <f t="shared" si="20"/>
        <v>A</v>
      </c>
      <c r="J33" s="6" t="str">
        <f t="shared" si="21"/>
        <v>A</v>
      </c>
      <c r="L33" t="s">
        <v>39</v>
      </c>
    </row>
    <row r="34" spans="2:12" x14ac:dyDescent="0.2">
      <c r="B34" s="5" t="s">
        <v>11</v>
      </c>
      <c r="C34" s="5">
        <v>67</v>
      </c>
      <c r="D34" s="5">
        <v>54</v>
      </c>
      <c r="E34" s="5">
        <v>88</v>
      </c>
      <c r="F34" s="5">
        <f t="shared" si="18"/>
        <v>209</v>
      </c>
      <c r="G34" s="5">
        <v>300</v>
      </c>
      <c r="H34" s="6" t="str">
        <f t="shared" si="19"/>
        <v>B</v>
      </c>
      <c r="I34" s="6" t="str">
        <f t="shared" si="20"/>
        <v>B</v>
      </c>
      <c r="J34" s="6" t="str">
        <f t="shared" si="21"/>
        <v>A</v>
      </c>
    </row>
    <row r="35" spans="2:12" x14ac:dyDescent="0.2">
      <c r="B35" s="5" t="s">
        <v>12</v>
      </c>
      <c r="C35" s="5">
        <v>97</v>
      </c>
      <c r="D35" s="5">
        <v>45</v>
      </c>
      <c r="E35" s="5">
        <v>82</v>
      </c>
      <c r="F35" s="5">
        <f t="shared" si="18"/>
        <v>224</v>
      </c>
      <c r="G35" s="5">
        <v>300</v>
      </c>
      <c r="H35" s="6" t="str">
        <f t="shared" si="19"/>
        <v>A</v>
      </c>
      <c r="I35" s="6" t="str">
        <f t="shared" si="20"/>
        <v>B</v>
      </c>
      <c r="J35" s="6" t="str">
        <f t="shared" si="21"/>
        <v>A</v>
      </c>
    </row>
    <row r="36" spans="2:12" x14ac:dyDescent="0.2">
      <c r="B36" s="5" t="s">
        <v>13</v>
      </c>
      <c r="C36" s="5">
        <v>34</v>
      </c>
      <c r="D36" s="5">
        <v>61</v>
      </c>
      <c r="E36" s="5">
        <v>79</v>
      </c>
      <c r="F36" s="5">
        <f t="shared" si="18"/>
        <v>174</v>
      </c>
      <c r="G36" s="5">
        <v>300</v>
      </c>
      <c r="H36" s="6" t="str">
        <f t="shared" si="19"/>
        <v>Fail</v>
      </c>
      <c r="I36" s="6" t="str">
        <f t="shared" si="20"/>
        <v>B</v>
      </c>
      <c r="J36" s="6" t="str">
        <f t="shared" si="21"/>
        <v>B</v>
      </c>
    </row>
    <row r="39" spans="2:12" ht="21" x14ac:dyDescent="0.2">
      <c r="B39" s="7" t="s">
        <v>4</v>
      </c>
      <c r="C39" s="7" t="s">
        <v>5</v>
      </c>
      <c r="D39" s="7" t="s">
        <v>6</v>
      </c>
      <c r="E39" s="7" t="s">
        <v>7</v>
      </c>
      <c r="F39" s="7" t="s">
        <v>14</v>
      </c>
      <c r="G39" s="8" t="s">
        <v>15</v>
      </c>
      <c r="H39" s="7" t="s">
        <v>27</v>
      </c>
      <c r="I39" s="7" t="s">
        <v>28</v>
      </c>
      <c r="J39" s="7" t="s">
        <v>29</v>
      </c>
    </row>
    <row r="40" spans="2:12" x14ac:dyDescent="0.2">
      <c r="B40" s="9" t="s">
        <v>8</v>
      </c>
      <c r="C40" s="9">
        <v>72</v>
      </c>
      <c r="D40" s="9">
        <v>88</v>
      </c>
      <c r="E40" s="9">
        <v>89</v>
      </c>
      <c r="F40" s="9">
        <v>249</v>
      </c>
      <c r="G40" s="9">
        <v>300</v>
      </c>
      <c r="H40" s="10" t="str">
        <f>IF(AND(C40&gt;=0,C40&lt;=40),"F",IF(AND(C40&gt;40,C40&lt;=60),"E",IF(AND(C40&gt;60,C40&lt;=70),"D",IF(AND(C40&gt;70,C40&lt;=80),"C",IF(AND(C40&gt;80,C40&lt;=90),"B",IF(AND(C40&gt;90,C40&lt;=95),"A",IF(AND(C40&gt;95,C40&lt;=100),"A+","Invalid Marks")))))))</f>
        <v>C</v>
      </c>
      <c r="I40" s="10" t="str">
        <f>IF(AND(D40&gt;=0,D40&lt;=40),"F",IF(AND(D40&gt;40,D40&lt;=60),"E",IF(AND(D40&gt;60,D40&lt;=70),"D",IF(AND(D40&gt;70,D40&lt;=80),"C",IF(AND(D40&gt;80,D40&lt;=90),"B",IF(AND(D40&gt;90,D40&lt;=95),"A",IF(AND(D40&gt;95,D40&lt;=100),"A+","Invalid Marks")))))))</f>
        <v>B</v>
      </c>
      <c r="J40" s="10" t="str">
        <f>IF(AND(E40&gt;=0,E40&lt;=40),"F",IF(AND(E40&gt;40,E40&lt;=60),"E",IF(AND(E40&gt;60,E40&lt;=70),"D",IF(AND(E40&gt;70,E40&lt;=80),"C",IF(AND(E40&gt;80,E40&lt;=90),"B",IF(AND(E40&gt;90,E40&lt;=95),"A",IF(AND(E40&gt;95,E40&lt;=100),"A+","Invalid Marks")))))))</f>
        <v>B</v>
      </c>
      <c r="L40" t="s">
        <v>42</v>
      </c>
    </row>
    <row r="41" spans="2:12" x14ac:dyDescent="0.2">
      <c r="B41" s="9" t="s">
        <v>9</v>
      </c>
      <c r="C41" s="9">
        <v>56</v>
      </c>
      <c r="D41" s="9">
        <v>69</v>
      </c>
      <c r="E41" s="9">
        <v>55</v>
      </c>
      <c r="F41" s="9">
        <v>180</v>
      </c>
      <c r="G41" s="9">
        <v>300</v>
      </c>
      <c r="H41" s="10" t="str">
        <f t="shared" ref="H41:H45" si="22">IF(AND(C41&gt;=0,C41&lt;=40),"F",IF(AND(C41&gt;40,C41&lt;=60),"E",IF(AND(C41&gt;60,C41&lt;=70),"D",IF(AND(C41&gt;70,C41&lt;=80),"C",IF(AND(C41&gt;80,C41&lt;=90),"B",IF(AND(C41&gt;90,C41&lt;=95),"A",IF(AND(C41&gt;95,C41&lt;=100),"A+","Invalid Marks")))))))</f>
        <v>E</v>
      </c>
      <c r="I41" s="10" t="str">
        <f t="shared" ref="I41:I45" si="23">IF(AND(D41&gt;=0,D41&lt;=40),"F",IF(AND(D41&gt;40,D41&lt;=60),"E",IF(AND(D41&gt;60,D41&lt;=70),"D",IF(AND(D41&gt;70,D41&lt;=80),"C",IF(AND(D41&gt;80,D41&lt;=90),"B",IF(AND(D41&gt;90,D41&lt;=95),"A",IF(AND(D41&gt;95,D41&lt;=100),"A+","Invalid Marks")))))))</f>
        <v>D</v>
      </c>
      <c r="J41" s="10" t="str">
        <f t="shared" ref="J41:J45" si="24">IF(AND(E41&gt;=0,E41&lt;=40),"F",IF(AND(E41&gt;40,E41&lt;=60),"E",IF(AND(E41&gt;60,E41&lt;=70),"D",IF(AND(E41&gt;70,E41&lt;=80),"C",IF(AND(E41&gt;80,E41&lt;=90),"B",IF(AND(E41&gt;90,E41&lt;=95),"A",IF(AND(E41&gt;95,E41&lt;=100),"A+","Invalid Marks")))))))</f>
        <v>E</v>
      </c>
      <c r="L41" t="s">
        <v>43</v>
      </c>
    </row>
    <row r="42" spans="2:12" x14ac:dyDescent="0.2">
      <c r="B42" s="9" t="s">
        <v>10</v>
      </c>
      <c r="C42" s="9">
        <v>94</v>
      </c>
      <c r="D42" s="9">
        <v>96</v>
      </c>
      <c r="E42" s="9">
        <v>99</v>
      </c>
      <c r="F42" s="9">
        <v>289</v>
      </c>
      <c r="G42" s="9">
        <v>300</v>
      </c>
      <c r="H42" s="10" t="str">
        <f t="shared" si="22"/>
        <v>A</v>
      </c>
      <c r="I42" s="10" t="str">
        <f t="shared" si="23"/>
        <v>A+</v>
      </c>
      <c r="J42" s="10" t="str">
        <f t="shared" si="24"/>
        <v>A+</v>
      </c>
      <c r="L42" t="s">
        <v>44</v>
      </c>
    </row>
    <row r="43" spans="2:12" x14ac:dyDescent="0.2">
      <c r="B43" s="9" t="s">
        <v>11</v>
      </c>
      <c r="C43" s="9">
        <v>67</v>
      </c>
      <c r="D43" s="9">
        <v>54</v>
      </c>
      <c r="E43" s="9">
        <v>88</v>
      </c>
      <c r="F43" s="9">
        <v>209</v>
      </c>
      <c r="G43" s="9">
        <v>300</v>
      </c>
      <c r="H43" s="10" t="str">
        <f t="shared" si="22"/>
        <v>D</v>
      </c>
      <c r="I43" s="10" t="str">
        <f t="shared" si="23"/>
        <v>E</v>
      </c>
      <c r="J43" s="10" t="str">
        <f t="shared" si="24"/>
        <v>B</v>
      </c>
      <c r="L43" t="s">
        <v>45</v>
      </c>
    </row>
    <row r="44" spans="2:12" x14ac:dyDescent="0.2">
      <c r="B44" s="9" t="s">
        <v>12</v>
      </c>
      <c r="C44" s="9">
        <v>97</v>
      </c>
      <c r="D44" s="9">
        <v>45</v>
      </c>
      <c r="E44" s="9">
        <v>82</v>
      </c>
      <c r="F44" s="9">
        <v>224</v>
      </c>
      <c r="G44" s="9">
        <v>300</v>
      </c>
      <c r="H44" s="10" t="str">
        <f t="shared" si="22"/>
        <v>A+</v>
      </c>
      <c r="I44" s="10" t="str">
        <f t="shared" si="23"/>
        <v>E</v>
      </c>
      <c r="J44" s="10" t="str">
        <f t="shared" si="24"/>
        <v>B</v>
      </c>
      <c r="L44" t="s">
        <v>46</v>
      </c>
    </row>
    <row r="45" spans="2:12" x14ac:dyDescent="0.2">
      <c r="B45" s="9" t="s">
        <v>13</v>
      </c>
      <c r="C45" s="9">
        <v>34</v>
      </c>
      <c r="D45" s="9">
        <v>61</v>
      </c>
      <c r="E45" s="9">
        <v>79</v>
      </c>
      <c r="F45" s="9">
        <v>174</v>
      </c>
      <c r="G45" s="9">
        <v>300</v>
      </c>
      <c r="H45" s="10" t="str">
        <f t="shared" si="22"/>
        <v>F</v>
      </c>
      <c r="I45" s="10" t="str">
        <f t="shared" si="23"/>
        <v>D</v>
      </c>
      <c r="J45" s="10" t="str">
        <f t="shared" si="24"/>
        <v>C</v>
      </c>
      <c r="L45" t="s">
        <v>47</v>
      </c>
    </row>
    <row r="46" spans="2:12" x14ac:dyDescent="0.2">
      <c r="L46" t="s">
        <v>48</v>
      </c>
    </row>
  </sheetData>
  <mergeCells count="1">
    <mergeCell ref="E1:J1"/>
  </mergeCells>
  <conditionalFormatting sqref="L3:L11 L13:L18">
    <cfRule type="containsText" dxfId="18" priority="14" operator="containsText" text="maths">
      <formula>NOT(ISERROR(SEARCH("maths",L3)))</formula>
    </cfRule>
  </conditionalFormatting>
  <conditionalFormatting sqref="M3:M11 M13:M18">
    <cfRule type="containsText" dxfId="17" priority="10" operator="containsText" text="no">
      <formula>NOT(ISERROR(SEARCH("no",M3)))</formula>
    </cfRule>
    <cfRule type="containsText" dxfId="16" priority="11" operator="containsText" text="NO">
      <formula>NOT(ISERROR(SEARCH("NO",M3)))</formula>
    </cfRule>
    <cfRule type="containsText" dxfId="15" priority="12" operator="containsText" text="no">
      <formula>NOT(ISERROR(SEARCH("no",M3)))</formula>
    </cfRule>
    <cfRule type="containsText" dxfId="14" priority="13" operator="containsText" text="state">
      <formula>NOT(ISERROR(SEARCH("state",M3)))</formula>
    </cfRule>
  </conditionalFormatting>
  <conditionalFormatting sqref="J13:J18">
    <cfRule type="containsText" dxfId="8" priority="5" operator="containsText" text="physics">
      <formula>NOT(ISERROR(SEARCH("physics",J13)))</formula>
    </cfRule>
    <cfRule type="containsText" dxfId="7" priority="9" operator="containsText" text="maths">
      <formula>NOT(ISERROR(SEARCH("maths",J13)))</formula>
    </cfRule>
  </conditionalFormatting>
  <conditionalFormatting sqref="K13:K18">
    <cfRule type="containsText" dxfId="6" priority="6" operator="containsText" text="chemistry">
      <formula>NOT(ISERROR(SEARCH("chemistry",K13)))</formula>
    </cfRule>
    <cfRule type="containsText" dxfId="5" priority="8" operator="containsText" text="maths">
      <formula>NOT(ISERROR(SEARCH("maths",K13)))</formula>
    </cfRule>
  </conditionalFormatting>
  <conditionalFormatting sqref="L13:L18">
    <cfRule type="notContainsText" dxfId="4" priority="7" operator="notContains" text="no">
      <formula>ISERROR(SEARCH("no",L13))</formula>
    </cfRule>
  </conditionalFormatting>
  <conditionalFormatting sqref="H22:J27">
    <cfRule type="containsText" dxfId="3" priority="4" operator="containsText" text="A">
      <formula>NOT(ISERROR(SEARCH("A",H22)))</formula>
    </cfRule>
  </conditionalFormatting>
  <conditionalFormatting sqref="H31:J36">
    <cfRule type="containsText" dxfId="2" priority="3" operator="containsText" text="A">
      <formula>NOT(ISERROR(SEARCH("A",H31)))</formula>
    </cfRule>
  </conditionalFormatting>
  <conditionalFormatting sqref="H36">
    <cfRule type="containsText" dxfId="1" priority="2" operator="containsText" text="FAIL">
      <formula>NOT(ISERROR(SEARCH("FAIL",H36)))</formula>
    </cfRule>
  </conditionalFormatting>
  <conditionalFormatting sqref="H40:J45">
    <cfRule type="containsText" dxfId="0" priority="1" operator="containsText" text="A+">
      <formula>NOT(ISERROR(SEARCH("A+",H40)))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HW1 6 Aug Excel</vt:lpstr>
      <vt:lpstr>HW2</vt:lpstr>
      <vt:lpstr>HW3  Logical operators &amp; ifelse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Jain</dc:creator>
  <cp:lastModifiedBy>Neha Jain</cp:lastModifiedBy>
  <dcterms:created xsi:type="dcterms:W3CDTF">2023-08-07T15:47:29Z</dcterms:created>
  <dcterms:modified xsi:type="dcterms:W3CDTF">2023-08-20T07:16:26Z</dcterms:modified>
</cp:coreProperties>
</file>