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440" activeTab="1"/>
  </bookViews>
  <sheets>
    <sheet name="bike_data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1" hidden="1">'Working Sheet'!$A$1:$N$1027</definedName>
    <definedName name="Slicer_Marital_Status">#N/A</definedName>
    <definedName name="Slicer_Education">#N/A</definedName>
    <definedName name="Slicer_Region">#N/A</definedName>
    <definedName name="_xlnm._FilterDatabase" localSheetId="0" hidden="1">bike_data!$A$1:$M$1001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<sst xmlns="http://schemas.openxmlformats.org/spreadsheetml/2006/main" count="16471" uniqueCount="50">
  <si>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</si>
  <si>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</si>
  <si>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</si>
  <si>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</si>
  <si>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</si>
  <si>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</si>
  <si>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</si>
  <si>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</si>
  <si>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</si>
  <si>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</si>
  <si>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</si>
  <si>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</si>
  <si>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</si>
  <si>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</si>
  <si>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</si>
  <si>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</si>
  <si>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</si>
  <si>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</si>
  <si>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</si>
  <si>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</si>
  <si>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</si>
  <si>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</si>
  <si>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</si>
  <si>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</si>
  <si>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</si>
  <si>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</si>
  <si>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</si>
  <si>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</si>
  <si>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</si>
  <si>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</si>
  <si>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</si>
  <si>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</si>
  <si>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</si>
  <si>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</si>
  <si>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</si>
  <si>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</si>
  <si>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</si>
  <si>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</si>
  <si>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</si>
  <si>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</si>
  <si>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</si>
  <si>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10 Miles Plus</t>
  </si>
  <si>
    <t>Average of Income</t>
  </si>
  <si>
    <t>Column Labels</t>
  </si>
  <si>
    <t>Row Labels</t>
  </si>
  <si>
    <t>Grand Total</t>
  </si>
  <si>
    <t>Count of Purchased Bike</t>
  </si>
  <si>
    <t>Middle Age 31-54</t>
  </si>
  <si>
    <t>Adolecent 0-30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</si>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</sst>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&quot;$&quot;#,##0"/>
    <numFmt numFmtId="181" formatCode="&quot;$&quot;#,##0.00"/>
  </numFmts>
  <fonts count="23">
    <font>
      <sz val="11"/>
      <color theme="1"/>
      <name val="Calibri"/>
      <charset val="134"/>
      <scheme val="minor"/>
    </font>
    <font>
      <b/>
      <sz val="50"/>
      <color theme="0"/>
      <name val="Calibri"/>
      <charset val="134"/>
      <scheme val="minor"/>
    </font>
    <font>
      <sz val="11"/>
      <color rgb="FF0070C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5" applyNumberFormat="0" applyAlignment="0" applyProtection="0"/>
    <xf numFmtId="0" fontId="14" fillId="5" borderId="6" applyNumberFormat="0" applyAlignment="0" applyProtection="0"/>
    <xf numFmtId="0" fontId="15" fillId="5" borderId="5" applyNumberFormat="0" applyAlignment="0" applyProtection="0"/>
    <xf numFmtId="0" fontId="16" fillId="6" borderId="7" applyNumberFormat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9" fillId="7" borderId="0" applyNumberFormat="0" applyBorder="0" applyAlignment="0" applyProtection="0"/>
    <xf numFmtId="0" fontId="20" fillId="8" borderId="0" applyNumberFormat="0" applyBorder="0" applyAlignment="0" applyProtection="0"/>
    <xf numFmtId="0" fontId="21" fillId="9" borderId="0" applyNumberFormat="0" applyBorder="0" applyAlignment="0" applyProtection="0"/>
    <xf numFmtId="0" fontId="22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2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2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2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2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2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1" fontId="0" fillId="0" borderId="0" xfId="0" applyNumberFormat="1"/>
    <xf numFmtId="180" fontId="0" fillId="0" borderId="0" xfId="0" applyNumberFormat="1"/>
    <xf numFmtId="0" fontId="3" fillId="0" borderId="0" xfId="0" applyFont="1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Income Per Purchase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12727.2727272727</c:v>
                </c:pt>
                <c:pt idx="1">
                  <c:v>12500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16250</c:v>
                </c:pt>
                <c:pt idx="1">
                  <c:v>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6160639"/>
        <c:axId val="1126161119"/>
      </c:barChart>
      <c:catAx>
        <c:axId val="112616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Gender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6161119"/>
        <c:crosses val="autoZero"/>
        <c:auto val="1"/>
        <c:lblAlgn val="ctr"/>
        <c:lblOffset val="100"/>
        <c:noMultiLvlLbl val="0"/>
      </c:catAx>
      <c:valAx>
        <c:axId val="112616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Income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61606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06448d7-0bff-4927-9ebc-37d90651a97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Customer Commute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Table'!$A$22:$A$24</c:f>
              <c:strCache>
                <c:ptCount val="2"/>
                <c:pt idx="0">
                  <c:v>0-1 Miles</c:v>
                </c:pt>
                <c:pt idx="1">
                  <c:v>1-2 Miles</c:v>
                </c:pt>
              </c:strCache>
            </c:strRef>
          </c:cat>
          <c:val>
            <c:numRef>
              <c:f>'Pivot Table'!$B$22:$B$24</c:f>
              <c:numCache>
                <c:formatCode>General</c:formatCode>
                <c:ptCount val="2"/>
                <c:pt idx="0">
                  <c:v>9</c:v>
                </c:pt>
                <c:pt idx="1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Table'!$A$22:$A$24</c:f>
              <c:strCache>
                <c:ptCount val="2"/>
                <c:pt idx="0">
                  <c:v>0-1 Miles</c:v>
                </c:pt>
                <c:pt idx="1">
                  <c:v>1-2 Miles</c:v>
                </c:pt>
              </c:strCache>
            </c:strRef>
          </c:cat>
          <c:val>
            <c:numRef>
              <c:f>'Pivot Table'!$C$22:$C$24</c:f>
              <c:numCache>
                <c:formatCode>General</c:formatCode>
                <c:ptCount val="2"/>
                <c:pt idx="0">
                  <c:v>5</c:v>
                </c:pt>
                <c:pt idx="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45815359"/>
        <c:axId val="1945816319"/>
      </c:lineChart>
      <c:catAx>
        <c:axId val="194581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Commute Distance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5816319"/>
        <c:crosses val="autoZero"/>
        <c:auto val="1"/>
        <c:lblAlgn val="ctr"/>
        <c:lblOffset val="100"/>
        <c:noMultiLvlLbl val="0"/>
      </c:catAx>
      <c:valAx>
        <c:axId val="194581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581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8eb35ee-9f1c-47bb-87be-5b1db25ace3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Customer Age Brackets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Table'!$A$42:$A$44</c:f>
              <c:strCache>
                <c:ptCount val="2"/>
                <c:pt idx="0">
                  <c:v>Middle Age 31-54</c:v>
                </c:pt>
                <c:pt idx="1">
                  <c:v>Adolecent 0-30</c:v>
                </c:pt>
              </c:strCache>
            </c:strRef>
          </c:cat>
          <c:val>
            <c:numRef>
              <c:f>'Pivot Table'!$B$42:$B$44</c:f>
              <c:numCache>
                <c:formatCode>General</c:formatCode>
                <c:ptCount val="2"/>
                <c:pt idx="0">
                  <c:v>13</c:v>
                </c:pt>
                <c:pt idx="1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Table'!$A$42:$A$44</c:f>
              <c:strCache>
                <c:ptCount val="2"/>
                <c:pt idx="0">
                  <c:v>Middle Age 31-54</c:v>
                </c:pt>
                <c:pt idx="1">
                  <c:v>Adolecent 0-30</c:v>
                </c:pt>
              </c:strCache>
            </c:strRef>
          </c:cat>
          <c:val>
            <c:numRef>
              <c:f>'Pivot Table'!$C$42:$C$44</c:f>
              <c:numCache>
                <c:formatCode>General</c:formatCode>
                <c:ptCount val="2"/>
                <c:pt idx="0">
                  <c:v>8</c:v>
                </c:pt>
                <c:pt idx="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5812479"/>
        <c:axId val="1945813919"/>
      </c:lineChart>
      <c:catAx>
        <c:axId val="1945812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Agq Bracket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5813919"/>
        <c:crosses val="autoZero"/>
        <c:auto val="1"/>
        <c:lblAlgn val="ctr"/>
        <c:lblOffset val="100"/>
        <c:noMultiLvlLbl val="0"/>
      </c:catAx>
      <c:valAx>
        <c:axId val="194581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581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16ee003-84fd-4c33-98dd-7042943b09c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Income Per Purchase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12727.2727272727</c:v>
                </c:pt>
                <c:pt idx="1">
                  <c:v>12500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16250</c:v>
                </c:pt>
                <c:pt idx="1">
                  <c:v>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26160639"/>
        <c:axId val="1126161119"/>
      </c:barChart>
      <c:catAx>
        <c:axId val="112616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Gender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6161119"/>
        <c:crosses val="autoZero"/>
        <c:auto val="1"/>
        <c:lblAlgn val="ctr"/>
        <c:lblOffset val="100"/>
        <c:noMultiLvlLbl val="0"/>
      </c:catAx>
      <c:valAx>
        <c:axId val="112616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Income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61606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e58bf6c-a0ec-4f1c-9aa0-161a3cdcc08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Customer Commute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Table'!$A$22:$A$24</c:f>
              <c:strCache>
                <c:ptCount val="2"/>
                <c:pt idx="0">
                  <c:v>0-1 Miles</c:v>
                </c:pt>
                <c:pt idx="1">
                  <c:v>1-2 Miles</c:v>
                </c:pt>
              </c:strCache>
            </c:strRef>
          </c:cat>
          <c:val>
            <c:numRef>
              <c:f>'Pivot Table'!$B$22:$B$24</c:f>
              <c:numCache>
                <c:formatCode>General</c:formatCode>
                <c:ptCount val="2"/>
                <c:pt idx="0">
                  <c:v>9</c:v>
                </c:pt>
                <c:pt idx="1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Table'!$A$22:$A$24</c:f>
              <c:strCache>
                <c:ptCount val="2"/>
                <c:pt idx="0">
                  <c:v>0-1 Miles</c:v>
                </c:pt>
                <c:pt idx="1">
                  <c:v>1-2 Miles</c:v>
                </c:pt>
              </c:strCache>
            </c:strRef>
          </c:cat>
          <c:val>
            <c:numRef>
              <c:f>'Pivot Table'!$C$22:$C$24</c:f>
              <c:numCache>
                <c:formatCode>General</c:formatCode>
                <c:ptCount val="2"/>
                <c:pt idx="0">
                  <c:v>5</c:v>
                </c:pt>
                <c:pt idx="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45815359"/>
        <c:axId val="1945816319"/>
      </c:lineChart>
      <c:catAx>
        <c:axId val="194581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Commute Distance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5816319"/>
        <c:crosses val="autoZero"/>
        <c:auto val="1"/>
        <c:lblAlgn val="ctr"/>
        <c:lblOffset val="100"/>
        <c:noMultiLvlLbl val="0"/>
      </c:catAx>
      <c:valAx>
        <c:axId val="194581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581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29e106b-1728-492a-92f9-b285bb49f78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Customer Age Brackets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Table'!$A$42:$A$44</c:f>
              <c:strCache>
                <c:ptCount val="2"/>
                <c:pt idx="0">
                  <c:v>Middle Age 31-54</c:v>
                </c:pt>
                <c:pt idx="1">
                  <c:v>Adolecent 0-30</c:v>
                </c:pt>
              </c:strCache>
            </c:strRef>
          </c:cat>
          <c:val>
            <c:numRef>
              <c:f>'Pivot Table'!$B$42:$B$44</c:f>
              <c:numCache>
                <c:formatCode>General</c:formatCode>
                <c:ptCount val="2"/>
                <c:pt idx="0">
                  <c:v>13</c:v>
                </c:pt>
                <c:pt idx="1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Table'!$A$42:$A$44</c:f>
              <c:strCache>
                <c:ptCount val="2"/>
                <c:pt idx="0">
                  <c:v>Middle Age 31-54</c:v>
                </c:pt>
                <c:pt idx="1">
                  <c:v>Adolecent 0-30</c:v>
                </c:pt>
              </c:strCache>
            </c:strRef>
          </c:cat>
          <c:val>
            <c:numRef>
              <c:f>'Pivot Table'!$C$42:$C$44</c:f>
              <c:numCache>
                <c:formatCode>General</c:formatCode>
                <c:ptCount val="2"/>
                <c:pt idx="0">
                  <c:v>8</c:v>
                </c:pt>
                <c:pt idx="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5812479"/>
        <c:axId val="1945813919"/>
      </c:lineChart>
      <c:catAx>
        <c:axId val="1945812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Agq Bracket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5813919"/>
        <c:crosses val="autoZero"/>
        <c:auto val="1"/>
        <c:lblAlgn val="ctr"/>
        <c:lblOffset val="100"/>
        <c:noMultiLvlLbl val="0"/>
      </c:catAx>
      <c:valAx>
        <c:axId val="194581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581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4407571-3746-4ff7-9403-540f548200c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501650</xdr:colOff>
      <xdr:row>0</xdr:row>
      <xdr:rowOff>165100</xdr:rowOff>
    </xdr:from>
    <xdr:to>
      <xdr:col>12</xdr:col>
      <xdr:colOff>101600</xdr:colOff>
      <xdr:row>14</xdr:row>
      <xdr:rowOff>0</xdr:rowOff>
    </xdr:to>
    <xdr:graphicFrame>
      <xdr:nvGraphicFramePr>
        <xdr:cNvPr id="2" name="Chart 1"/>
        <xdr:cNvGraphicFramePr/>
      </xdr:nvGraphicFramePr>
      <xdr:xfrm>
        <a:off x="4364990" y="165100"/>
        <a:ext cx="4537710" cy="2395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412750</xdr:colOff>
      <xdr:row>18</xdr:row>
      <xdr:rowOff>146050</xdr:rowOff>
    </xdr:from>
    <xdr:to>
      <xdr:col>12</xdr:col>
      <xdr:colOff>107950</xdr:colOff>
      <xdr:row>33</xdr:row>
      <xdr:rowOff>127000</xdr:rowOff>
    </xdr:to>
    <xdr:graphicFrame>
      <xdr:nvGraphicFramePr>
        <xdr:cNvPr id="3" name="Chart 2"/>
        <xdr:cNvGraphicFramePr/>
      </xdr:nvGraphicFramePr>
      <xdr:xfrm>
        <a:off x="4276090" y="3437890"/>
        <a:ext cx="463296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387350</xdr:colOff>
      <xdr:row>39</xdr:row>
      <xdr:rowOff>114300</xdr:rowOff>
    </xdr:from>
    <xdr:to>
      <xdr:col>12</xdr:col>
      <xdr:colOff>482600</xdr:colOff>
      <xdr:row>54</xdr:row>
      <xdr:rowOff>95250</xdr:rowOff>
    </xdr:to>
    <xdr:graphicFrame>
      <xdr:nvGraphicFramePr>
        <xdr:cNvPr id="4" name="Chart 3"/>
        <xdr:cNvGraphicFramePr/>
      </xdr:nvGraphicFramePr>
      <xdr:xfrm>
        <a:off x="4250690" y="7246620"/>
        <a:ext cx="503301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114300</xdr:colOff>
      <xdr:row>6</xdr:row>
      <xdr:rowOff>19050</xdr:rowOff>
    </xdr:from>
    <xdr:to>
      <xdr:col>9</xdr:col>
      <xdr:colOff>56700</xdr:colOff>
      <xdr:row>19</xdr:row>
      <xdr:rowOff>145100</xdr:rowOff>
    </xdr:to>
    <xdr:graphicFrame>
      <xdr:nvGraphicFramePr>
        <xdr:cNvPr id="2" name="Chart 1"/>
        <xdr:cNvGraphicFramePr/>
      </xdr:nvGraphicFramePr>
      <xdr:xfrm>
        <a:off x="1965960" y="1116330"/>
        <a:ext cx="3645535" cy="2503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19</xdr:row>
      <xdr:rowOff>158750</xdr:rowOff>
    </xdr:from>
    <xdr:to>
      <xdr:col>14</xdr:col>
      <xdr:colOff>608700</xdr:colOff>
      <xdr:row>33</xdr:row>
      <xdr:rowOff>100650</xdr:rowOff>
    </xdr:to>
    <xdr:graphicFrame>
      <xdr:nvGraphicFramePr>
        <xdr:cNvPr id="3" name="Chart 2"/>
        <xdr:cNvGraphicFramePr/>
      </xdr:nvGraphicFramePr>
      <xdr:xfrm>
        <a:off x="1965960" y="3633470"/>
        <a:ext cx="7283450" cy="2501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</xdr:colOff>
      <xdr:row>6</xdr:row>
      <xdr:rowOff>19050</xdr:rowOff>
    </xdr:from>
    <xdr:to>
      <xdr:col>14</xdr:col>
      <xdr:colOff>609150</xdr:colOff>
      <xdr:row>19</xdr:row>
      <xdr:rowOff>145100</xdr:rowOff>
    </xdr:to>
    <xdr:graphicFrame>
      <xdr:nvGraphicFramePr>
        <xdr:cNvPr id="4" name="Chart 3"/>
        <xdr:cNvGraphicFramePr/>
      </xdr:nvGraphicFramePr>
      <xdr:xfrm>
        <a:off x="5612130" y="1116330"/>
        <a:ext cx="3637915" cy="2503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44450</xdr:colOff>
      <xdr:row>6</xdr:row>
      <xdr:rowOff>57151</xdr:rowOff>
    </xdr:from>
    <xdr:to>
      <xdr:col>3</xdr:col>
      <xdr:colOff>44450</xdr:colOff>
      <xdr:row>11</xdr:row>
      <xdr:rowOff>82551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450" y="1154430"/>
              <a:ext cx="1851660" cy="939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44450</xdr:colOff>
      <xdr:row>20</xdr:row>
      <xdr:rowOff>139700</xdr:rowOff>
    </xdr:from>
    <xdr:to>
      <xdr:col>3</xdr:col>
      <xdr:colOff>44450</xdr:colOff>
      <xdr:row>30</xdr:row>
      <xdr:rowOff>107949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450" y="3797300"/>
              <a:ext cx="1851660" cy="17964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38100</xdr:colOff>
      <xdr:row>12</xdr:row>
      <xdr:rowOff>107951</xdr:rowOff>
    </xdr:from>
    <xdr:to>
      <xdr:col>3</xdr:col>
      <xdr:colOff>38100</xdr:colOff>
      <xdr:row>19</xdr:row>
      <xdr:rowOff>95251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2302510"/>
              <a:ext cx="1851660" cy="1267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553.7860505787" refreshedBy="kg" recordCount="1026">
  <cacheSource type="worksheet">
    <worksheetSource ref="A1:N1027" sheet="Working Sheet"/>
  </cacheSource>
  <cacheFields count="14">
    <cacheField name="ID" numFmtId="0"/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80"/>
    <cacheField name="Children" numFmtId="0"/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/>
    <cacheField name="Home Owner" numFmtId="0"/>
    <cacheField name="Cars" numFmtId="0"/>
    <cacheField name="Commute Distance" numFmtId="0">
      <sharedItems count="6">
        <s v="0-1 Miles"/>
        <s v="2-5 Miles"/>
        <s v="5-10 Miles"/>
        <s v="1-2 Miles"/>
        <s v="10 Miles Plu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/>
    <cacheField name="Age Brackets" numFmtId="0">
      <sharedItems count="6">
        <s v="Middle Age 31-54"/>
        <s v="Old 55+"/>
        <s v="Adolecent 0-30"/>
        <s v="Middle Age" u="1"/>
        <s v="Old" u="1"/>
        <s v="Adolecent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6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chartFormat="4">
  <location ref="A40:D44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>
      <items count="3">
        <item x="0"/>
        <item x="1"/>
        <item t="default"/>
      </items>
    </pivotField>
    <pivotField numFmtId="180" showAll="0"/>
    <pivotField showAll="0"/>
    <pivotField showAll="0">
      <items count="6">
        <item h="1" x="0"/>
        <item h="1" x="4"/>
        <item h="1" x="2"/>
        <item h="1" x="1"/>
        <item x="3"/>
        <item t="default"/>
      </items>
    </pivotField>
    <pivotField showAll="0"/>
    <pivotField showAll="0"/>
    <pivotField showAll="0"/>
    <pivotField showAll="0">
      <items count="7">
        <item x="0"/>
        <item x="4"/>
        <item m="1" x="5"/>
        <item x="3"/>
        <item x="1"/>
        <item x="2"/>
        <item t="default"/>
      </items>
    </pivotField>
    <pivotField showAll="0">
      <items count="4">
        <item x="0"/>
        <item h="1" x="2"/>
        <item h="1" x="1"/>
        <item t="default"/>
      </items>
    </pivotField>
    <pivotField showAll="0"/>
    <pivotField axis="axisRow" showAll="0">
      <items count="7">
        <item m="1" x="5"/>
        <item m="1" x="3"/>
        <item m="1" x="4"/>
        <item x="0"/>
        <item x="1"/>
        <item x="2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3">
    <i>
      <x v="3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chartFormat="6">
  <location ref="A20:D24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>
      <items count="3">
        <item x="0"/>
        <item x="1"/>
        <item t="default"/>
      </items>
    </pivotField>
    <pivotField numFmtId="180" showAll="0"/>
    <pivotField showAll="0"/>
    <pivotField showAll="0">
      <items count="6">
        <item h="1" x="0"/>
        <item h="1" x="4"/>
        <item h="1" x="2"/>
        <item h="1"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h="1" x="2"/>
        <item h="1" x="1"/>
        <item t="default"/>
      </items>
    </pivotField>
    <pivotField showAll="0"/>
    <pivotField showAll="0">
      <items count="7">
        <item m="1" x="5"/>
        <item x="2"/>
        <item m="1" x="3"/>
        <item x="0"/>
        <item m="1" x="4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3">
    <i>
      <x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chartFormat="10">
  <location ref="A3:D7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80" showAll="0"/>
    <pivotField showAll="0"/>
    <pivotField showAll="0">
      <items count="6">
        <item h="1" x="0"/>
        <item h="1" x="4"/>
        <item h="1" x="2"/>
        <item h="1" x="1"/>
        <item x="3"/>
        <item t="default"/>
      </items>
    </pivotField>
    <pivotField showAll="0"/>
    <pivotField showAll="0"/>
    <pivotField showAll="0"/>
    <pivotField showAll="0">
      <items count="7">
        <item x="0"/>
        <item x="4"/>
        <item m="1" x="5"/>
        <item x="3"/>
        <item x="1"/>
        <item x="2"/>
        <item t="default"/>
      </items>
    </pivotField>
    <pivotField showAll="0">
      <items count="4">
        <item x="0"/>
        <item h="1" x="2"/>
        <item h="1" x="1"/>
        <item t="default"/>
      </items>
    </pivotField>
    <pivotField showAll="0"/>
    <pivotField showAll="0">
      <items count="7">
        <item m="1" x="5"/>
        <item x="2"/>
        <item m="1" x="3"/>
        <item x="0"/>
        <item m="1" x="4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"/>
  </dataFields>
  <formats count="1">
    <format dxfId="0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1"/>
    <pivotTable tabId="3" name="PivotTable2"/>
    <pivotTable tabId="3" name="PivotTable4"/>
  </pivotTables>
  <data>
    <tabular pivotCacheId="1">
      <items count="2">
        <i x="0" s="0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1"/>
    <pivotTable tabId="3" name="PivotTable2"/>
    <pivotTable tabId="3" name="PivotTable4"/>
  </pivotTables>
  <data>
    <tabular pivotCacheId="1">
      <items count="5">
        <i x="0" s="0"/>
        <i x="4" s="0"/>
        <i x="2" s="0"/>
        <i x="1" s="0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1"/>
    <pivotTable tabId="3" name="PivotTable2"/>
    <pivotTable tabId="3" name="PivotTable4"/>
  </pivotTables>
  <data>
    <tabular pivotCacheId="1">
      <items count="3">
        <i x="0" s="1"/>
        <i x="2" s="0"/>
        <i x="1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41300"/>
  <slicer name="Education" cache="Slicer_Education" caption="Education" rowHeight="241300"/>
  <slicer name="Region" cache="Slicer_Region" caption="Region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topLeftCell="A357" workbookViewId="0">
      <selection activeCell="B56" sqref="B56"/>
    </sheetView>
  </sheetViews>
  <sheetFormatPr defaultColWidth="11.9074074074074" defaultRowHeight="14.4"/>
  <cols>
    <col min="13" max="13" width="15.4537037037037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7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7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7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7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7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7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7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7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7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7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7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7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7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7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7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7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7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7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7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7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7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7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7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7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7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7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7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7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7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7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7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7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7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7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7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7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7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7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7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7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7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7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7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7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7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7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7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7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7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7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7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7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7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7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7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7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7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7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7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7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7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7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7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7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7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7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7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7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7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7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7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7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7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7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7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7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7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7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7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7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7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7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7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7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7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7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7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7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7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7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7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7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7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7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7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7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7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7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7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7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7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7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7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7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7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7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7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7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7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7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7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7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7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7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7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7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7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7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7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7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7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7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7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7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7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7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7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7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7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7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7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7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7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7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7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7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7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7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7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7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7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7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7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7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7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7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7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7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7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7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7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7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7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7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7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7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7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7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7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7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7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7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7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7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7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7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7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7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7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7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7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7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7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7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7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7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7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7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7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7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7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7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7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7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7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7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7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7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7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7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7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7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7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7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7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7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7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7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7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7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7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7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7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7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7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7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7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7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7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7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7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7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7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7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7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7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7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7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7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7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7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7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7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7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7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7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7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7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7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7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7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7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7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7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7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7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7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7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7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7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7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7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7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7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7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7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7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7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7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7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7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7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7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7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7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7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7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7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7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7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7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7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7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7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7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7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7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7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7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7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7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7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7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7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7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7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7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7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7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7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7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7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7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7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7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7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7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7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7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7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7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7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7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7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7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7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7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7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7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7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7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7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7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7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7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7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7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7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7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7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7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7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7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7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7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7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7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7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7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7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7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7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7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7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7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7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7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7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7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7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7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7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7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7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7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7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7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7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7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7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7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7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7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7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7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7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7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7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7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7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7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7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7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7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7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7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7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7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7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7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7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7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7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7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7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7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7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7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7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7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7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7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7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7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7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7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7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7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7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7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7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7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7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7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7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7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7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7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7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7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7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7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7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7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7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7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7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7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7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7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7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7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7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7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7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7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7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7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7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7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7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7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7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7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7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7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7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7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7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7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7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7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7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7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7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7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7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7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7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7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7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7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7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7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7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7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7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7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7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7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7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7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7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7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7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7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7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7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7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7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7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7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7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7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7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7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7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7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7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7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7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7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7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7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7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7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7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7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7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7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7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7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7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7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7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7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7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7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7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7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7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7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7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7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7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7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7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7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7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7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7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7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7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7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7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7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7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7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7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7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7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7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7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7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7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7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7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7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7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7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7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7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7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7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7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7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7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7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7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7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7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7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7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7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7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7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7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7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7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7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7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7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7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7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7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7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7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7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7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7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7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7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7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7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7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7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7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7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7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7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7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7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7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7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7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7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7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7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7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7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7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7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7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7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7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7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7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7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7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7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7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7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7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7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7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7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7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7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7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7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7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7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7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7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7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7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7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7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7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7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7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7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7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7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7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7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7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7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7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7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7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7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7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7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7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7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7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7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7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7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7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7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7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7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7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7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7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7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7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7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7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7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7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7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7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7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7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7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7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7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7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7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7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7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7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7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7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7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7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7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7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7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7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7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7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7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7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7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7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7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7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7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7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7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7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7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7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7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7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7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7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7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7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7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7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7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7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7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7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7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7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7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7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7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7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7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7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7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7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7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7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7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7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7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7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7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7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7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7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7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7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7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7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7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7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7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7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7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7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7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7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7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7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7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7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7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7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7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7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7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7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7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7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7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7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7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7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7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7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7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7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7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7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7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7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7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7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7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7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7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7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7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7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7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7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7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7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7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7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7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7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7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7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7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7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7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7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7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7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7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7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7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7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7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7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7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7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7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7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7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7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7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7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7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7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7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7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7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7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7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7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7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7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7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7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7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7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7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7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7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7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7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7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7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7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7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7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7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7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7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7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7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7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7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7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7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7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7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7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7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7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7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7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7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7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7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7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7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7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7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7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7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7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7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7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7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7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7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7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7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7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7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7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7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7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7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7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7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7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7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7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7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7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7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7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7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7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7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7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7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7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7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7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7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7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7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7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7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7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7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7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7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7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7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7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7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7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7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7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7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7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7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7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7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7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7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7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7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7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7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7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7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7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7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7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7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7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7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7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7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7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7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7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7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7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7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7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7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7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7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7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7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7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7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7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7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7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7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7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7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7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7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7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7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7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7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7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7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7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7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7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7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7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7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7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7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7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7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7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7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7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7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7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7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7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7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7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7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7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7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7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7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7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7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7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7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7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7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7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7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7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7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7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7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7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7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7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7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7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7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7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7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7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7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7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7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7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7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7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7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7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7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7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7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7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7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7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7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7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7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7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7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7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7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7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7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7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7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7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7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7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7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7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7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7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7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7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7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7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7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7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7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7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7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7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7">
        <v>60000</v>
      </c>
      <c r="E997" s="6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7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7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7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7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7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7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7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7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7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7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7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7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7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7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7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7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7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7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7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7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7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7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7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7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7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7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7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7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7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7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27"/>
  <sheetViews>
    <sheetView tabSelected="1" workbookViewId="0">
      <selection activeCell="F11" sqref="F11"/>
    </sheetView>
  </sheetViews>
  <sheetFormatPr defaultColWidth="9" defaultRowHeight="14.4"/>
  <cols>
    <col min="1" max="1" width="15.7222222222222" customWidth="1"/>
    <col min="2" max="2" width="23.8148148148148" customWidth="1"/>
    <col min="3" max="3" width="15.7222222222222" customWidth="1"/>
    <col min="4" max="4" width="15.7222222222222" style="5" customWidth="1"/>
    <col min="5" max="5" width="15.7222222222222" customWidth="1"/>
    <col min="6" max="6" width="21.0925925925926" customWidth="1"/>
    <col min="7" max="7" width="15.7222222222222" customWidth="1"/>
    <col min="8" max="8" width="12.7777777777778" customWidth="1"/>
    <col min="9" max="9" width="13.8888888888889" customWidth="1"/>
    <col min="10" max="12" width="15.7222222222222" customWidth="1"/>
    <col min="13" max="13" width="26.6666666666667" customWidth="1"/>
    <col min="14" max="14" width="15.7222222222222" customWidth="1"/>
  </cols>
  <sheetData>
    <row r="1" spans="1:14">
      <c r="A1" t="s">
        <v>0</v>
      </c>
      <c r="B1" t="s">
        <v>1</v>
      </c>
      <c r="C1" t="s">
        <v>2</v>
      </c>
      <c r="D1" s="5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5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 55+",IF(L2&gt;=31,"Middle Age 31-54",IF(L2&lt;31,"Adolecent 0-30","Invalid")))</f>
        <v>Middle Age 31-54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5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 55+",IF(L3&gt;=31,"Middle Age 31-54",IF(L3&lt;31,"Adolecent 0-30","Invalid")))</f>
        <v>Middle Age 31-54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5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 55+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5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 31-54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5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 31-54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5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 31-54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5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 31-54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5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 31-54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5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 55+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5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 31-54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5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 31-54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5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 31-54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5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 55+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5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 31-54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5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 31-54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5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 31-54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5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 55+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5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 31-54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5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 31-54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5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 55+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5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 31-54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5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 31-54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5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 31-54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5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 55+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5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 31-54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5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 55+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5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Adolecent 0-30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5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 31-54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5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 31-54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5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 31-54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5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 55+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5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Adolecent 0-30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5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 31-54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5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 31-54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5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 55+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5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 31-54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5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 31-54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5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Adolecent 0-30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5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Adolecent 0-30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5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 31-54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5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 31-54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5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 55+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5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 31-54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5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 31-54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5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 31-54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5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 55+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5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 31-54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5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 31-54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5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 31-54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5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 31-54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5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Adolecent 0-30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5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 31-54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5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 55+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5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 55+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5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 31-54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5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 31-54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5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 31-54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5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 55+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5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 31-54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5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 31-54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5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 31-54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5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 31-54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5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 31-54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5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 31-54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5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 31-54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5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 55+",IF(L67&gt;=31,"Middle Age 31-54",IF(L67&lt;31,"Adolecent 0-30","Invalid")))</f>
        <v>Old 55+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5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 31-54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5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 31-54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5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 31-54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5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Adolecent 0-30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5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 31-54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5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 31-54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5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 31-54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5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 31-54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5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 55+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5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 31-54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5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Adolecent 0-30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5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Adolecent 0-30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5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 31-54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5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 55+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5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 31-54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5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 31-54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5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 31-54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5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Adolecent 0-30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5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 31-54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5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Adolecent 0-30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5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 31-54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5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 31-54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5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Adolecent 0-30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5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 31-54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5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Adolecent 0-30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5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Adolecent 0-30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5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 31-54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5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 31-54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5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 55+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5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 55+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5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 31-54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5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 31-54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5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Adolecent 0-30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5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 31-54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5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 31-54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5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 31-54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5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 31-54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5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 31-54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5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 31-54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5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Adolecent 0-30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5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 31-54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5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 31-54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5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 31-54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5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 31-54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5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 31-54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5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 31-54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5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 31-54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5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 31-54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5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Adolecent 0-30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5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Adolecent 0-30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5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 31-54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5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 31-54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5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 55+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5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Adolecent 0-30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5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 55+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5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 31-54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5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 31-54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5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 55+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5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 31-54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5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 31-54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5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 31-54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5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 31-54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5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 31-54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5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 55+",IF(L131&gt;=31,"Middle Age 31-54",IF(L131&lt;31,"Adolecent 0-30","Invalid")))</f>
        <v>Middle Age 31-54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5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 31-54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5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 55+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5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 31-54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5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 55+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5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 31-54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5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 31-54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5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 31-54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5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 31-54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5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 55+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5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 55+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5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 31-54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5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Adolecent 0-30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5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 31-54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5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 31-54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5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 31-54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5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 31-54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5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 31-54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5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 31-54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5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 55+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5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Adolecent 0-30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5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 31-54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5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 31-54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5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 31-54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5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 31-54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5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 31-54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5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 31-54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5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 55+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5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 31-54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5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 31-54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5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 31-54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5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 31-54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5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 31-54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5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 31-54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5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 31-54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5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Adolecent 0-30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5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Adolecent 0-30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5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 31-54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5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 31-54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5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 31-54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5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 31-54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5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 55+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5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 55+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5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 31-54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5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Adolecent 0-30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5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 31-54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5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 31-54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5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Adolecent 0-30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5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 31-54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5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 55+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5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 31-54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5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 31-54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5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 55+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5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 31-54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5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 55+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5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 55+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5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 31-54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5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 55+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5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 55+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5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 31-54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5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 31-54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5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 55+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5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 31-54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5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 55+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5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 55+",IF(L195&gt;=31,"Middle Age 31-54",IF(L195&lt;31,"Adolecent 0-30","Invalid")))</f>
        <v>Middle Age 31-54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5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 31-54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5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Adolecent 0-30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5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 31-54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5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 55+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5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 31-54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5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 31-54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5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 31-54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5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Adolecent 0-30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5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 31-54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5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 31-54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5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 31-54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5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 31-54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5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 55+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5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Adolecent 0-30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5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 31-54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5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 31-54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5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 31-54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5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 31-54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5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Adolecent 0-30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5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 31-54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5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 55+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5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 31-54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5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 31-54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5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Adolecent 0-30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5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 31-54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5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Adolecent 0-30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5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 31-54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5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 31-54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5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 31-54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5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 31-54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5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 55+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5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 31-54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5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 31-54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5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 31-54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5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 31-54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5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 55+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5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 55+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5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 31-54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5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 31-54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5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Adolecent 0-30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5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 31-54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5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 55+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5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 31-54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5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Adolecent 0-30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5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 31-54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5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 31-54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5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 31-54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5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Adolecent 0-30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5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 31-54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5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Adolecent 0-30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5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 31-54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5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 31-54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5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 31-54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5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 31-54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5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 55+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5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 31-54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5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 55+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5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 55+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5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 31-54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5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 55+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5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 55+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5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 31-54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5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 31-54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5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 55+",IF(L259&gt;=31,"Middle Age 31-54",IF(L259&lt;31,"Adolecent 0-30","Invalid")))</f>
        <v>Middle Age 31-54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5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 55+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5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 31-54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5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 31-54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5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 31-54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5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 31-54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5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 31-54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5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 31-54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5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 31-54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5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Adolecent 0-30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5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 31-54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5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 31-54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5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 31-54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5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 31-54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5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Adolecent 0-30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5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 31-54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5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Adolecent 0-30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5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 31-54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5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 31-54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5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 31-54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5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 31-54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5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 31-54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5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 31-54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5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 31-54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5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 31-54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5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 31-54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5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 31-54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5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 31-54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5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 31-54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5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 31-54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5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 31-54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5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 31-54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5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 31-54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5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 31-54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5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 31-54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5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 31-54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5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 31-54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5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 31-54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5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 31-54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5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 31-54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5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 31-54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5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 31-54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5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 55+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5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 55+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5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Adolecent 0-30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5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 55+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5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 31-54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5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 31-54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5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 55+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5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 31-54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5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 55+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5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 31-54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5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 31-54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5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 31-54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5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 31-54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5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 55+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5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 31-54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5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 31-54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5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 31-54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5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 55+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5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 31-54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5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 31-54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5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 31-54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5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 31-54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5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 55+",IF(L323&gt;=31,"Middle Age 31-54",IF(L323&lt;31,"Adolecent 0-30","Invalid")))</f>
        <v>Middle Age 31-54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5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 31-54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5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 31-54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5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 31-54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5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 31-54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5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Adolecent 0-30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5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 31-54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5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 31-54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5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 55+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5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 31-54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5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Adolecent 0-30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5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 31-54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5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 31-54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5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 31-54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5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 31-54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5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 31-54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5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 31-54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5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 31-54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5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 55+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5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Adolecent 0-30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5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 31-54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5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 31-54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5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 31-54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5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 31-54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5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 31-54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5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 31-54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5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 31-54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5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 31-54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5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Adolecent 0-30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5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Adolecent 0-30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5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 31-54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5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 31-54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5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 31-54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5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 31-54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5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 31-54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5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 31-54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5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 31-54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5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 55+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5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Adolecent 0-30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5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 31-54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5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Adolecent 0-30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5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 31-54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5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 55+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5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 31-54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5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 31-54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5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 31-54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5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 31-54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5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 55+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5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 31-54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5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 31-54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5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 31-54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5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 31-54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5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Adolecent 0-30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5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 31-54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5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 55+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5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 55+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5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 31-54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5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 55+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5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 31-54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5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Adolecent 0-30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5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 55+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5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 31-54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5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 31-54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5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Adolecent 0-30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5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 55+",IF(L387&gt;=31,"Middle Age 31-54",IF(L387&lt;31,"Adolecent 0-30","Invalid")))</f>
        <v>Middle Age 31-54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5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 31-54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5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 31-54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5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 55+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5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 31-54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5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 31-54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5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 31-54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5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 31-54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5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 31-54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5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 31-54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5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 31-54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5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 31-54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5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 55+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5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 31-54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5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 31-54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5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 31-54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5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 55+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5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 31-54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5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 31-54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5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 31-54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5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 31-54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5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 31-54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5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 31-54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5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 31-54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5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 31-54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5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 31-54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5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 31-54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5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 31-54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5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 55+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5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 31-54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5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 31-54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5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 31-54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5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 55+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5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 31-54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5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 31-54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5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 55+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5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 31-54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5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 31-54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5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 31-54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5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 31-54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5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 55+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5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Adolecent 0-30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5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 31-54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5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 31-54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5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 31-54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5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 55+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5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Adolecent 0-30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5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 31-54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5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Adolecent 0-30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5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 31-54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5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 55+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5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 31-54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5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Adolecent 0-30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5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 31-54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5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 31-54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5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 31-54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5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 31-54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5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 31-54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5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 31-54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5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 31-54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5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 31-54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5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 31-54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5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 31-54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5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 31-54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5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 55+",IF(L451&gt;=31,"Middle Age 31-54",IF(L451&lt;31,"Adolecent 0-30","Invalid")))</f>
        <v>Middle Age 31-54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5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 31-54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5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 31-54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5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 55+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5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 31-54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5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 31-54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5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 31-54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5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 31-54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5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 55+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5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 31-54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5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 31-54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5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 31-54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5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 31-54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5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 31-54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5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 31-54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5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 31-54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5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 55+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5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 31-54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5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 31-54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5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 31-54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5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 55+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5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Adolecent 0-30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5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 31-54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5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 31-54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5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 31-54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5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 31-54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5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 55+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5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 31-54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5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 31-54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5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 31-54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5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 31-54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5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 31-54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5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 31-54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5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 31-54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5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 55+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5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 31-54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5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 31-54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5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 55+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5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 31-54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5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 31-54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5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 31-54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5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 31-54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5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 31-54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5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 31-54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5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 55+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5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 31-54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5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 55+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5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 31-54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5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 31-54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5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 31-54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5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 31-54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5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 31-54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5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 31-54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5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Adolecent 0-30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5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 31-54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5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 31-54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5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 31-54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5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 31-54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5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 31-54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5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Adolecent 0-30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5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 31-54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5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 31-54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5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 55+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5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 31-54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5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 55+",IF(L515&gt;=31,"Middle Age 31-54",IF(L515&lt;31,"Adolecent 0-30","Invalid")))</f>
        <v>Old 55+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5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 31-54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5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 31-54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5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 31-54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5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 31-54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5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 31-54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5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 55+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5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 31-54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5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 55+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5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 31-54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5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 31-54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5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 55+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5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 55+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5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 31-54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5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 31-54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5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Adolecent 0-30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5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 55+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5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Adolecent 0-30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5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Adolecent 0-30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5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 31-54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5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 55+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5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 55+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5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 31-54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5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 31-54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5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 31-54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5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 31-54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5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 31-54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5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 31-54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5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 31-54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5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Adolecent 0-30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5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 31-54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5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 31-54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5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Adolecent 0-30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5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 31-54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5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 55+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5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 31-54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5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 31-54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5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 31-54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5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 55+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5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 31-54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5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 55+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5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 31-54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5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 31-54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5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 31-54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5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 31-54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5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 31-54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5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 55+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5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 31-54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5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 31-54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5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 31-54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5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Adolecent 0-30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5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Adolecent 0-30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5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 31-54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5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 55+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5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 31-54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5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 31-54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5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 55+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5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 31-54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5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 55+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5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Adolecent 0-30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5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 55+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5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 31-54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5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 55+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5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 31-54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5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 55+",IF(L579&gt;=31,"Middle Age 31-54",IF(L579&lt;31,"Adolecent 0-30","Invalid")))</f>
        <v>Middle Age 31-54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5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 55+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5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 31-54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5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 55+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5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Adolecent 0-30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5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 31-54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5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 55+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5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 31-54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5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 31-54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5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 31-54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5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 31-54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5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 31-54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5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 55+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5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 31-54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5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 55+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5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 31-54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5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 31-54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5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 55+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5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 55+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5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 31-54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5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 55+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5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 31-54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5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 55+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5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 31-54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5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 31-54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5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 31-54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5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 31-54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5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Adolecent 0-30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5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 31-54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5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 31-54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5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 31-54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5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 31-54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5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 31-54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5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 31-54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5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 31-54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5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Adolecent 0-30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5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 31-54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5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 31-54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5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 31-54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5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 31-54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5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 31-54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5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 31-54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5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Adolecent 0-30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5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 31-54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5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 55+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5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 31-54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5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 55+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5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Adolecent 0-30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5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 55+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5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Adolecent 0-30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5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 55+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5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 31-54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5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 31-54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5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Adolecent 0-30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5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 31-54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5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 31-54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5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 31-54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5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 55+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5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 31-54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5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 31-54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5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Adolecent 0-30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5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 55+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5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 55+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5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 55+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5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 55+",IF(L643&gt;=31,"Middle Age 31-54",IF(L643&lt;31,"Adolecent 0-30","Invalid")))</f>
        <v>Old 55+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5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 31-54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5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 31-54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5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 31-54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5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 31-54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5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 31-54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5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 31-54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5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 55+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5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 31-54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5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 55+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5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 31-54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5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 31-54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5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 31-54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5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 31-54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5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 31-54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5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 31-54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5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 31-54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5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 31-54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5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 55+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5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 31-54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5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Adolecent 0-30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5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 31-54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5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 31-54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5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 31-54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5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 31-54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5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 31-54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5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 55+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5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 31-54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5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 31-54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5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 55+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5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 31-54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5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Adolecent 0-30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5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 31-54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5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 31-54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5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 31-54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5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 31-54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5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 31-54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5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 55+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5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 55+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5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 31-54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5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 31-54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5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 31-54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5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 31-54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5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 31-54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5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 31-54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5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 31-54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5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Adolecent 0-30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5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Adolecent 0-30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5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Adolecent 0-30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5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 31-54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5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 31-54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5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 31-54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5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 31-54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5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 31-54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5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 31-54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5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Adolecent 0-30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5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Adolecent 0-30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5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 31-54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5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 31-54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5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 55+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5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Adolecent 0-30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5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 31-54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5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 31-54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5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 31-54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5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 55+",IF(L707&gt;=31,"Middle Age 31-54",IF(L707&lt;31,"Adolecent 0-30","Invalid")))</f>
        <v>Old 55+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5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 31-54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5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 31-54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5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 55+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5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 55+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5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 31-54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5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 55+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5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 55+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5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 31-54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5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Adolecent 0-30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5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 31-54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5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 31-54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5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 31-54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5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 31-54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5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 31-54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5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 55+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5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 31-54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5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 31-54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5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 31-54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5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 31-54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5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 31-54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5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 31-54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5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 31-54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5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Adolecent 0-30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5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 31-54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5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 31-54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5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 31-54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5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 31-54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5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 31-54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5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 31-54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5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Adolecent 0-30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5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 31-54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5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 31-54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5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 31-54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5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 55+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5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Adolecent 0-30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5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 31-54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5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Adolecent 0-30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5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 31-54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5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 55+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5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 31-54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5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 55+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5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 31-54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5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 55+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5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 55+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5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 31-54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5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 31-54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5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 31-54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5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Adolecent 0-30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5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 55+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5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 31-54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5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 31-54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5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 31-54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5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 31-54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5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 31-54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5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 31-54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5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 55+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5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 31-54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5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 31-54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5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Adolecent 0-30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5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 31-54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5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 31-54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5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 55+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5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 31-54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5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 55+",IF(L771&gt;=31,"Middle Age 31-54",IF(L771&lt;31,"Adolecent 0-30","Invalid")))</f>
        <v>Middle Age 31-54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5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 55+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5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 31-54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5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 31-54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5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 31-54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5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 31-54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5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 31-54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5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 55+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5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Adolecent 0-30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5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 31-54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5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 31-54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5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 55+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5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 31-54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5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 31-54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5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 31-54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5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 31-54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5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Adolecent 0-30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5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 31-54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5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 55+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5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 31-54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5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 31-54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5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 31-54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5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Adolecent 0-30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5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 31-54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5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 31-54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5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 55+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5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 31-54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5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 55+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5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Adolecent 0-30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5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Adolecent 0-30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5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 31-54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5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 31-54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5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 55+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5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Adolecent 0-30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5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Adolecent 0-30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5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Adolecent 0-30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5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 31-54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5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 31-54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5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 31-54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5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 31-54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5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 55+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5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 31-54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5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 31-54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5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 55+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5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 31-54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5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 55+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5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Adolecent 0-30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5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 31-54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5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 31-54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5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Adolecent 0-30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5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Adolecent 0-30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5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 31-54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5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 31-54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5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 31-54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5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 31-54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5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 31-54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5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 31-54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5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 31-54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5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 31-54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5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Adolecent 0-30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5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 55+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5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 31-54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5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 31-54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5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 31-54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5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 55+",IF(L835&gt;=31,"Middle Age 31-54",IF(L835&lt;31,"Adolecent 0-30","Invalid")))</f>
        <v>Middle Age 31-54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5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 31-54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5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 31-54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5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Adolecent 0-30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5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 31-54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5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 31-54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5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 31-54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5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 31-54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5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 55+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5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 31-54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5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 31-54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5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 55+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5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 31-54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5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 55+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5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Adolecent 0-30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5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 31-54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5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 55+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5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 55+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5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 31-54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5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 31-54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5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 31-54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5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 31-54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5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 31-54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5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Adolecent 0-30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5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 31-54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5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 31-54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5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 31-54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5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 31-54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5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 31-54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5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 31-54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5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 31-54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5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 31-54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5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 31-54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5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 55+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5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 31-54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5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 55+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5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 31-54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5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 31-54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5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 55+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5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 31-54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5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 31-54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5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 31-54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5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 31-54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5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Adolecent 0-30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5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 55+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5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 55+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5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 31-54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5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 31-54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5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 55+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5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 31-54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5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 31-54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5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 55+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5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 31-54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5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 31-54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5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 31-54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5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 31-54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5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 31-54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5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 31-54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5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 55+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5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 31-54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5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 31-54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5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 31-54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5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 55+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5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 31-54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5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 55+",IF(L899&gt;=31,"Middle Age 31-54",IF(L899&lt;31,"Adolecent 0-30","Invalid")))</f>
        <v>Adolecent 0-30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5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 55+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5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 31-54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5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 31-54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5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 31-54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5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 31-54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5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 55+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5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 31-54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5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 31-54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5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 31-54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5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 55+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5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 31-54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5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 31-54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5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 31-54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5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 55+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5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 31-54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5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 31-54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5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 31-54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5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 55+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5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 31-54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5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 31-54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5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 31-54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5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 55+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5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 31-54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5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 31-54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5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 31-54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5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 31-54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5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 31-54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5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 31-54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5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 55+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5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 31-54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5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 31-54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5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 31-54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5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 31-54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5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 31-54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5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Adolecent 0-30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5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Adolecent 0-30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5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 55+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5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 31-54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5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 55+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5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 31-54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5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Adolecent 0-30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5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 31-54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5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 31-54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5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 31-54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5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 31-54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5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 31-54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5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 31-54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5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 31-54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5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 55+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5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 31-54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5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 31-54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5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 31-54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5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 31-54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5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 31-54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5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 55+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5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Adolecent 0-30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5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 31-54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5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 31-54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5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 31-54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5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Adolecent 0-30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5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 31-54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5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 31-54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5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 31-54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5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26" si="15">IF(L963&gt;54,"Old 55+",IF(L963&gt;=31,"Middle Age 31-54",IF(L963&lt;31,"Adolecent 0-30","Invalid")))</f>
        <v>Old 55+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5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 55+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5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 55+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5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 55+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5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 31-54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5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 31-54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5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 55+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5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Adolecent 0-30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5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 31-54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5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 31-54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5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 31-54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5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 31-54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5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 31-54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5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 31-54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5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 31-54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5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 55+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5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 55+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5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 31-54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5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 31-54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5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 31-54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5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 31-54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5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 31-54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5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 31-54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5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 31-54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5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 31-54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5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 55+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5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 55+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5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 55+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5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 31-54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5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Adolecent 0-30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5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 31-54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5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 31-54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5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 31-54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5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 31-54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5">
        <v>60000</v>
      </c>
      <c r="E997" s="6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 31-54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5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 31-54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5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 31-54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5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 31-54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5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 31-54</v>
      </c>
      <c r="N1001" t="s">
        <v>17</v>
      </c>
    </row>
    <row r="1002" spans="1:14">
      <c r="A1002">
        <v>13507</v>
      </c>
      <c r="B1002" t="s">
        <v>37</v>
      </c>
      <c r="C1002" t="s">
        <v>38</v>
      </c>
      <c r="D1002" s="5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tr">
        <f t="shared" si="15"/>
        <v>Middle Age 31-54</v>
      </c>
      <c r="N1002" t="s">
        <v>20</v>
      </c>
    </row>
    <row r="1003" spans="1:14">
      <c r="A1003">
        <v>19280</v>
      </c>
      <c r="B1003" t="s">
        <v>37</v>
      </c>
      <c r="C1003" t="s">
        <v>39</v>
      </c>
      <c r="D1003" s="5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tr">
        <f t="shared" si="15"/>
        <v>Middle Age 31-54</v>
      </c>
      <c r="N1003" t="s">
        <v>17</v>
      </c>
    </row>
    <row r="1004" spans="1:14">
      <c r="A1004">
        <v>22173</v>
      </c>
      <c r="B1004" t="s">
        <v>37</v>
      </c>
      <c r="C1004" t="s">
        <v>38</v>
      </c>
      <c r="D1004" s="5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tr">
        <f t="shared" si="15"/>
        <v>Middle Age 31-54</v>
      </c>
      <c r="N1004" t="s">
        <v>17</v>
      </c>
    </row>
    <row r="1005" spans="1:14">
      <c r="A1005">
        <v>12697</v>
      </c>
      <c r="B1005" t="s">
        <v>40</v>
      </c>
      <c r="C1005" t="s">
        <v>38</v>
      </c>
      <c r="D1005" s="5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41</v>
      </c>
      <c r="K1005" t="s">
        <v>27</v>
      </c>
      <c r="L1005">
        <v>36</v>
      </c>
      <c r="M1005" t="str">
        <f t="shared" si="15"/>
        <v>Middle Age 31-54</v>
      </c>
      <c r="N1005" t="s">
        <v>20</v>
      </c>
    </row>
    <row r="1006" spans="1:14">
      <c r="A1006">
        <v>11434</v>
      </c>
      <c r="B1006" t="s">
        <v>37</v>
      </c>
      <c r="C1006" t="s">
        <v>39</v>
      </c>
      <c r="D1006" s="5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tr">
        <f t="shared" si="15"/>
        <v>Old 55+</v>
      </c>
      <c r="N1006" t="s">
        <v>20</v>
      </c>
    </row>
    <row r="1007" spans="1:14">
      <c r="A1007">
        <v>25323</v>
      </c>
      <c r="B1007" t="s">
        <v>37</v>
      </c>
      <c r="C1007" t="s">
        <v>39</v>
      </c>
      <c r="D1007" s="5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tr">
        <f t="shared" si="15"/>
        <v>Middle Age 31-54</v>
      </c>
      <c r="N1007" t="s">
        <v>17</v>
      </c>
    </row>
    <row r="1008" spans="1:14">
      <c r="A1008">
        <v>23542</v>
      </c>
      <c r="B1008" t="s">
        <v>40</v>
      </c>
      <c r="C1008" t="s">
        <v>39</v>
      </c>
      <c r="D1008" s="5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tr">
        <f t="shared" si="15"/>
        <v>Middle Age 31-54</v>
      </c>
      <c r="N1008" t="s">
        <v>17</v>
      </c>
    </row>
    <row r="1009" spans="1:14">
      <c r="A1009">
        <v>20870</v>
      </c>
      <c r="B1009" t="s">
        <v>40</v>
      </c>
      <c r="C1009" t="s">
        <v>38</v>
      </c>
      <c r="D1009" s="5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tr">
        <f t="shared" si="15"/>
        <v>Middle Age 31-54</v>
      </c>
      <c r="N1009" t="s">
        <v>17</v>
      </c>
    </row>
    <row r="1010" spans="1:14">
      <c r="A1010">
        <v>23316</v>
      </c>
      <c r="B1010" t="s">
        <v>40</v>
      </c>
      <c r="C1010" t="s">
        <v>39</v>
      </c>
      <c r="D1010" s="5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tr">
        <f t="shared" si="15"/>
        <v>Old 55+</v>
      </c>
      <c r="N1010" t="s">
        <v>17</v>
      </c>
    </row>
    <row r="1011" spans="1:14">
      <c r="A1011">
        <v>12610</v>
      </c>
      <c r="B1011" t="s">
        <v>37</v>
      </c>
      <c r="C1011" t="s">
        <v>38</v>
      </c>
      <c r="D1011" s="5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tr">
        <f t="shared" si="15"/>
        <v>Middle Age 31-54</v>
      </c>
      <c r="N1011" t="s">
        <v>20</v>
      </c>
    </row>
    <row r="1012" spans="1:14">
      <c r="A1012">
        <v>27183</v>
      </c>
      <c r="B1012" t="s">
        <v>40</v>
      </c>
      <c r="C1012" t="s">
        <v>39</v>
      </c>
      <c r="D1012" s="5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tr">
        <f t="shared" si="15"/>
        <v>Middle Age 31-54</v>
      </c>
      <c r="N1012" t="s">
        <v>17</v>
      </c>
    </row>
    <row r="1013" spans="1:14">
      <c r="A1013">
        <v>25940</v>
      </c>
      <c r="B1013" t="s">
        <v>40</v>
      </c>
      <c r="C1013" t="s">
        <v>39</v>
      </c>
      <c r="D1013" s="5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tr">
        <f t="shared" si="15"/>
        <v>Old 55+</v>
      </c>
      <c r="N1013" t="s">
        <v>17</v>
      </c>
    </row>
    <row r="1014" spans="1:14">
      <c r="A1014">
        <v>25598</v>
      </c>
      <c r="B1014" t="s">
        <v>37</v>
      </c>
      <c r="C1014" t="s">
        <v>38</v>
      </c>
      <c r="D1014" s="5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tr">
        <f t="shared" si="15"/>
        <v>Middle Age 31-54</v>
      </c>
      <c r="N1014" t="s">
        <v>17</v>
      </c>
    </row>
    <row r="1015" spans="1:14">
      <c r="A1015">
        <v>21564</v>
      </c>
      <c r="B1015" t="s">
        <v>40</v>
      </c>
      <c r="C1015" t="s">
        <v>38</v>
      </c>
      <c r="D1015" s="5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41</v>
      </c>
      <c r="K1015" t="s">
        <v>27</v>
      </c>
      <c r="L1015">
        <v>35</v>
      </c>
      <c r="M1015" t="str">
        <f t="shared" si="15"/>
        <v>Middle Age 31-54</v>
      </c>
      <c r="N1015" t="s">
        <v>20</v>
      </c>
    </row>
    <row r="1016" spans="1:14">
      <c r="A1016">
        <v>19193</v>
      </c>
      <c r="B1016" t="s">
        <v>40</v>
      </c>
      <c r="C1016" t="s">
        <v>39</v>
      </c>
      <c r="D1016" s="5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tr">
        <f t="shared" si="15"/>
        <v>Middle Age 31-54</v>
      </c>
      <c r="N1016" t="s">
        <v>17</v>
      </c>
    </row>
    <row r="1017" spans="1:14">
      <c r="A1017">
        <v>26412</v>
      </c>
      <c r="B1017" t="s">
        <v>37</v>
      </c>
      <c r="C1017" t="s">
        <v>38</v>
      </c>
      <c r="D1017" s="5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tr">
        <f t="shared" si="15"/>
        <v>Old 55+</v>
      </c>
      <c r="N1017" t="s">
        <v>20</v>
      </c>
    </row>
    <row r="1018" spans="1:14">
      <c r="A1018">
        <v>27184</v>
      </c>
      <c r="B1018" t="s">
        <v>40</v>
      </c>
      <c r="C1018" t="s">
        <v>39</v>
      </c>
      <c r="D1018" s="5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tr">
        <f t="shared" si="15"/>
        <v>Middle Age 31-54</v>
      </c>
      <c r="N1018" t="s">
        <v>20</v>
      </c>
    </row>
    <row r="1019" spans="1:14">
      <c r="A1019">
        <v>12590</v>
      </c>
      <c r="B1019" t="s">
        <v>40</v>
      </c>
      <c r="C1019" t="s">
        <v>39</v>
      </c>
      <c r="D1019" s="5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tr">
        <f t="shared" si="15"/>
        <v>Old 55+</v>
      </c>
      <c r="N1019" t="s">
        <v>20</v>
      </c>
    </row>
    <row r="1020" spans="1:14">
      <c r="A1020">
        <v>17841</v>
      </c>
      <c r="B1020" t="s">
        <v>40</v>
      </c>
      <c r="C1020" t="s">
        <v>39</v>
      </c>
      <c r="D1020" s="5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tr">
        <f t="shared" si="15"/>
        <v>Adolecent 0-30</v>
      </c>
      <c r="N1020" t="s">
        <v>17</v>
      </c>
    </row>
    <row r="1021" spans="1:14">
      <c r="A1021">
        <v>18283</v>
      </c>
      <c r="B1021" t="s">
        <v>40</v>
      </c>
      <c r="C1021" t="s">
        <v>38</v>
      </c>
      <c r="D1021" s="5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tr">
        <f t="shared" si="15"/>
        <v>Middle Age 31-54</v>
      </c>
      <c r="N1021" t="s">
        <v>20</v>
      </c>
    </row>
    <row r="1022" spans="1:14">
      <c r="A1022">
        <v>18299</v>
      </c>
      <c r="B1022" t="s">
        <v>37</v>
      </c>
      <c r="C1022" t="s">
        <v>39</v>
      </c>
      <c r="D1022" s="5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tr">
        <f t="shared" si="15"/>
        <v>Middle Age 31-54</v>
      </c>
      <c r="N1022" t="s">
        <v>20</v>
      </c>
    </row>
    <row r="1023" spans="1:14">
      <c r="A1023">
        <v>16466</v>
      </c>
      <c r="B1023" t="s">
        <v>40</v>
      </c>
      <c r="C1023" t="s">
        <v>38</v>
      </c>
      <c r="D1023" s="5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tr">
        <f t="shared" si="15"/>
        <v>Middle Age 31-54</v>
      </c>
      <c r="N1023" t="s">
        <v>17</v>
      </c>
    </row>
    <row r="1024" spans="1:14">
      <c r="A1024">
        <v>19273</v>
      </c>
      <c r="B1024" t="s">
        <v>37</v>
      </c>
      <c r="C1024" t="s">
        <v>38</v>
      </c>
      <c r="D1024" s="5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tr">
        <f t="shared" si="15"/>
        <v>Old 55+</v>
      </c>
      <c r="N1024" t="s">
        <v>20</v>
      </c>
    </row>
    <row r="1025" spans="1:14">
      <c r="A1025">
        <v>22400</v>
      </c>
      <c r="B1025" t="s">
        <v>37</v>
      </c>
      <c r="C1025" t="s">
        <v>39</v>
      </c>
      <c r="D1025" s="5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tr">
        <f t="shared" si="15"/>
        <v>Adolecent 0-30</v>
      </c>
      <c r="N1025" t="s">
        <v>17</v>
      </c>
    </row>
    <row r="1026" spans="1:14">
      <c r="A1026">
        <v>20942</v>
      </c>
      <c r="B1026" t="s">
        <v>40</v>
      </c>
      <c r="C1026" t="s">
        <v>38</v>
      </c>
      <c r="D1026" s="5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tr">
        <f t="shared" si="15"/>
        <v>Middle Age 31-54</v>
      </c>
      <c r="N1026" t="s">
        <v>20</v>
      </c>
    </row>
    <row r="1027" spans="1:14">
      <c r="A1027">
        <v>18484</v>
      </c>
      <c r="B1027" t="s">
        <v>40</v>
      </c>
      <c r="C1027" t="s">
        <v>39</v>
      </c>
      <c r="D1027" s="5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tr">
        <f t="shared" ref="M1027" si="16">IF(L1027&gt;54,"Old 55+",IF(L1027&gt;=31,"Middle Age 31-54",IF(L1027&lt;31,"Adolecent 0-30","Invalid")))</f>
        <v>Middle Age 31-54</v>
      </c>
      <c r="N1027" t="s">
        <v>17</v>
      </c>
    </row>
  </sheetData>
  <autoFilter xmlns:etc="http://www.wps.cn/officeDocument/2017/etCustomData" ref="A1:N1027" etc:filterBottomFollowUsedRange="0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44"/>
  <sheetViews>
    <sheetView workbookViewId="0">
      <selection activeCell="D27" sqref="D27"/>
    </sheetView>
  </sheetViews>
  <sheetFormatPr defaultColWidth="9" defaultRowHeight="14.4" outlineLevelCol="3"/>
  <cols>
    <col min="1" max="1" width="23.7777777777778"/>
    <col min="2" max="2" width="16.4444444444444"/>
    <col min="3" max="3" width="4.44444444444444"/>
    <col min="4" max="4" width="11.6666666666667"/>
  </cols>
  <sheetData>
    <row r="3" spans="1:2">
      <c r="A3" t="s">
        <v>42</v>
      </c>
      <c r="B3" t="s">
        <v>43</v>
      </c>
    </row>
    <row r="4" spans="1:4">
      <c r="A4" t="s">
        <v>44</v>
      </c>
      <c r="B4" t="s">
        <v>20</v>
      </c>
      <c r="C4" t="s">
        <v>17</v>
      </c>
      <c r="D4" t="s">
        <v>45</v>
      </c>
    </row>
    <row r="5" spans="1:4">
      <c r="A5" s="3" t="s">
        <v>38</v>
      </c>
      <c r="B5" s="4">
        <v>12727.2727272727</v>
      </c>
      <c r="C5" s="4">
        <v>16250</v>
      </c>
      <c r="D5" s="4">
        <v>14210.5263157895</v>
      </c>
    </row>
    <row r="6" spans="1:4">
      <c r="A6" s="3" t="s">
        <v>39</v>
      </c>
      <c r="B6" s="4">
        <v>12500</v>
      </c>
      <c r="C6" s="4">
        <v>20000</v>
      </c>
      <c r="D6" s="4">
        <v>14000</v>
      </c>
    </row>
    <row r="7" spans="1:4">
      <c r="A7" s="3" t="s">
        <v>45</v>
      </c>
      <c r="B7" s="4">
        <v>12666.6666666667</v>
      </c>
      <c r="C7" s="4">
        <v>16666.6666666667</v>
      </c>
      <c r="D7" s="4">
        <v>14166.6666666667</v>
      </c>
    </row>
    <row r="20" spans="1:2">
      <c r="A20" t="s">
        <v>46</v>
      </c>
      <c r="B20" t="s">
        <v>43</v>
      </c>
    </row>
    <row r="21" spans="1:4">
      <c r="A21" t="s">
        <v>44</v>
      </c>
      <c r="B21" t="s">
        <v>20</v>
      </c>
      <c r="C21" t="s">
        <v>17</v>
      </c>
      <c r="D21" t="s">
        <v>45</v>
      </c>
    </row>
    <row r="22" spans="1:4">
      <c r="A22" s="3" t="s">
        <v>18</v>
      </c>
      <c r="B22">
        <v>9</v>
      </c>
      <c r="C22">
        <v>5</v>
      </c>
      <c r="D22">
        <v>14</v>
      </c>
    </row>
    <row r="23" spans="1:4">
      <c r="A23" s="3" t="s">
        <v>29</v>
      </c>
      <c r="B23">
        <v>6</v>
      </c>
      <c r="C23">
        <v>4</v>
      </c>
      <c r="D23">
        <v>10</v>
      </c>
    </row>
    <row r="24" spans="1:4">
      <c r="A24" s="3" t="s">
        <v>45</v>
      </c>
      <c r="B24">
        <v>15</v>
      </c>
      <c r="C24">
        <v>9</v>
      </c>
      <c r="D24">
        <v>24</v>
      </c>
    </row>
    <row r="40" spans="1:2">
      <c r="A40" t="s">
        <v>46</v>
      </c>
      <c r="B40" t="s">
        <v>43</v>
      </c>
    </row>
    <row r="41" spans="1:4">
      <c r="A41" t="s">
        <v>44</v>
      </c>
      <c r="B41" t="s">
        <v>20</v>
      </c>
      <c r="C41" t="s">
        <v>17</v>
      </c>
      <c r="D41" t="s">
        <v>45</v>
      </c>
    </row>
    <row r="42" spans="1:4">
      <c r="A42" s="3" t="s">
        <v>47</v>
      </c>
      <c r="B42">
        <v>13</v>
      </c>
      <c r="C42">
        <v>8</v>
      </c>
      <c r="D42">
        <v>21</v>
      </c>
    </row>
    <row r="43" spans="1:4">
      <c r="A43" s="3" t="s">
        <v>48</v>
      </c>
      <c r="B43">
        <v>2</v>
      </c>
      <c r="C43">
        <v>1</v>
      </c>
      <c r="D43">
        <v>3</v>
      </c>
    </row>
    <row r="44" spans="1:4">
      <c r="A44" s="3" t="s">
        <v>45</v>
      </c>
      <c r="B44">
        <v>15</v>
      </c>
      <c r="C44">
        <v>9</v>
      </c>
      <c r="D44">
        <v>24</v>
      </c>
    </row>
  </sheetData>
  <pageMargins left="0.7" right="0.7" top="0.75" bottom="0.75" header="0.3" footer="0.3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showGridLines="0" zoomScale="81" zoomScaleNormal="81" workbookViewId="0">
      <selection activeCell="Q5" sqref="Q5"/>
    </sheetView>
  </sheetViews>
  <sheetFormatPr defaultColWidth="9" defaultRowHeight="14.4" outlineLevelRow="5"/>
  <sheetData>
    <row r="1" spans="1:15">
      <c r="A1" s="1" t="s">
        <v>49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</sheetData>
  <mergeCells count="1">
    <mergeCell ref="A1:O6"/>
  </mergeCells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bike_data</vt:lpstr>
      <vt:lpstr>Working 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rajpu</cp:lastModifiedBy>
  <dcterms:created xsi:type="dcterms:W3CDTF">2022-03-18T02:50:00Z</dcterms:created>
  <dcterms:modified xsi:type="dcterms:W3CDTF">2024-12-07T13:42:15Z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19b4ea3b-137e-4705-9de4-4ce0485f8058</vt:lpwstr>
  </property>
  <property fmtid="{D5CDD505-2E9C-101B-9397-08002B2CF9AE}" pid="3" name="ICV">
    <vt:lpwstr>B96CCBF37B424399B94940638309CE5F_13</vt:lpwstr>
  </property>
  <property fmtid="{D5CDD505-2E9C-101B-9397-08002B2CF9AE}" pid="4" name="KSOProductBuildVer">
    <vt:lpwstr>1033-12.2.0.18911</vt:lpwstr>
  </property>
</Properties>
</file>