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neh\Downloads\"/>
    </mc:Choice>
  </mc:AlternateContent>
  <xr:revisionPtr revIDLastSave="0" documentId="13_ncr:1_{98949038-F7DD-451D-986E-28F53BD067A6}" xr6:coauthVersionLast="47" xr6:coauthVersionMax="47" xr10:uidLastSave="{00000000-0000-0000-0000-000000000000}"/>
  <bookViews>
    <workbookView xWindow="-108" yWindow="-108" windowWidth="23256" windowHeight="12456" xr2:uid="{B25F67BC-3652-394F-ABBC-A259B0FCE58C}"/>
  </bookViews>
  <sheets>
    <sheet name="PopCorn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I10" i="1"/>
  <c r="M10" i="1"/>
  <c r="K10" i="1"/>
  <c r="D10" i="1"/>
  <c r="F27" i="1"/>
  <c r="F30" i="1" s="1"/>
  <c r="E27" i="1"/>
  <c r="G17" i="1"/>
  <c r="G16" i="1"/>
  <c r="C30" i="1" l="1"/>
  <c r="C32" i="1" s="1"/>
  <c r="G18" i="1"/>
  <c r="G22" i="1" s="1"/>
  <c r="G24" i="1" l="1"/>
  <c r="I29" i="1" s="1"/>
  <c r="I30" i="1" s="1"/>
  <c r="G32" i="1" s="1"/>
</calcChain>
</file>

<file path=xl/sharedStrings.xml><?xml version="1.0" encoding="utf-8"?>
<sst xmlns="http://schemas.openxmlformats.org/spreadsheetml/2006/main" count="47" uniqueCount="34">
  <si>
    <t>Asset</t>
  </si>
  <si>
    <t>Liabilities</t>
  </si>
  <si>
    <t>Equity</t>
  </si>
  <si>
    <t>+</t>
  </si>
  <si>
    <t>=</t>
  </si>
  <si>
    <t>Income</t>
  </si>
  <si>
    <t>Expense</t>
  </si>
  <si>
    <t>Cash</t>
  </si>
  <si>
    <t>Stock / Equity</t>
  </si>
  <si>
    <t>Balance sheeet at the end of the month</t>
  </si>
  <si>
    <t>Retained Earnings</t>
  </si>
  <si>
    <t>Total Assets</t>
  </si>
  <si>
    <t>Total Liabilities</t>
  </si>
  <si>
    <t>Total Equity</t>
  </si>
  <si>
    <t>Total Liabilities + Total Equity</t>
  </si>
  <si>
    <t>PO</t>
  </si>
  <si>
    <t>Loan from a friend</t>
  </si>
  <si>
    <t>Sales</t>
  </si>
  <si>
    <t>Minus Cost of goods sold</t>
  </si>
  <si>
    <t>Net profit</t>
  </si>
  <si>
    <t>Income statement for the month</t>
  </si>
  <si>
    <t>Retained earnings statement for the month</t>
  </si>
  <si>
    <t>Retained earnings - beginning</t>
  </si>
  <si>
    <t>Minus dividends</t>
  </si>
  <si>
    <t>Retained earnings - end</t>
  </si>
  <si>
    <t>Cost of Sales</t>
  </si>
  <si>
    <t>Inventory</t>
  </si>
  <si>
    <t>Equipment</t>
  </si>
  <si>
    <t>STATEMENTS</t>
  </si>
  <si>
    <t>took the 500 cash and brought popcorn kennels</t>
  </si>
  <si>
    <t>loan from bank for further process</t>
  </si>
  <si>
    <t>brought popcorn machine for 1000</t>
  </si>
  <si>
    <t>sold the popcorn for 800</t>
  </si>
  <si>
    <t>purchase more inventory popcorn kennels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</si>
</sst>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550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2" fillId="2" borderId="0" xfId="0" applyFont="1" applyFill="1"/>
    <xf numFmtId="0" fontId="3" fillId="2" borderId="0" xfId="0" applyFont="1" applyFill="1"/>
    <xf numFmtId="164" fontId="3" fillId="2" borderId="0" xfId="1" quotePrefix="1" applyFont="1" applyFill="1"/>
    <xf numFmtId="164" fontId="3" fillId="2" borderId="0" xfId="1" applyFont="1" applyFill="1"/>
    <xf numFmtId="164" fontId="2" fillId="2" borderId="0" xfId="1" applyFont="1" applyFill="1"/>
    <xf numFmtId="0" fontId="2" fillId="0" borderId="0" xfId="0" applyFont="1"/>
    <xf numFmtId="0" fontId="2" fillId="3" borderId="0" xfId="0" applyFont="1" applyFill="1"/>
    <xf numFmtId="164" fontId="2" fillId="3" borderId="0" xfId="1" applyFont="1" applyFill="1"/>
    <xf numFmtId="164" fontId="2" fillId="0" borderId="0" xfId="1" applyFont="1"/>
    <xf numFmtId="0" fontId="2" fillId="7" borderId="0" xfId="0" applyFont="1" applyFill="1"/>
    <xf numFmtId="164" fontId="2" fillId="7" borderId="0" xfId="1" applyFont="1" applyFill="1"/>
    <xf numFmtId="0" fontId="2" fillId="4" borderId="0" xfId="0" applyFont="1" applyFill="1"/>
    <xf numFmtId="164" fontId="2" fillId="4" borderId="0" xfId="1" applyFont="1" applyFill="1"/>
    <xf numFmtId="0" fontId="2" fillId="5" borderId="0" xfId="0" applyFont="1" applyFill="1"/>
    <xf numFmtId="164" fontId="2" fillId="5" borderId="0" xfId="1" applyFont="1" applyFill="1"/>
    <xf numFmtId="0" fontId="2" fillId="6" borderId="0" xfId="0" applyFont="1" applyFill="1"/>
    <xf numFmtId="164" fontId="2" fillId="6" borderId="0" xfId="1" applyFont="1" applyFill="1"/>
    <xf numFmtId="0" fontId="2" fillId="8" borderId="0" xfId="0" applyFont="1" applyFill="1"/>
    <xf numFmtId="164" fontId="2" fillId="8" borderId="0" xfId="1" applyFont="1" applyFill="1"/>
    <xf numFmtId="0" fontId="3" fillId="10" borderId="0" xfId="0" applyFont="1" applyFill="1"/>
    <xf numFmtId="0" fontId="2" fillId="10" borderId="0" xfId="0" applyFont="1" applyFill="1"/>
    <xf numFmtId="164" fontId="2" fillId="10" borderId="0" xfId="1" applyFont="1" applyFill="1"/>
    <xf numFmtId="164" fontId="2" fillId="0" borderId="2" xfId="1" applyFont="1" applyBorder="1"/>
    <xf numFmtId="0" fontId="2" fillId="9" borderId="0" xfId="0" applyFont="1" applyFill="1"/>
    <xf numFmtId="164" fontId="2" fillId="9" borderId="0" xfId="1" applyFont="1" applyFill="1"/>
    <xf numFmtId="0" fontId="3" fillId="0" borderId="1" xfId="0" applyFont="1" applyBorder="1"/>
    <xf numFmtId="164" fontId="3" fillId="0" borderId="1" xfId="1" applyFont="1" applyBorder="1"/>
    <xf numFmtId="164" fontId="2" fillId="0" borderId="0" xfId="1" quotePrefix="1" applyFont="1"/>
    <xf numFmtId="0" fontId="2" fillId="0" borderId="2" xfId="0" applyFont="1" applyBorder="1"/>
    <xf numFmtId="164" fontId="2" fillId="11" borderId="0" xfId="1" applyFont="1" applyFill="1"/>
    <xf numFmtId="164" fontId="2" fillId="0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B55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4CD5-2128-1B48-8BC7-2B87E505186F}">
  <dimension ref="A1:N32"/>
  <sheetViews>
    <sheetView tabSelected="1" topLeftCell="A4" zoomScale="50" zoomScaleNormal="50" workbookViewId="0">
      <selection activeCell="G23" sqref="G23"/>
    </sheetView>
  </sheetViews>
  <sheetFormatPr defaultColWidth="10.796875" defaultRowHeight="25.8" x14ac:dyDescent="0.5"/>
  <cols>
    <col min="1" max="1" width="7.296875" style="6" customWidth="1"/>
    <col min="2" max="2" width="10.796875" style="6"/>
    <col min="3" max="3" width="24.3984375" style="9" customWidth="1"/>
    <col min="4" max="4" width="26.19921875" style="9" customWidth="1"/>
    <col min="5" max="5" width="24" style="6" customWidth="1"/>
    <col min="6" max="6" width="21.19921875" style="9" customWidth="1"/>
    <col min="7" max="7" width="24.19921875" style="9" customWidth="1"/>
    <col min="8" max="8" width="27.19921875" style="6" bestFit="1" customWidth="1"/>
    <col min="9" max="9" width="16" style="9" customWidth="1"/>
    <col min="10" max="10" width="13.5" style="9" bestFit="1" customWidth="1"/>
    <col min="11" max="11" width="21.09765625" style="9" customWidth="1"/>
    <col min="12" max="12" width="15" style="6" bestFit="1" customWidth="1"/>
    <col min="13" max="13" width="26.09765625" style="9" customWidth="1"/>
    <col min="14" max="16384" width="10.796875" style="6"/>
  </cols>
  <sheetData>
    <row r="1" spans="1:14" s="1" customFormat="1" x14ac:dyDescent="0.5">
      <c r="A1" s="1" t="s">
        <v>15</v>
      </c>
      <c r="B1" s="2" t="s">
        <v>0</v>
      </c>
      <c r="C1" s="3" t="s">
        <v>4</v>
      </c>
      <c r="D1" s="4"/>
      <c r="E1" s="2" t="s">
        <v>1</v>
      </c>
      <c r="F1" s="3" t="s">
        <v>3</v>
      </c>
      <c r="G1" s="4"/>
      <c r="H1" s="2" t="s">
        <v>2</v>
      </c>
      <c r="I1" s="4"/>
      <c r="J1" s="5"/>
      <c r="K1" s="4" t="s">
        <v>5</v>
      </c>
      <c r="L1" s="2"/>
      <c r="M1" s="4" t="s">
        <v>6</v>
      </c>
    </row>
    <row r="2" spans="1:14" x14ac:dyDescent="0.5">
      <c r="A2" s="6">
        <v>1</v>
      </c>
      <c r="B2" s="7" t="s">
        <v>7</v>
      </c>
      <c r="C2" s="8"/>
      <c r="D2" s="9">
        <v>500</v>
      </c>
      <c r="H2" s="10" t="s">
        <v>8</v>
      </c>
      <c r="I2" s="11">
        <v>500</v>
      </c>
    </row>
    <row r="3" spans="1:14" x14ac:dyDescent="0.5">
      <c r="A3" s="6">
        <v>2</v>
      </c>
      <c r="B3" s="7" t="s">
        <v>7</v>
      </c>
      <c r="C3" s="8"/>
      <c r="D3" s="9">
        <v>-500</v>
      </c>
      <c r="N3" s="6" t="s">
        <v>29</v>
      </c>
    </row>
    <row r="4" spans="1:14" x14ac:dyDescent="0.5">
      <c r="B4" s="12" t="s">
        <v>26</v>
      </c>
      <c r="C4" s="13"/>
      <c r="D4" s="9">
        <v>500</v>
      </c>
    </row>
    <row r="5" spans="1:14" x14ac:dyDescent="0.5">
      <c r="A5" s="6">
        <v>3</v>
      </c>
      <c r="B5" s="7" t="s">
        <v>7</v>
      </c>
      <c r="C5" s="8"/>
      <c r="D5" s="9">
        <v>1000</v>
      </c>
      <c r="E5" s="14" t="s">
        <v>16</v>
      </c>
      <c r="F5" s="15">
        <v>1000</v>
      </c>
      <c r="N5" s="6" t="s">
        <v>30</v>
      </c>
    </row>
    <row r="6" spans="1:14" x14ac:dyDescent="0.5">
      <c r="A6" s="6">
        <v>4</v>
      </c>
      <c r="B6" s="7" t="s">
        <v>7</v>
      </c>
      <c r="C6" s="8"/>
      <c r="D6" s="9">
        <v>-1000</v>
      </c>
      <c r="N6" s="6" t="s">
        <v>31</v>
      </c>
    </row>
    <row r="7" spans="1:14" x14ac:dyDescent="0.5">
      <c r="B7" s="16" t="s">
        <v>27</v>
      </c>
      <c r="C7" s="17"/>
      <c r="D7" s="9">
        <v>1000</v>
      </c>
    </row>
    <row r="8" spans="1:14" x14ac:dyDescent="0.5">
      <c r="A8" s="6">
        <v>5</v>
      </c>
      <c r="B8" s="7" t="s">
        <v>7</v>
      </c>
      <c r="C8" s="8"/>
      <c r="D8" s="9">
        <v>800</v>
      </c>
      <c r="H8" s="18" t="s">
        <v>10</v>
      </c>
      <c r="I8" s="19"/>
      <c r="J8" s="9" t="s">
        <v>17</v>
      </c>
      <c r="K8" s="9">
        <v>800</v>
      </c>
      <c r="N8" s="6" t="s">
        <v>32</v>
      </c>
    </row>
    <row r="9" spans="1:14" x14ac:dyDescent="0.5">
      <c r="B9" s="12" t="s">
        <v>26</v>
      </c>
      <c r="C9" s="13"/>
      <c r="D9" s="23">
        <v>-500</v>
      </c>
      <c r="E9" s="29"/>
      <c r="F9" s="23"/>
      <c r="G9" s="23"/>
      <c r="H9" s="29"/>
      <c r="I9" s="23"/>
      <c r="J9" s="23"/>
      <c r="K9" s="23"/>
      <c r="L9" s="29" t="s">
        <v>25</v>
      </c>
      <c r="M9" s="23">
        <v>500</v>
      </c>
      <c r="N9" s="6" t="s">
        <v>33</v>
      </c>
    </row>
    <row r="10" spans="1:14" x14ac:dyDescent="0.5">
      <c r="D10" s="9">
        <f>SUM(D2:D9)</f>
        <v>1800</v>
      </c>
      <c r="F10" s="9">
        <f>SUM(F2:F9)</f>
        <v>1000</v>
      </c>
      <c r="G10" s="6"/>
      <c r="I10" s="9">
        <f>SUM(I2:I9)</f>
        <v>500</v>
      </c>
      <c r="K10" s="31">
        <f>SUM(K2:K9)</f>
        <v>800</v>
      </c>
      <c r="M10" s="9">
        <f>SUM(M2:M9)</f>
        <v>500</v>
      </c>
    </row>
    <row r="13" spans="1:14" s="21" customFormat="1" x14ac:dyDescent="0.5">
      <c r="A13" s="20" t="s">
        <v>28</v>
      </c>
      <c r="C13" s="22"/>
      <c r="D13" s="22"/>
      <c r="F13" s="22"/>
      <c r="G13" s="22"/>
      <c r="I13" s="22"/>
      <c r="J13" s="22"/>
      <c r="K13" s="22"/>
      <c r="M13" s="22"/>
    </row>
    <row r="15" spans="1:14" x14ac:dyDescent="0.5">
      <c r="B15" s="20" t="s">
        <v>20</v>
      </c>
      <c r="C15" s="22"/>
      <c r="D15" s="22"/>
    </row>
    <row r="16" spans="1:14" x14ac:dyDescent="0.5">
      <c r="B16" s="6" t="s">
        <v>17</v>
      </c>
      <c r="G16" s="31">
        <f>+K8</f>
        <v>800</v>
      </c>
    </row>
    <row r="17" spans="2:9" x14ac:dyDescent="0.5">
      <c r="B17" s="6" t="s">
        <v>18</v>
      </c>
      <c r="G17" s="23">
        <f>-M9</f>
        <v>-500</v>
      </c>
    </row>
    <row r="18" spans="2:9" x14ac:dyDescent="0.5">
      <c r="B18" s="6" t="s">
        <v>19</v>
      </c>
      <c r="G18" s="9">
        <f>+G16+G17</f>
        <v>300</v>
      </c>
    </row>
    <row r="20" spans="2:9" x14ac:dyDescent="0.5">
      <c r="B20" s="20" t="s">
        <v>21</v>
      </c>
      <c r="C20" s="22"/>
      <c r="D20" s="22"/>
      <c r="E20" s="21"/>
    </row>
    <row r="21" spans="2:9" x14ac:dyDescent="0.5">
      <c r="B21" s="6" t="s">
        <v>22</v>
      </c>
      <c r="G21" s="9">
        <v>0</v>
      </c>
    </row>
    <row r="22" spans="2:9" x14ac:dyDescent="0.5">
      <c r="B22" s="6" t="s">
        <v>19</v>
      </c>
      <c r="G22" s="9">
        <f>+G18</f>
        <v>300</v>
      </c>
    </row>
    <row r="23" spans="2:9" x14ac:dyDescent="0.5">
      <c r="B23" s="6" t="s">
        <v>23</v>
      </c>
      <c r="G23" s="23">
        <v>0</v>
      </c>
    </row>
    <row r="24" spans="2:9" x14ac:dyDescent="0.5">
      <c r="B24" s="24" t="s">
        <v>24</v>
      </c>
      <c r="C24" s="25"/>
      <c r="D24" s="25"/>
      <c r="E24" s="24"/>
      <c r="F24" s="25"/>
      <c r="G24" s="30">
        <f>SUM(G21:G23)</f>
        <v>300</v>
      </c>
    </row>
    <row r="26" spans="2:9" x14ac:dyDescent="0.5">
      <c r="B26" s="20" t="s">
        <v>9</v>
      </c>
      <c r="C26" s="22"/>
      <c r="D26" s="22"/>
      <c r="E26" s="21"/>
    </row>
    <row r="27" spans="2:9" x14ac:dyDescent="0.5">
      <c r="B27" s="7" t="s">
        <v>7</v>
      </c>
      <c r="C27" s="9">
        <v>800</v>
      </c>
      <c r="E27" s="14" t="str">
        <f>+E5</f>
        <v>Loan from a friend</v>
      </c>
      <c r="F27" s="15">
        <f>+F5</f>
        <v>1000</v>
      </c>
    </row>
    <row r="28" spans="2:9" x14ac:dyDescent="0.5">
      <c r="B28" s="16" t="s">
        <v>27</v>
      </c>
      <c r="C28" s="17">
        <v>1000</v>
      </c>
      <c r="H28" s="10" t="s">
        <v>8</v>
      </c>
      <c r="I28" s="11">
        <v>500</v>
      </c>
    </row>
    <row r="29" spans="2:9" x14ac:dyDescent="0.5">
      <c r="H29" s="18" t="s">
        <v>10</v>
      </c>
      <c r="I29" s="30">
        <f>+G24</f>
        <v>300</v>
      </c>
    </row>
    <row r="30" spans="2:9" ht="26.4" thickBot="1" x14ac:dyDescent="0.55000000000000004">
      <c r="B30" s="26" t="s">
        <v>11</v>
      </c>
      <c r="C30" s="27">
        <f>SUM(C27:C29)</f>
        <v>1800</v>
      </c>
      <c r="D30" s="27"/>
      <c r="E30" s="26" t="s">
        <v>12</v>
      </c>
      <c r="F30" s="27">
        <f>SUM(F27:F29)</f>
        <v>1000</v>
      </c>
      <c r="G30" s="27"/>
      <c r="H30" s="26" t="s">
        <v>13</v>
      </c>
      <c r="I30" s="27">
        <f>SUM(I27:I29)</f>
        <v>800</v>
      </c>
    </row>
    <row r="32" spans="2:9" ht="26.4" thickBot="1" x14ac:dyDescent="0.55000000000000004">
      <c r="B32" s="26" t="s">
        <v>11</v>
      </c>
      <c r="C32" s="27">
        <f>SUM(C29:C31)</f>
        <v>1800</v>
      </c>
      <c r="D32" s="28" t="s">
        <v>4</v>
      </c>
      <c r="E32" s="26" t="s">
        <v>14</v>
      </c>
      <c r="G32" s="27">
        <f>+F30+I30</f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PopCornTemplate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Oberholzer</dc:creator>
  <cp:lastModifiedBy>neha thapa</cp:lastModifiedBy>
  <dcterms:created xsi:type="dcterms:W3CDTF">2020-11-16T10:21:53Z</dcterms:created>
  <dcterms:modified xsi:type="dcterms:W3CDTF">2025-10-17T06:36:39Z</dcterms:modified>
</cp:coreProperties>
</file>