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d52971dd7222447/Desktop/Skillenable_datascience/Projects_all/Excel projects/"/>
    </mc:Choice>
  </mc:AlternateContent>
  <xr:revisionPtr revIDLastSave="132" documentId="11_C665584CCBE4AC4BD02769DA9CC2300A4DC237F1" xr6:coauthVersionLast="47" xr6:coauthVersionMax="47" xr10:uidLastSave="{C2551663-7A10-47A4-96E7-7DC9F65B4101}"/>
  <bookViews>
    <workbookView xWindow="-110" yWindow="-110" windowWidth="19420" windowHeight="1030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Sheet1!$A$4:$H$217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M12" i="3"/>
  <c r="M13" i="3"/>
  <c r="M14" i="3"/>
  <c r="M10" i="3"/>
  <c r="L5" i="1"/>
  <c r="L10" i="1" s="1"/>
  <c r="L11" i="3"/>
  <c r="L12" i="3"/>
  <c r="L13" i="3"/>
  <c r="L14" i="3"/>
  <c r="L10" i="3"/>
  <c r="K5" i="1"/>
  <c r="K10" i="1" s="1"/>
  <c r="P22" i="1"/>
  <c r="K22" i="1"/>
  <c r="L15" i="1"/>
  <c r="K14" i="1"/>
  <c r="K19" i="1" s="1"/>
  <c r="L19" i="1"/>
  <c r="L14" i="1"/>
  <c r="L16" i="1"/>
  <c r="P26" i="1"/>
  <c r="P25" i="1"/>
  <c r="P24" i="1"/>
  <c r="P23" i="1"/>
  <c r="O27" i="1"/>
  <c r="N27" i="1"/>
  <c r="M27" i="1"/>
  <c r="O23" i="1"/>
  <c r="O24" i="1"/>
  <c r="O25" i="1"/>
  <c r="O26" i="1"/>
  <c r="O22" i="1"/>
  <c r="N23" i="1"/>
  <c r="N24" i="1"/>
  <c r="N25" i="1"/>
  <c r="N26" i="1"/>
  <c r="N22" i="1"/>
  <c r="M23" i="1"/>
  <c r="M24" i="1"/>
  <c r="M25" i="1"/>
  <c r="M26" i="1"/>
  <c r="M22" i="1"/>
  <c r="L22" i="1"/>
  <c r="L27" i="1"/>
  <c r="L23" i="1"/>
  <c r="L24" i="1"/>
  <c r="L25" i="1"/>
  <c r="L26" i="1"/>
  <c r="K27" i="1"/>
  <c r="P27" i="1" s="1"/>
  <c r="K23" i="1"/>
  <c r="K24" i="1"/>
  <c r="K25" i="1"/>
  <c r="K26" i="1"/>
  <c r="L17" i="1"/>
  <c r="L18" i="1"/>
  <c r="K18" i="1"/>
  <c r="K17" i="1"/>
  <c r="K16" i="1"/>
  <c r="K15" i="1"/>
  <c r="L9" i="1"/>
  <c r="L8" i="1"/>
  <c r="L7" i="1"/>
  <c r="L6" i="1"/>
  <c r="K6" i="1"/>
  <c r="K7" i="1"/>
  <c r="K8" i="1"/>
  <c r="K9" i="1"/>
</calcChain>
</file>

<file path=xl/sharedStrings.xml><?xml version="1.0" encoding="utf-8"?>
<sst xmlns="http://schemas.openxmlformats.org/spreadsheetml/2006/main" count="1757" uniqueCount="142">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</sst>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mo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3" borderId="2" xfId="0" applyNumberFormat="1" applyFont="1" applyFill="1" applyBorder="1"/>
    <xf numFmtId="164" fontId="2" fillId="0" borderId="1" xfId="0" applyNumberFormat="1" applyFont="1" applyBorder="1"/>
    <xf numFmtId="49" fontId="2" fillId="3" borderId="3" xfId="0" applyNumberFormat="1" applyFont="1" applyFill="1" applyBorder="1"/>
    <xf numFmtId="0" fontId="2" fillId="0" borderId="4" xfId="0" applyFont="1" applyBorder="1"/>
    <xf numFmtId="49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3" xfId="0" applyFont="1" applyBorder="1"/>
    <xf numFmtId="49" fontId="3" fillId="3" borderId="3" xfId="0" applyNumberFormat="1" applyFont="1" applyFill="1" applyBorder="1"/>
    <xf numFmtId="49" fontId="3" fillId="3" borderId="5" xfId="0" applyNumberFormat="1" applyFont="1" applyFill="1" applyBorder="1"/>
    <xf numFmtId="0" fontId="4" fillId="4" borderId="0" xfId="0" applyFont="1" applyFill="1"/>
    <xf numFmtId="0" fontId="2" fillId="0" borderId="6" xfId="0" applyFont="1" applyBorder="1"/>
    <xf numFmtId="49" fontId="3" fillId="3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topLeftCell="A4" zoomScale="60" zoomScaleNormal="60" workbookViewId="0">
      <selection activeCell="L5" sqref="L5"/>
    </sheetView>
  </sheetViews>
  <sheetFormatPr defaultColWidth="12.6328125" defaultRowHeight="15.75" customHeight="1"/>
  <sheetData>
    <row r="1" spans="1:17" ht="13">
      <c r="A1" s="19" t="s">
        <v>0</v>
      </c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thickTop="1" thickBot="1">
      <c r="A3" s="3"/>
      <c r="B3" s="4"/>
      <c r="C3" s="2"/>
      <c r="D3" s="2"/>
      <c r="E3" s="2"/>
      <c r="F3" s="2"/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 ht="15.75" customHeight="1" thickTop="1" thickBot="1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 ht="15.75" customHeight="1" thickTop="1" thickBot="1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COUNTIF(D5:D217,D5)</f>
        <v>88</v>
      </c>
      <c r="L5" s="1">
        <f>SUMIFS(F$5:F$217,D$5:D$217,D5)</f>
        <v>221.25</v>
      </c>
      <c r="M5" s="1"/>
      <c r="N5" s="1"/>
      <c r="O5" s="1"/>
      <c r="P5" s="1"/>
      <c r="Q5" s="1"/>
    </row>
    <row r="6" spans="1:17" ht="15.75" customHeight="1" thickTop="1" thickBot="1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9">
        <v>8</v>
      </c>
      <c r="G6" s="10">
        <v>40527</v>
      </c>
      <c r="H6" s="7" t="s">
        <v>16</v>
      </c>
      <c r="I6" s="6"/>
      <c r="J6" s="5" t="s">
        <v>15</v>
      </c>
      <c r="K6" s="1">
        <f>COUNTIF(D5:D217,D7)</f>
        <v>6</v>
      </c>
      <c r="L6" s="1">
        <f t="shared" ref="L6" si="0">SUMIFS(F$5:F$217,D$5:D$217,D6)</f>
        <v>48</v>
      </c>
      <c r="M6" s="1"/>
      <c r="N6" s="1"/>
      <c r="O6" s="1"/>
      <c r="P6" s="1"/>
      <c r="Q6" s="1"/>
    </row>
    <row r="7" spans="1:17" ht="15.75" customHeight="1" thickTop="1" thickBot="1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9">
        <v>8</v>
      </c>
      <c r="G7" s="10">
        <v>40528</v>
      </c>
      <c r="H7" s="7" t="s">
        <v>13</v>
      </c>
      <c r="I7" s="6"/>
      <c r="J7" s="5" t="s">
        <v>17</v>
      </c>
      <c r="K7" s="1">
        <f>COUNTIF(D5:D217,D11)</f>
        <v>21</v>
      </c>
      <c r="L7" s="1">
        <f>SUMIFS(F$5:F$217,D$5:D$217,D8)</f>
        <v>81</v>
      </c>
      <c r="M7" s="1"/>
      <c r="N7" s="1"/>
      <c r="O7" s="1"/>
      <c r="P7" s="1"/>
      <c r="Q7" s="1"/>
    </row>
    <row r="8" spans="1:17" ht="15.75" customHeight="1" thickTop="1" thickBot="1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9">
        <v>5</v>
      </c>
      <c r="G8" s="10">
        <v>40527</v>
      </c>
      <c r="H8" s="7" t="s">
        <v>16</v>
      </c>
      <c r="I8" s="6"/>
      <c r="J8" s="5" t="s">
        <v>19</v>
      </c>
      <c r="K8" s="1">
        <f>COUNTIF(D5:D217,D9)</f>
        <v>9</v>
      </c>
      <c r="L8" s="1">
        <f>SUMIFS(F$5:F$217,D$5:D$217,D9)</f>
        <v>39</v>
      </c>
      <c r="M8" s="1"/>
      <c r="N8" s="1"/>
      <c r="O8" s="1"/>
      <c r="P8" s="1"/>
      <c r="Q8" s="1"/>
    </row>
    <row r="9" spans="1:17" ht="15.75" customHeight="1" thickTop="1" thickBot="1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9">
        <v>8</v>
      </c>
      <c r="G9" s="10">
        <v>40528</v>
      </c>
      <c r="H9" s="7" t="s">
        <v>13</v>
      </c>
      <c r="I9" s="6"/>
      <c r="J9" s="5" t="s">
        <v>21</v>
      </c>
      <c r="K9" s="1">
        <f>COUNTIF(D5:D217,D12)</f>
        <v>89</v>
      </c>
      <c r="L9" s="1">
        <f>SUMIFS(F$5:F$217,D$5:D$217,D12)</f>
        <v>528</v>
      </c>
      <c r="M9" s="1"/>
      <c r="N9" s="1"/>
      <c r="O9" s="1"/>
      <c r="P9" s="1"/>
      <c r="Q9" s="1"/>
    </row>
    <row r="10" spans="1:17" ht="15.75" customHeight="1" thickTop="1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9">
        <v>4</v>
      </c>
      <c r="G10" s="10">
        <v>40528</v>
      </c>
      <c r="H10" s="7" t="s">
        <v>13</v>
      </c>
      <c r="I10" s="1"/>
      <c r="J10" s="1"/>
      <c r="K10" s="1">
        <f>SUM(K5:K9)</f>
        <v>213</v>
      </c>
      <c r="L10" s="1">
        <f>SUM(L5:L9)</f>
        <v>917.25</v>
      </c>
      <c r="M10" s="1"/>
      <c r="N10" s="1"/>
      <c r="O10" s="1"/>
      <c r="P10" s="1"/>
      <c r="Q10" s="1"/>
    </row>
    <row r="11" spans="1:17" ht="15.75" customHeight="1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9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thickBot="1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 ht="15.75" customHeight="1" thickTop="1" thickBot="1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9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 ht="15.75" customHeight="1" thickTop="1" thickBot="1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9">
        <v>8</v>
      </c>
      <c r="G14" s="10">
        <v>40527</v>
      </c>
      <c r="H14" s="7" t="s">
        <v>16</v>
      </c>
      <c r="I14" s="6"/>
      <c r="J14" s="5" t="s">
        <v>27</v>
      </c>
      <c r="K14" s="1">
        <f>COUNTIF(H5:H217,J14)</f>
        <v>29</v>
      </c>
      <c r="L14" s="1">
        <f>SUMIFS(F$5:F$217,H$5:H$217,J14)</f>
        <v>111.5</v>
      </c>
      <c r="M14" s="1"/>
      <c r="N14" s="1"/>
      <c r="O14" s="1"/>
      <c r="P14" s="1"/>
      <c r="Q14" s="1"/>
    </row>
    <row r="15" spans="1:17" ht="15.75" customHeight="1" thickTop="1" thickBot="1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9">
        <v>8</v>
      </c>
      <c r="G15" s="10">
        <v>40528</v>
      </c>
      <c r="H15" s="7" t="s">
        <v>13</v>
      </c>
      <c r="I15" s="6"/>
      <c r="J15" s="5" t="s">
        <v>28</v>
      </c>
      <c r="K15" s="1">
        <f>COUNTIF(H5:H217,J15)</f>
        <v>50</v>
      </c>
      <c r="L15" s="1">
        <f>SUMIFS(F$5:F$217,H$5:H$217,J15)</f>
        <v>225.75</v>
      </c>
      <c r="M15" s="1"/>
      <c r="N15" s="1"/>
      <c r="O15" s="1"/>
      <c r="P15" s="1"/>
      <c r="Q15" s="1"/>
    </row>
    <row r="16" spans="1:17" ht="15.75" customHeight="1" thickTop="1" thickBot="1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9">
        <v>1</v>
      </c>
      <c r="G16" s="10">
        <v>40527</v>
      </c>
      <c r="H16" s="7" t="s">
        <v>16</v>
      </c>
      <c r="I16" s="6"/>
      <c r="J16" s="5" t="s">
        <v>16</v>
      </c>
      <c r="K16" s="1">
        <f>COUNTIF(H5:H217,J16)</f>
        <v>60</v>
      </c>
      <c r="L16" s="1">
        <f>SUMIFS(F$5:F$217,H$5:H$217,J16)</f>
        <v>260</v>
      </c>
      <c r="M16" s="1"/>
      <c r="N16" s="1"/>
      <c r="O16" s="1"/>
      <c r="P16" s="1"/>
      <c r="Q16" s="1"/>
    </row>
    <row r="17" spans="1:17" ht="15.75" customHeight="1" thickTop="1" thickBot="1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9">
        <v>1.5</v>
      </c>
      <c r="G17" s="10">
        <v>40528</v>
      </c>
      <c r="H17" s="7" t="s">
        <v>13</v>
      </c>
      <c r="I17" s="6"/>
      <c r="J17" s="5" t="s">
        <v>13</v>
      </c>
      <c r="K17" s="1">
        <f>COUNTIF(H5:H217,J17)</f>
        <v>48</v>
      </c>
      <c r="L17" s="1">
        <f t="shared" ref="L17:L18" si="1">SUMIFS(F$5:F$217,H$5:H$217,J17)</f>
        <v>202</v>
      </c>
      <c r="M17" s="1"/>
      <c r="N17" s="1"/>
      <c r="O17" s="1"/>
      <c r="P17" s="1"/>
      <c r="Q17" s="1"/>
    </row>
    <row r="18" spans="1:17" ht="15.75" customHeight="1" thickTop="1" thickBot="1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9">
        <v>1.5</v>
      </c>
      <c r="G18" s="10">
        <v>40527</v>
      </c>
      <c r="H18" s="7" t="s">
        <v>16</v>
      </c>
      <c r="I18" s="6"/>
      <c r="J18" s="5" t="s">
        <v>31</v>
      </c>
      <c r="K18" s="1">
        <f>COUNTIF(H5:H217,J18)</f>
        <v>26</v>
      </c>
      <c r="L18" s="1">
        <f t="shared" si="1"/>
        <v>118</v>
      </c>
      <c r="M18" s="1"/>
      <c r="N18" s="1"/>
      <c r="O18" s="1"/>
      <c r="P18" s="1"/>
      <c r="Q18" s="1"/>
    </row>
    <row r="19" spans="1:17" ht="15.75" customHeight="1" thickTop="1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9">
        <v>2</v>
      </c>
      <c r="G19" s="10">
        <v>40527</v>
      </c>
      <c r="H19" s="7" t="s">
        <v>16</v>
      </c>
      <c r="I19" s="1"/>
      <c r="J19" s="7"/>
      <c r="K19" s="1">
        <f>SUM(K14:K18)</f>
        <v>213</v>
      </c>
      <c r="L19" s="1">
        <f>SUM(L14:L18)</f>
        <v>917.25</v>
      </c>
      <c r="M19" s="1"/>
      <c r="N19" s="1"/>
      <c r="O19" s="1"/>
      <c r="P19" s="1"/>
      <c r="Q19" s="1"/>
    </row>
    <row r="20" spans="1:17" ht="13" thickBot="1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9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 ht="14" thickTop="1" thickBot="1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9">
        <v>2</v>
      </c>
      <c r="G21" s="10">
        <v>40527</v>
      </c>
      <c r="H21" s="7" t="s">
        <v>16</v>
      </c>
      <c r="I21" s="1"/>
      <c r="J21" s="11"/>
      <c r="K21" s="12" t="s">
        <v>27</v>
      </c>
      <c r="L21" s="12" t="s">
        <v>28</v>
      </c>
      <c r="M21" s="12" t="s">
        <v>16</v>
      </c>
      <c r="N21" s="12" t="s">
        <v>13</v>
      </c>
      <c r="O21" s="12" t="s">
        <v>31</v>
      </c>
      <c r="P21" s="13" t="s">
        <v>35</v>
      </c>
      <c r="Q21" s="1"/>
    </row>
    <row r="22" spans="1:17" ht="17.5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9">
        <v>1.25</v>
      </c>
      <c r="G22" s="10">
        <v>40528</v>
      </c>
      <c r="H22" s="7" t="s">
        <v>13</v>
      </c>
      <c r="I22" s="6"/>
      <c r="J22" s="12" t="s">
        <v>11</v>
      </c>
      <c r="K22" s="1">
        <f>COUNTIFS(D$5:D$217,J22,H$5:H$217,K$21)</f>
        <v>15</v>
      </c>
      <c r="L22" s="1">
        <f>COUNTIFS(D$5:D$217,J22,H$5:H$217,L$21)</f>
        <v>16</v>
      </c>
      <c r="M22" s="14">
        <f>COUNTIFS(D$5:D$217,J22,H$5:H$217,M$21)</f>
        <v>23</v>
      </c>
      <c r="N22" s="14">
        <f>COUNTIFS(D$5:D$217,J22,H$5:H$217,N$21)</f>
        <v>20</v>
      </c>
      <c r="O22" s="1">
        <f>COUNTIFS(D$5:D$217,J22,H$5:H$217,O$21)</f>
        <v>14</v>
      </c>
      <c r="P22" s="15">
        <f>SUM(K22:O22)</f>
        <v>88</v>
      </c>
      <c r="Q22" s="1"/>
    </row>
    <row r="23" spans="1:17" ht="17.5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9">
        <v>8</v>
      </c>
      <c r="G23" s="10">
        <v>40528</v>
      </c>
      <c r="H23" s="7" t="s">
        <v>13</v>
      </c>
      <c r="I23" s="6"/>
      <c r="J23" s="12" t="s">
        <v>15</v>
      </c>
      <c r="K23" s="1">
        <f t="shared" ref="K23:K26" si="2">COUNTIFS(D$5:D$217,J23,H$5:H$217,K$21)</f>
        <v>1</v>
      </c>
      <c r="L23" s="1">
        <f t="shared" ref="L23:L26" si="3">COUNTIFS(D$5:D$217,J23,H$5:H$217,L$21)</f>
        <v>1</v>
      </c>
      <c r="M23" s="14">
        <f t="shared" ref="M23:M26" si="4">COUNTIFS(D$5:D$217,J23,H$5:H$217,M$21)</f>
        <v>3</v>
      </c>
      <c r="N23" s="14">
        <f t="shared" ref="N23:N26" si="5">COUNTIFS(D$5:D$217,J23,H$5:H$217,N$21)</f>
        <v>1</v>
      </c>
      <c r="O23" s="1">
        <f t="shared" ref="O23:O26" si="6">COUNTIFS(D$5:D$217,J23,H$5:H$217,O$21)</f>
        <v>0</v>
      </c>
      <c r="P23" s="15">
        <f t="shared" ref="P23:P27" si="7">SUM(K23:O23)</f>
        <v>6</v>
      </c>
      <c r="Q23" s="1"/>
    </row>
    <row r="24" spans="1:17" ht="17.5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9">
        <v>2.75</v>
      </c>
      <c r="G24" s="10">
        <v>40528</v>
      </c>
      <c r="H24" s="7" t="s">
        <v>13</v>
      </c>
      <c r="I24" s="6"/>
      <c r="J24" s="12" t="s">
        <v>17</v>
      </c>
      <c r="K24" s="1">
        <f t="shared" si="2"/>
        <v>3</v>
      </c>
      <c r="L24" s="1">
        <f t="shared" si="3"/>
        <v>6</v>
      </c>
      <c r="M24" s="14">
        <f t="shared" si="4"/>
        <v>6</v>
      </c>
      <c r="N24" s="14">
        <f t="shared" si="5"/>
        <v>3</v>
      </c>
      <c r="O24" s="1">
        <f t="shared" si="6"/>
        <v>3</v>
      </c>
      <c r="P24" s="15">
        <f t="shared" si="7"/>
        <v>21</v>
      </c>
      <c r="Q24" s="1"/>
    </row>
    <row r="25" spans="1:17" ht="17.5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9">
        <v>1</v>
      </c>
      <c r="G25" s="10">
        <v>40528</v>
      </c>
      <c r="H25" s="7" t="s">
        <v>13</v>
      </c>
      <c r="I25" s="6"/>
      <c r="J25" s="12" t="s">
        <v>19</v>
      </c>
      <c r="K25" s="1">
        <f t="shared" si="2"/>
        <v>2</v>
      </c>
      <c r="L25" s="1">
        <f t="shared" si="3"/>
        <v>1</v>
      </c>
      <c r="M25" s="14">
        <f t="shared" si="4"/>
        <v>1</v>
      </c>
      <c r="N25" s="14">
        <f t="shared" si="5"/>
        <v>2</v>
      </c>
      <c r="O25" s="1">
        <f t="shared" si="6"/>
        <v>3</v>
      </c>
      <c r="P25" s="15">
        <f t="shared" si="7"/>
        <v>9</v>
      </c>
      <c r="Q25" s="1"/>
    </row>
    <row r="26" spans="1:17" ht="17.5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9">
        <v>1.25</v>
      </c>
      <c r="G26" s="10">
        <v>40527</v>
      </c>
      <c r="H26" s="7" t="s">
        <v>16</v>
      </c>
      <c r="I26" s="6"/>
      <c r="J26" s="12" t="s">
        <v>21</v>
      </c>
      <c r="K26" s="1">
        <f t="shared" si="2"/>
        <v>8</v>
      </c>
      <c r="L26" s="1">
        <f t="shared" si="3"/>
        <v>26</v>
      </c>
      <c r="M26" s="14">
        <f t="shared" si="4"/>
        <v>27</v>
      </c>
      <c r="N26" s="14">
        <f t="shared" si="5"/>
        <v>22</v>
      </c>
      <c r="O26" s="1">
        <f t="shared" si="6"/>
        <v>6</v>
      </c>
      <c r="P26" s="15">
        <f t="shared" si="7"/>
        <v>89</v>
      </c>
      <c r="Q26" s="1"/>
    </row>
    <row r="27" spans="1:17" ht="14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9">
        <v>8.75</v>
      </c>
      <c r="G27" s="10">
        <v>40529</v>
      </c>
      <c r="H27" s="7" t="s">
        <v>31</v>
      </c>
      <c r="I27" s="6"/>
      <c r="J27" s="16" t="s">
        <v>35</v>
      </c>
      <c r="K27" s="1">
        <f>SUM(K22:K26)</f>
        <v>29</v>
      </c>
      <c r="L27" s="17">
        <f>SUM(L22:L26)</f>
        <v>50</v>
      </c>
      <c r="M27" s="17">
        <f>SUM(M22:M26)</f>
        <v>60</v>
      </c>
      <c r="N27" s="17">
        <f>SUM(N22:N26)</f>
        <v>48</v>
      </c>
      <c r="O27" s="17">
        <f>SUM(O22:O26)</f>
        <v>26</v>
      </c>
      <c r="P27" s="18">
        <f t="shared" si="7"/>
        <v>213</v>
      </c>
      <c r="Q27" s="1"/>
    </row>
    <row r="28" spans="1:17" ht="13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9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2.5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9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2.5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9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2.5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9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2.5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9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2.5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9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2.5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9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 ht="12.5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9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2.5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9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 ht="12.5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9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 ht="12.5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9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 ht="12.5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9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 ht="12.5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9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 ht="12.5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9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 ht="12.5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9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 ht="12.5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9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 ht="12.5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9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2.5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9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2.5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9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2.5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9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2.5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9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2.5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9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2.5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9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2.5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9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2.5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9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2.5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9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2.5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9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2.5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9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2.5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9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2.5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9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2.5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9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2.5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9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2.5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9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2.5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9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2.5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9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2.5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9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2.5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9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2.5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9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2.5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9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2.5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9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2.5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9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2.5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9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2.5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9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2.5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9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2.5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9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2.5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9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2.5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9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2.5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9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2.5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9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2.5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9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2.5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9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2.5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9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2.5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9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2.5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9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2.5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9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2.5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2.5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9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2.5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9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2.5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9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2.5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9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2.5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9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2.5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9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2.5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9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2.5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9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2.5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9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2.5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9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2.5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9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2.5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9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2.5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9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2.5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9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2.5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9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2.5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9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12.5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9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2.5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9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2.5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9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2.5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9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2.5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9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2.5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9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2.5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9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2.5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9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2.5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9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2.5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9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2.5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9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2.5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9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2.5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9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2.5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9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2.5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9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2.5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9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2.5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9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2.5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9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2.5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9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2.5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9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2.5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9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.5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9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2.5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9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2.5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9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2.5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9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2.5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9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2.5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9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2.5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9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2.5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9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2.5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9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2.5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9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2.5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9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2.5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9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2.5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9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2.5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9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2.5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9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.5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9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2.5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9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2.5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9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2.5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2.5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2.5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9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2.5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2.5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9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2.5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9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2.5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9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2.5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9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2.5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9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2.5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9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2.5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9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2.5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9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2.5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9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2.5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9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2.5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9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2.5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9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2.5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9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2.5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9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2.5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9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2.5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9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2.5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9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2.5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9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2.5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9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2.5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9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2.5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9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2.5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.5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9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.5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9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.5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9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.5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9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.5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9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.5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9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.5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9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.5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.5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.5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.5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9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.5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9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.5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9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.5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9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.5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9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.5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9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.5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9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.5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9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.5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9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.5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9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.5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9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.5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9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.5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9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.5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9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.5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9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.5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9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.5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9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.5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9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.5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9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.5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9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.5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9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.5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9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.5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9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.5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9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.5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9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.5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9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.5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.5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.5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9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.5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9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.5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9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.5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9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.5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9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.5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9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.5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9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.5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9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.5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9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.5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9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.5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9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.5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9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.5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9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.5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9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.5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9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autoFilter ref="A4:H217" xr:uid="{00000000-0001-0000-0000-000000000000}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4"/>
  <sheetViews>
    <sheetView tabSelected="1" topLeftCell="A4" workbookViewId="0">
      <selection activeCell="J5" sqref="J5"/>
    </sheetView>
  </sheetViews>
  <sheetFormatPr defaultColWidth="12.6328125" defaultRowHeight="15.75" customHeight="1"/>
  <sheetData>
    <row r="1" spans="1:13" ht="15.75" customHeight="1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 ht="15.75" customHeight="1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 ht="15.75" customHeight="1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9">
        <v>8</v>
      </c>
      <c r="G3" s="10">
        <v>40527</v>
      </c>
      <c r="H3" s="7" t="s">
        <v>16</v>
      </c>
    </row>
    <row r="4" spans="1:13" ht="15.75" customHeight="1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9">
        <v>8</v>
      </c>
      <c r="G4" s="10">
        <v>40528</v>
      </c>
      <c r="H4" s="7" t="s">
        <v>13</v>
      </c>
    </row>
    <row r="5" spans="1:13" ht="15.75" customHeight="1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9">
        <v>5</v>
      </c>
      <c r="G5" s="10">
        <v>40527</v>
      </c>
      <c r="H5" s="7" t="s">
        <v>16</v>
      </c>
    </row>
    <row r="6" spans="1:13" ht="15.75" customHeight="1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9">
        <v>8</v>
      </c>
      <c r="G6" s="10">
        <v>40528</v>
      </c>
      <c r="H6" s="7" t="s">
        <v>13</v>
      </c>
    </row>
    <row r="7" spans="1:13" ht="15.75" customHeight="1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9">
        <v>4</v>
      </c>
      <c r="G7" s="10">
        <v>40528</v>
      </c>
      <c r="H7" s="7" t="s">
        <v>13</v>
      </c>
    </row>
    <row r="8" spans="1:13" ht="15.75" customHeight="1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9">
        <v>3.5</v>
      </c>
      <c r="G8" s="10">
        <v>40527</v>
      </c>
      <c r="H8" s="7" t="s">
        <v>16</v>
      </c>
    </row>
    <row r="9" spans="1:13" ht="15.75" customHeight="1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9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 ht="15.75" customHeight="1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9">
        <v>8</v>
      </c>
      <c r="G10" s="10">
        <v>40527</v>
      </c>
      <c r="H10" s="7" t="s">
        <v>16</v>
      </c>
      <c r="K10" s="5" t="s">
        <v>11</v>
      </c>
      <c r="L10">
        <f>COUNTIF(D2:D214,D2)</f>
        <v>88</v>
      </c>
      <c r="M10">
        <f>SUMIFS(F$2:F$214,D$2:D$214,D2)</f>
        <v>221.25</v>
      </c>
    </row>
    <row r="11" spans="1:13" ht="15.75" customHeight="1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9">
        <v>8</v>
      </c>
      <c r="G11" s="10">
        <v>40527</v>
      </c>
      <c r="H11" s="7" t="s">
        <v>16</v>
      </c>
      <c r="K11" s="5" t="s">
        <v>15</v>
      </c>
      <c r="L11">
        <f t="shared" ref="L11:L14" si="0">COUNTIF(D3:D215,D3)</f>
        <v>6</v>
      </c>
      <c r="M11">
        <f t="shared" ref="M11:M14" si="1">SUMIFS(F$2:F$214,D$2:D$214,D3)</f>
        <v>48</v>
      </c>
    </row>
    <row r="12" spans="1:13" ht="15.75" customHeight="1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K12" s="5" t="s">
        <v>17</v>
      </c>
      <c r="L12">
        <f t="shared" si="0"/>
        <v>5</v>
      </c>
      <c r="M12">
        <f t="shared" si="1"/>
        <v>48</v>
      </c>
    </row>
    <row r="13" spans="1:13" ht="15.75" customHeight="1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9">
        <v>1</v>
      </c>
      <c r="G13" s="10">
        <v>40527</v>
      </c>
      <c r="H13" s="7" t="s">
        <v>16</v>
      </c>
      <c r="K13" s="5" t="s">
        <v>19</v>
      </c>
      <c r="L13">
        <f t="shared" si="0"/>
        <v>21</v>
      </c>
      <c r="M13">
        <f t="shared" si="1"/>
        <v>81</v>
      </c>
    </row>
    <row r="14" spans="1:13" ht="15.75" customHeight="1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9">
        <v>1.5</v>
      </c>
      <c r="G14" s="10">
        <v>40528</v>
      </c>
      <c r="H14" s="7" t="s">
        <v>13</v>
      </c>
      <c r="K14" s="5" t="s">
        <v>21</v>
      </c>
      <c r="L14">
        <f t="shared" si="0"/>
        <v>9</v>
      </c>
      <c r="M14">
        <f t="shared" si="1"/>
        <v>39</v>
      </c>
    </row>
    <row r="15" spans="1:13" ht="15.75" customHeight="1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9">
        <v>1.5</v>
      </c>
      <c r="G15" s="10">
        <v>40527</v>
      </c>
      <c r="H15" s="7" t="s">
        <v>16</v>
      </c>
    </row>
    <row r="16" spans="1:13" ht="15.75" customHeight="1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9">
        <v>2</v>
      </c>
      <c r="G16" s="10">
        <v>40527</v>
      </c>
      <c r="H16" s="7" t="s">
        <v>16</v>
      </c>
    </row>
    <row r="17" spans="1:8" ht="15.75" customHeight="1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9">
        <v>3.5</v>
      </c>
      <c r="G17" s="10">
        <v>40527</v>
      </c>
      <c r="H17" s="7" t="s">
        <v>16</v>
      </c>
    </row>
    <row r="18" spans="1:8" ht="15.75" customHeight="1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9">
        <v>2</v>
      </c>
      <c r="G18" s="10">
        <v>40527</v>
      </c>
      <c r="H18" s="7" t="s">
        <v>16</v>
      </c>
    </row>
    <row r="19" spans="1:8" ht="15.75" customHeight="1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9">
        <v>1.25</v>
      </c>
      <c r="G19" s="10">
        <v>40528</v>
      </c>
      <c r="H19" s="7" t="s">
        <v>13</v>
      </c>
    </row>
    <row r="20" spans="1:8" ht="12.5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9">
        <v>8</v>
      </c>
      <c r="G20" s="10">
        <v>40528</v>
      </c>
      <c r="H20" s="7" t="s">
        <v>13</v>
      </c>
    </row>
    <row r="21" spans="1:8" ht="12.5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9">
        <v>2.75</v>
      </c>
      <c r="G21" s="10">
        <v>40528</v>
      </c>
      <c r="H21" s="7" t="s">
        <v>13</v>
      </c>
    </row>
    <row r="22" spans="1:8" ht="12.5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9">
        <v>1</v>
      </c>
      <c r="G22" s="10">
        <v>40528</v>
      </c>
      <c r="H22" s="7" t="s">
        <v>13</v>
      </c>
    </row>
    <row r="23" spans="1:8" ht="12.5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9">
        <v>1.25</v>
      </c>
      <c r="G23" s="10">
        <v>40527</v>
      </c>
      <c r="H23" s="7" t="s">
        <v>16</v>
      </c>
    </row>
    <row r="24" spans="1:8" ht="12.5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9">
        <v>8.75</v>
      </c>
      <c r="G24" s="10">
        <v>40529</v>
      </c>
      <c r="H24" s="7" t="s">
        <v>31</v>
      </c>
    </row>
    <row r="25" spans="1:8" ht="12.5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9">
        <v>4</v>
      </c>
      <c r="G25" s="10">
        <v>40529</v>
      </c>
      <c r="H25" s="7" t="s">
        <v>31</v>
      </c>
    </row>
    <row r="26" spans="1:8" ht="12.5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9">
        <v>2</v>
      </c>
      <c r="G26" s="10">
        <v>40540</v>
      </c>
      <c r="H26" s="7" t="s">
        <v>28</v>
      </c>
    </row>
    <row r="27" spans="1:8" ht="12.5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9">
        <v>4.75</v>
      </c>
      <c r="G27" s="10">
        <v>40534</v>
      </c>
      <c r="H27" s="7" t="s">
        <v>16</v>
      </c>
    </row>
    <row r="28" spans="1:8" ht="12.5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9">
        <v>3.5</v>
      </c>
      <c r="G28" s="10">
        <v>40532</v>
      </c>
      <c r="H28" s="7" t="s">
        <v>27</v>
      </c>
    </row>
    <row r="29" spans="1:8" ht="12.5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9">
        <v>2.5</v>
      </c>
      <c r="G29" s="10">
        <v>40534</v>
      </c>
      <c r="H29" s="7" t="s">
        <v>16</v>
      </c>
    </row>
    <row r="30" spans="1:8" ht="12.5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9">
        <v>1.5</v>
      </c>
      <c r="G30" s="10">
        <v>40540</v>
      </c>
      <c r="H30" s="7" t="s">
        <v>28</v>
      </c>
    </row>
    <row r="31" spans="1:8" ht="12.5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9">
        <v>4</v>
      </c>
      <c r="G31" s="10">
        <v>40529</v>
      </c>
      <c r="H31" s="7" t="s">
        <v>31</v>
      </c>
    </row>
    <row r="32" spans="1:8" ht="12.5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9">
        <v>2</v>
      </c>
      <c r="G32" s="10">
        <v>40540</v>
      </c>
      <c r="H32" s="7" t="s">
        <v>28</v>
      </c>
    </row>
    <row r="33" spans="1:8" ht="12.5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9">
        <v>1</v>
      </c>
      <c r="G33" s="10">
        <v>40533</v>
      </c>
      <c r="H33" s="7" t="s">
        <v>28</v>
      </c>
    </row>
    <row r="34" spans="1:8" ht="12.5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9">
        <v>3</v>
      </c>
      <c r="G34" s="10">
        <v>40533</v>
      </c>
      <c r="H34" s="7" t="s">
        <v>28</v>
      </c>
    </row>
    <row r="35" spans="1:8" ht="12.5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9">
        <v>8</v>
      </c>
      <c r="G35" s="10">
        <v>40534</v>
      </c>
      <c r="H35" s="7" t="s">
        <v>16</v>
      </c>
    </row>
    <row r="36" spans="1:8" ht="12.5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9">
        <v>2</v>
      </c>
      <c r="G36" s="10">
        <v>40534</v>
      </c>
      <c r="H36" s="7" t="s">
        <v>16</v>
      </c>
    </row>
    <row r="37" spans="1:8" ht="12.5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9">
        <v>2</v>
      </c>
      <c r="G37" s="10">
        <v>40534</v>
      </c>
      <c r="H37" s="7" t="s">
        <v>16</v>
      </c>
    </row>
    <row r="38" spans="1:8" ht="12.5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9">
        <v>1</v>
      </c>
      <c r="G38" s="10">
        <v>40540</v>
      </c>
      <c r="H38" s="7" t="s">
        <v>28</v>
      </c>
    </row>
    <row r="39" spans="1:8" ht="12.5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9">
        <v>8</v>
      </c>
      <c r="G39" s="10">
        <v>40542</v>
      </c>
      <c r="H39" s="7" t="s">
        <v>13</v>
      </c>
    </row>
    <row r="40" spans="1:8" ht="12.5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9">
        <v>6</v>
      </c>
      <c r="G40" s="10">
        <v>40541</v>
      </c>
      <c r="H40" s="7" t="s">
        <v>16</v>
      </c>
    </row>
    <row r="41" spans="1:8" ht="12.5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9">
        <v>2</v>
      </c>
      <c r="G41" s="10">
        <v>40529</v>
      </c>
      <c r="H41" s="7" t="s">
        <v>31</v>
      </c>
    </row>
    <row r="42" spans="1:8" ht="12.5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9">
        <v>4</v>
      </c>
      <c r="G42" s="10">
        <v>40532</v>
      </c>
      <c r="H42" s="7" t="s">
        <v>27</v>
      </c>
    </row>
    <row r="43" spans="1:8" ht="12.5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9">
        <v>8</v>
      </c>
      <c r="G43" s="10">
        <v>40546</v>
      </c>
      <c r="H43" s="7" t="s">
        <v>27</v>
      </c>
    </row>
    <row r="44" spans="1:8" ht="12.5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9">
        <v>4</v>
      </c>
      <c r="G44" s="10">
        <v>40547</v>
      </c>
      <c r="H44" s="7" t="s">
        <v>28</v>
      </c>
    </row>
    <row r="45" spans="1:8" ht="12.5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9">
        <v>8</v>
      </c>
      <c r="G45" s="10">
        <v>40541</v>
      </c>
      <c r="H45" s="7" t="s">
        <v>16</v>
      </c>
    </row>
    <row r="46" spans="1:8" ht="12.5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9">
        <v>2</v>
      </c>
      <c r="G46" s="10">
        <v>40534</v>
      </c>
      <c r="H46" s="7" t="s">
        <v>16</v>
      </c>
    </row>
    <row r="47" spans="1:8" ht="12.5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9">
        <v>8</v>
      </c>
      <c r="G47" s="10">
        <v>40535</v>
      </c>
      <c r="H47" s="7" t="s">
        <v>13</v>
      </c>
    </row>
    <row r="48" spans="1:8" ht="12.5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9">
        <v>3</v>
      </c>
      <c r="G48" s="10">
        <v>40540</v>
      </c>
      <c r="H48" s="7" t="s">
        <v>28</v>
      </c>
    </row>
    <row r="49" spans="1:8" ht="12.5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9">
        <v>8</v>
      </c>
      <c r="G49" s="10">
        <v>40542</v>
      </c>
      <c r="H49" s="7" t="s">
        <v>13</v>
      </c>
    </row>
    <row r="50" spans="1:8" ht="12.5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9">
        <v>8</v>
      </c>
      <c r="G50" s="10">
        <v>40541</v>
      </c>
      <c r="H50" s="7" t="s">
        <v>16</v>
      </c>
    </row>
    <row r="51" spans="1:8" ht="12.5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9">
        <v>8</v>
      </c>
      <c r="G51" s="10">
        <v>40534</v>
      </c>
      <c r="H51" s="7" t="s">
        <v>16</v>
      </c>
    </row>
    <row r="52" spans="1:8" ht="12.5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9">
        <v>6.25</v>
      </c>
      <c r="G52" s="10">
        <v>40533</v>
      </c>
      <c r="H52" s="7" t="s">
        <v>28</v>
      </c>
    </row>
    <row r="53" spans="1:8" ht="12.5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9">
        <v>4</v>
      </c>
      <c r="G53" s="10">
        <v>40529</v>
      </c>
      <c r="H53" s="7" t="s">
        <v>31</v>
      </c>
    </row>
    <row r="54" spans="1:8" ht="12.5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9">
        <v>2</v>
      </c>
      <c r="G54" s="10">
        <v>40532</v>
      </c>
      <c r="H54" s="7" t="s">
        <v>27</v>
      </c>
    </row>
    <row r="55" spans="1:8" ht="12.5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9">
        <v>8</v>
      </c>
      <c r="G55" s="10">
        <v>40534</v>
      </c>
      <c r="H55" s="7" t="s">
        <v>16</v>
      </c>
    </row>
    <row r="56" spans="1:8" ht="12.5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9">
        <v>8</v>
      </c>
      <c r="G56" s="10">
        <v>40540</v>
      </c>
      <c r="H56" s="7" t="s">
        <v>28</v>
      </c>
    </row>
    <row r="57" spans="1:8" ht="12.5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9">
        <v>2</v>
      </c>
      <c r="G57" s="10">
        <v>40529</v>
      </c>
      <c r="H57" s="7" t="s">
        <v>31</v>
      </c>
    </row>
    <row r="58" spans="1:8" ht="12.5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9">
        <v>3</v>
      </c>
      <c r="G58" s="10">
        <v>40532</v>
      </c>
      <c r="H58" s="7" t="s">
        <v>27</v>
      </c>
    </row>
    <row r="59" spans="1:8" ht="12.5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9">
        <v>3.25</v>
      </c>
      <c r="G59" s="10">
        <v>40532</v>
      </c>
      <c r="H59" s="7" t="s">
        <v>27</v>
      </c>
    </row>
    <row r="60" spans="1:8" ht="12.5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9">
        <v>8</v>
      </c>
      <c r="G60" s="10">
        <v>40532</v>
      </c>
      <c r="H60" s="7" t="s">
        <v>27</v>
      </c>
    </row>
    <row r="61" spans="1:8" ht="12.5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9">
        <v>8</v>
      </c>
      <c r="G61" s="10">
        <v>40533</v>
      </c>
      <c r="H61" s="7" t="s">
        <v>28</v>
      </c>
    </row>
    <row r="62" spans="1:8" ht="12.5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9">
        <v>4</v>
      </c>
      <c r="G62" s="10">
        <v>40529</v>
      </c>
      <c r="H62" s="7" t="s">
        <v>31</v>
      </c>
    </row>
    <row r="63" spans="1:8" ht="12.5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9">
        <v>2.5</v>
      </c>
      <c r="G63" s="10">
        <v>40529</v>
      </c>
      <c r="H63" s="7" t="s">
        <v>31</v>
      </c>
    </row>
    <row r="64" spans="1:8" ht="12.5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9">
        <v>1</v>
      </c>
      <c r="G64" s="10">
        <v>40533</v>
      </c>
      <c r="H64" s="7" t="s">
        <v>28</v>
      </c>
    </row>
    <row r="65" spans="1:8" ht="12.5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9">
        <v>8</v>
      </c>
      <c r="G65" s="10">
        <v>40532</v>
      </c>
      <c r="H65" s="7" t="s">
        <v>27</v>
      </c>
    </row>
    <row r="66" spans="1:8" ht="12.5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9">
        <v>0.75</v>
      </c>
      <c r="G66" s="10">
        <v>40532</v>
      </c>
      <c r="H66" s="7" t="s">
        <v>27</v>
      </c>
    </row>
    <row r="67" spans="1:8" ht="12.5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9">
        <v>0.5</v>
      </c>
      <c r="G67" s="10">
        <v>40541</v>
      </c>
      <c r="H67" s="7" t="s">
        <v>16</v>
      </c>
    </row>
    <row r="68" spans="1:8" ht="12.5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9">
        <v>1</v>
      </c>
      <c r="G68" s="10">
        <v>40533</v>
      </c>
      <c r="H68" s="7" t="s">
        <v>28</v>
      </c>
    </row>
    <row r="69" spans="1:8" ht="12.5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9">
        <v>3</v>
      </c>
      <c r="G69" s="10">
        <v>40541</v>
      </c>
      <c r="H69" s="7" t="s">
        <v>16</v>
      </c>
    </row>
    <row r="70" spans="1:8" ht="12.5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9">
        <v>8</v>
      </c>
      <c r="G70" s="10">
        <v>40529</v>
      </c>
      <c r="H70" s="7" t="s">
        <v>31</v>
      </c>
    </row>
    <row r="71" spans="1:8" ht="12.5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9">
        <v>8</v>
      </c>
      <c r="G71" s="10">
        <v>40532</v>
      </c>
      <c r="H71" s="7" t="s">
        <v>27</v>
      </c>
    </row>
    <row r="72" spans="1:8" ht="12.5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9">
        <v>8</v>
      </c>
      <c r="G72" s="10">
        <v>40533</v>
      </c>
      <c r="H72" s="7" t="s">
        <v>28</v>
      </c>
    </row>
    <row r="73" spans="1:8" ht="12.5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9">
        <v>8</v>
      </c>
      <c r="G73" s="10">
        <v>40534</v>
      </c>
      <c r="H73" s="7" t="s">
        <v>16</v>
      </c>
    </row>
    <row r="74" spans="1:8" ht="12.5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9">
        <v>8</v>
      </c>
      <c r="G74" s="10">
        <v>40542</v>
      </c>
      <c r="H74" s="7" t="s">
        <v>13</v>
      </c>
    </row>
    <row r="75" spans="1:8" ht="12.5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9">
        <v>8</v>
      </c>
      <c r="G75" s="10">
        <v>40542</v>
      </c>
      <c r="H75" s="7" t="s">
        <v>13</v>
      </c>
    </row>
    <row r="76" spans="1:8" ht="12.5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9">
        <v>4</v>
      </c>
      <c r="G76" s="10">
        <v>40533</v>
      </c>
      <c r="H76" s="7" t="s">
        <v>28</v>
      </c>
    </row>
    <row r="77" spans="1:8" ht="12.5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9">
        <v>8</v>
      </c>
      <c r="G77" s="10">
        <v>40534</v>
      </c>
      <c r="H77" s="7" t="s">
        <v>16</v>
      </c>
    </row>
    <row r="78" spans="1:8" ht="12.5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9">
        <v>8</v>
      </c>
      <c r="G78" s="10">
        <v>40535</v>
      </c>
      <c r="H78" s="7" t="s">
        <v>13</v>
      </c>
    </row>
    <row r="79" spans="1:8" ht="12.5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9">
        <v>2</v>
      </c>
      <c r="G79" s="10">
        <v>40534</v>
      </c>
      <c r="H79" s="7" t="s">
        <v>16</v>
      </c>
    </row>
    <row r="80" spans="1:8" ht="12.5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9">
        <v>8</v>
      </c>
      <c r="G80" s="10">
        <v>40540</v>
      </c>
      <c r="H80" s="7" t="s">
        <v>28</v>
      </c>
    </row>
    <row r="81" spans="1:8" ht="12.5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9">
        <v>8</v>
      </c>
      <c r="G81" s="10">
        <v>40541</v>
      </c>
      <c r="H81" s="7" t="s">
        <v>16</v>
      </c>
    </row>
    <row r="82" spans="1:8" ht="12.5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9">
        <v>8</v>
      </c>
      <c r="G82" s="10">
        <v>40542</v>
      </c>
      <c r="H82" s="7" t="s">
        <v>13</v>
      </c>
    </row>
    <row r="83" spans="1:8" ht="12.5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</row>
    <row r="84" spans="1:8" ht="12.5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9">
        <v>4</v>
      </c>
      <c r="G84" s="10">
        <v>40533</v>
      </c>
      <c r="H84" s="7" t="s">
        <v>28</v>
      </c>
    </row>
    <row r="85" spans="1:8" ht="12.5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9">
        <v>8</v>
      </c>
      <c r="G85" s="10">
        <v>40532</v>
      </c>
      <c r="H85" s="7" t="s">
        <v>27</v>
      </c>
    </row>
    <row r="86" spans="1:8" ht="12.5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9">
        <v>8</v>
      </c>
      <c r="G86" s="10">
        <v>40529</v>
      </c>
      <c r="H86" s="7" t="s">
        <v>31</v>
      </c>
    </row>
    <row r="87" spans="1:8" ht="12.5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9">
        <v>8</v>
      </c>
      <c r="G87" s="10">
        <v>40540</v>
      </c>
      <c r="H87" s="7" t="s">
        <v>28</v>
      </c>
    </row>
    <row r="88" spans="1:8" ht="12.5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9">
        <v>2</v>
      </c>
      <c r="G88" s="10">
        <v>40532</v>
      </c>
      <c r="H88" s="7" t="s">
        <v>27</v>
      </c>
    </row>
    <row r="89" spans="1:8" ht="12.5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9">
        <v>4</v>
      </c>
      <c r="G89" s="10">
        <v>40529</v>
      </c>
      <c r="H89" s="7" t="s">
        <v>31</v>
      </c>
    </row>
    <row r="90" spans="1:8" ht="12.5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9">
        <v>8</v>
      </c>
      <c r="G90" s="10">
        <v>40533</v>
      </c>
      <c r="H90" s="7" t="s">
        <v>28</v>
      </c>
    </row>
    <row r="91" spans="1:8" ht="12.5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9">
        <v>1</v>
      </c>
      <c r="G91" s="10">
        <v>40532</v>
      </c>
      <c r="H91" s="7" t="s">
        <v>27</v>
      </c>
    </row>
    <row r="92" spans="1:8" ht="12.5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9">
        <v>4</v>
      </c>
      <c r="G92" s="10">
        <v>40547</v>
      </c>
      <c r="H92" s="7" t="s">
        <v>28</v>
      </c>
    </row>
    <row r="93" spans="1:8" ht="12.5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9">
        <v>5</v>
      </c>
      <c r="G93" s="10">
        <v>40547</v>
      </c>
      <c r="H93" s="7" t="s">
        <v>28</v>
      </c>
    </row>
    <row r="94" spans="1:8" ht="12.5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9">
        <v>-4</v>
      </c>
      <c r="G94" s="10">
        <v>40547</v>
      </c>
      <c r="H94" s="7" t="s">
        <v>28</v>
      </c>
    </row>
    <row r="95" spans="1:8" ht="12.5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9">
        <v>3</v>
      </c>
      <c r="G95" s="10">
        <v>40548</v>
      </c>
      <c r="H95" s="7" t="s">
        <v>16</v>
      </c>
    </row>
    <row r="96" spans="1:8" ht="12.5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9">
        <v>1</v>
      </c>
      <c r="G96" s="10">
        <v>40546</v>
      </c>
      <c r="H96" s="7" t="s">
        <v>27</v>
      </c>
    </row>
    <row r="97" spans="1:8" ht="12.5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9">
        <v>7</v>
      </c>
      <c r="G97" s="10">
        <v>40549</v>
      </c>
      <c r="H97" s="7" t="s">
        <v>13</v>
      </c>
    </row>
    <row r="98" spans="1:8" ht="12.5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9">
        <v>8</v>
      </c>
      <c r="G98" s="10">
        <v>40550</v>
      </c>
      <c r="H98" s="7" t="s">
        <v>31</v>
      </c>
    </row>
    <row r="99" spans="1:8" ht="12.5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9">
        <v>-1.25</v>
      </c>
      <c r="G99" s="10">
        <v>40528</v>
      </c>
      <c r="H99" s="7" t="s">
        <v>13</v>
      </c>
    </row>
    <row r="100" spans="1:8" ht="12.5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9">
        <v>1.75</v>
      </c>
      <c r="G100" s="10">
        <v>40528</v>
      </c>
      <c r="H100" s="7" t="s">
        <v>13</v>
      </c>
    </row>
    <row r="101" spans="1:8" ht="12.5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9">
        <v>2</v>
      </c>
      <c r="G101" s="10">
        <v>40528</v>
      </c>
      <c r="H101" s="7" t="s">
        <v>13</v>
      </c>
    </row>
    <row r="102" spans="1:8" ht="12.5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9">
        <v>3</v>
      </c>
      <c r="G102" s="10">
        <v>40528</v>
      </c>
      <c r="H102" s="7" t="s">
        <v>13</v>
      </c>
    </row>
    <row r="103" spans="1:8" ht="12.5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9">
        <v>4</v>
      </c>
      <c r="G103" s="10">
        <v>40528</v>
      </c>
      <c r="H103" s="7" t="s">
        <v>13</v>
      </c>
    </row>
    <row r="104" spans="1:8" ht="12.5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9">
        <v>3</v>
      </c>
      <c r="G104" s="10">
        <v>40527</v>
      </c>
      <c r="H104" s="7" t="s">
        <v>16</v>
      </c>
    </row>
    <row r="105" spans="1:8" ht="12.5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9">
        <v>8</v>
      </c>
      <c r="G105" s="10">
        <v>40528</v>
      </c>
      <c r="H105" s="7" t="s">
        <v>13</v>
      </c>
    </row>
    <row r="106" spans="1:8" ht="12.5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9">
        <v>7</v>
      </c>
      <c r="G106" s="10">
        <v>40527</v>
      </c>
      <c r="H106" s="7" t="s">
        <v>16</v>
      </c>
    </row>
    <row r="107" spans="1:8" ht="12.5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9">
        <v>1</v>
      </c>
      <c r="G107" s="10">
        <v>40528</v>
      </c>
      <c r="H107" s="7" t="s">
        <v>13</v>
      </c>
    </row>
    <row r="108" spans="1:8" ht="12.5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9">
        <v>8</v>
      </c>
      <c r="G108" s="10">
        <v>40527</v>
      </c>
      <c r="H108" s="7" t="s">
        <v>16</v>
      </c>
    </row>
    <row r="109" spans="1:8" ht="12.5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9">
        <v>2.75</v>
      </c>
      <c r="G109" s="10">
        <v>40528</v>
      </c>
      <c r="H109" s="7" t="s">
        <v>13</v>
      </c>
    </row>
    <row r="110" spans="1:8" ht="12.5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9">
        <v>1.25</v>
      </c>
      <c r="G110" s="10">
        <v>40528</v>
      </c>
      <c r="H110" s="7" t="s">
        <v>13</v>
      </c>
    </row>
    <row r="111" spans="1:8" ht="12.5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9">
        <v>8</v>
      </c>
      <c r="G111" s="10">
        <v>40527</v>
      </c>
      <c r="H111" s="7" t="s">
        <v>16</v>
      </c>
    </row>
    <row r="112" spans="1:8" ht="12.5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9">
        <v>1.5</v>
      </c>
      <c r="G112" s="10">
        <v>40527</v>
      </c>
      <c r="H112" s="7" t="s">
        <v>16</v>
      </c>
    </row>
    <row r="113" spans="1:8" ht="12.5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9">
        <v>2.25</v>
      </c>
      <c r="G113" s="10">
        <v>40528</v>
      </c>
      <c r="H113" s="7" t="s">
        <v>13</v>
      </c>
    </row>
    <row r="114" spans="1:8" ht="12.5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9">
        <v>1</v>
      </c>
      <c r="G114" s="10">
        <v>40528</v>
      </c>
      <c r="H114" s="7" t="s">
        <v>13</v>
      </c>
    </row>
    <row r="115" spans="1:8" ht="12.5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9">
        <v>6</v>
      </c>
      <c r="G115" s="10">
        <v>40527</v>
      </c>
      <c r="H115" s="7" t="s">
        <v>16</v>
      </c>
    </row>
    <row r="116" spans="1:8" ht="12.5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9">
        <v>3.5</v>
      </c>
      <c r="G116" s="10">
        <v>40528</v>
      </c>
      <c r="H116" s="7" t="s">
        <v>13</v>
      </c>
    </row>
    <row r="117" spans="1:8" ht="12.5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9">
        <v>1.5</v>
      </c>
      <c r="G117" s="10">
        <v>40528</v>
      </c>
      <c r="H117" s="7" t="s">
        <v>13</v>
      </c>
    </row>
    <row r="118" spans="1:8" ht="12.5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9">
        <v>4</v>
      </c>
      <c r="G118" s="10">
        <v>40527</v>
      </c>
      <c r="H118" s="7" t="s">
        <v>16</v>
      </c>
    </row>
    <row r="119" spans="1:8" ht="12.5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9">
        <v>8</v>
      </c>
      <c r="G119" s="10">
        <v>40528</v>
      </c>
      <c r="H119" s="7" t="s">
        <v>13</v>
      </c>
    </row>
    <row r="120" spans="1:8" ht="12.5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9">
        <v>8</v>
      </c>
      <c r="G120" s="10">
        <v>40528</v>
      </c>
      <c r="H120" s="7" t="s">
        <v>13</v>
      </c>
    </row>
    <row r="121" spans="1:8" ht="12.5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9">
        <v>2</v>
      </c>
      <c r="G121" s="10">
        <v>40528</v>
      </c>
      <c r="H121" s="7" t="s">
        <v>13</v>
      </c>
    </row>
    <row r="122" spans="1:8" ht="12.5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9">
        <v>1</v>
      </c>
      <c r="G122" s="10">
        <v>40534</v>
      </c>
      <c r="H122" s="7" t="s">
        <v>16</v>
      </c>
    </row>
    <row r="123" spans="1:8" ht="12.5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9">
        <v>8</v>
      </c>
      <c r="G123" s="10">
        <v>40533</v>
      </c>
      <c r="H123" s="7" t="s">
        <v>28</v>
      </c>
    </row>
    <row r="124" spans="1:8" ht="12.5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9">
        <v>8</v>
      </c>
      <c r="G124" s="10">
        <v>40533</v>
      </c>
      <c r="H124" s="7" t="s">
        <v>28</v>
      </c>
    </row>
    <row r="125" spans="1:8" ht="12.5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9">
        <v>2</v>
      </c>
      <c r="G125" s="10">
        <v>40529</v>
      </c>
      <c r="H125" s="7" t="s">
        <v>31</v>
      </c>
    </row>
    <row r="126" spans="1:8" ht="12.5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9">
        <v>1</v>
      </c>
      <c r="G126" s="10">
        <v>40540</v>
      </c>
      <c r="H126" s="7" t="s">
        <v>28</v>
      </c>
    </row>
    <row r="127" spans="1:8" ht="12.5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9">
        <v>1</v>
      </c>
      <c r="G127" s="10">
        <v>40532</v>
      </c>
      <c r="H127" s="7" t="s">
        <v>27</v>
      </c>
    </row>
    <row r="128" spans="1:8" ht="12.5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9">
        <v>2</v>
      </c>
      <c r="G128" s="10">
        <v>40535</v>
      </c>
      <c r="H128" s="7" t="s">
        <v>13</v>
      </c>
    </row>
    <row r="129" spans="1:8" ht="12.5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9">
        <v>3</v>
      </c>
      <c r="G129" s="10">
        <v>40532</v>
      </c>
      <c r="H129" s="7" t="s">
        <v>27</v>
      </c>
    </row>
    <row r="130" spans="1:8" ht="12.5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9">
        <v>5</v>
      </c>
      <c r="G130" s="10">
        <v>40541</v>
      </c>
      <c r="H130" s="7" t="s">
        <v>16</v>
      </c>
    </row>
    <row r="131" spans="1:8" ht="12.5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9">
        <v>1</v>
      </c>
      <c r="G131" s="10">
        <v>40529</v>
      </c>
      <c r="H131" s="7" t="s">
        <v>31</v>
      </c>
    </row>
    <row r="132" spans="1:8" ht="12.5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9">
        <v>4</v>
      </c>
      <c r="G132" s="10">
        <v>40540</v>
      </c>
      <c r="H132" s="7" t="s">
        <v>28</v>
      </c>
    </row>
    <row r="133" spans="1:8" ht="12.5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9">
        <v>2</v>
      </c>
      <c r="G133" s="10">
        <v>40529</v>
      </c>
      <c r="H133" s="7" t="s">
        <v>31</v>
      </c>
    </row>
    <row r="134" spans="1:8" ht="12.5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9">
        <v>8</v>
      </c>
      <c r="G134" s="10">
        <v>40540</v>
      </c>
      <c r="H134" s="7" t="s">
        <v>28</v>
      </c>
    </row>
    <row r="135" spans="1:8" ht="12.5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9">
        <v>6</v>
      </c>
      <c r="G135" s="10">
        <v>40529</v>
      </c>
      <c r="H135" s="7" t="s">
        <v>31</v>
      </c>
    </row>
    <row r="136" spans="1:8" ht="12.5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9">
        <v>3</v>
      </c>
      <c r="G136" s="10">
        <v>40532</v>
      </c>
      <c r="H136" s="7" t="s">
        <v>27</v>
      </c>
    </row>
    <row r="137" spans="1:8" ht="12.5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9">
        <v>3</v>
      </c>
      <c r="G137" s="10">
        <v>40529</v>
      </c>
      <c r="H137" s="7" t="s">
        <v>31</v>
      </c>
    </row>
    <row r="138" spans="1:8" ht="12.5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9">
        <v>8</v>
      </c>
      <c r="G138" s="10">
        <v>40541</v>
      </c>
      <c r="H138" s="7" t="s">
        <v>16</v>
      </c>
    </row>
    <row r="139" spans="1:8" ht="12.5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8</v>
      </c>
      <c r="G139" s="10">
        <v>40533</v>
      </c>
      <c r="H139" s="7" t="s">
        <v>28</v>
      </c>
    </row>
    <row r="140" spans="1:8" ht="12.5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40534</v>
      </c>
      <c r="H140" s="7" t="s">
        <v>16</v>
      </c>
    </row>
    <row r="141" spans="1:8" ht="12.5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9">
        <v>3</v>
      </c>
      <c r="G141" s="10">
        <v>40540</v>
      </c>
      <c r="H141" s="7" t="s">
        <v>28</v>
      </c>
    </row>
    <row r="142" spans="1:8" ht="12.5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3</v>
      </c>
      <c r="G142" s="10">
        <v>40541</v>
      </c>
      <c r="H142" s="7" t="s">
        <v>16</v>
      </c>
    </row>
    <row r="143" spans="1:8" ht="12.5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9">
        <v>2</v>
      </c>
      <c r="G143" s="10">
        <v>40534</v>
      </c>
      <c r="H143" s="7" t="s">
        <v>16</v>
      </c>
    </row>
    <row r="144" spans="1:8" ht="12.5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9">
        <v>3.5</v>
      </c>
      <c r="G144" s="10">
        <v>40532</v>
      </c>
      <c r="H144" s="7" t="s">
        <v>27</v>
      </c>
    </row>
    <row r="145" spans="1:8" ht="12.5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9">
        <v>3</v>
      </c>
      <c r="G145" s="10">
        <v>40529</v>
      </c>
      <c r="H145" s="7" t="s">
        <v>31</v>
      </c>
    </row>
    <row r="146" spans="1:8" ht="12.5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9">
        <v>4</v>
      </c>
      <c r="G146" s="10">
        <v>40533</v>
      </c>
      <c r="H146" s="7" t="s">
        <v>28</v>
      </c>
    </row>
    <row r="147" spans="1:8" ht="12.5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9">
        <v>2</v>
      </c>
      <c r="G147" s="10">
        <v>40534</v>
      </c>
      <c r="H147" s="7" t="s">
        <v>16</v>
      </c>
    </row>
    <row r="148" spans="1:8" ht="12.5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9">
        <v>8</v>
      </c>
      <c r="G148" s="10">
        <v>40541</v>
      </c>
      <c r="H148" s="7" t="s">
        <v>16</v>
      </c>
    </row>
    <row r="149" spans="1:8" ht="12.5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9">
        <v>1</v>
      </c>
      <c r="G149" s="10">
        <v>40546</v>
      </c>
      <c r="H149" s="7" t="s">
        <v>27</v>
      </c>
    </row>
    <row r="150" spans="1:8" ht="12.5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9">
        <v>8</v>
      </c>
      <c r="G150" s="10">
        <v>40540</v>
      </c>
      <c r="H150" s="7" t="s">
        <v>28</v>
      </c>
    </row>
    <row r="151" spans="1:8" ht="12.5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9">
        <v>2</v>
      </c>
      <c r="G151" s="10">
        <v>40540</v>
      </c>
      <c r="H151" s="7" t="s">
        <v>28</v>
      </c>
    </row>
    <row r="152" spans="1:8" ht="12.5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9">
        <v>0.5</v>
      </c>
      <c r="G152" s="10">
        <v>40541</v>
      </c>
      <c r="H152" s="7" t="s">
        <v>16</v>
      </c>
    </row>
    <row r="153" spans="1:8" ht="12.5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9">
        <v>3.5</v>
      </c>
      <c r="G153" s="10">
        <v>40529</v>
      </c>
      <c r="H153" s="7" t="s">
        <v>31</v>
      </c>
    </row>
    <row r="154" spans="1:8" ht="12.5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9">
        <v>8</v>
      </c>
      <c r="G154" s="10">
        <v>40540</v>
      </c>
      <c r="H154" s="7" t="s">
        <v>28</v>
      </c>
    </row>
    <row r="155" spans="1:8" ht="12.5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9">
        <v>2</v>
      </c>
      <c r="G155" s="10">
        <v>40541</v>
      </c>
      <c r="H155" s="7" t="s">
        <v>16</v>
      </c>
    </row>
    <row r="156" spans="1:8" ht="12.5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9">
        <v>0.5</v>
      </c>
      <c r="G156" s="10">
        <v>40534</v>
      </c>
      <c r="H156" s="7" t="s">
        <v>16</v>
      </c>
    </row>
    <row r="157" spans="1:8" ht="12.5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9">
        <v>8</v>
      </c>
      <c r="G157" s="10">
        <v>40540</v>
      </c>
      <c r="H157" s="7" t="s">
        <v>28</v>
      </c>
    </row>
    <row r="158" spans="1:8" ht="12.5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9">
        <v>1.75</v>
      </c>
      <c r="G158" s="10">
        <v>40534</v>
      </c>
      <c r="H158" s="7" t="s">
        <v>16</v>
      </c>
    </row>
    <row r="159" spans="1:8" ht="12.5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9">
        <v>8</v>
      </c>
      <c r="G159" s="10">
        <v>40529</v>
      </c>
      <c r="H159" s="7" t="s">
        <v>31</v>
      </c>
    </row>
    <row r="160" spans="1:8" ht="12.5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9">
        <v>8</v>
      </c>
      <c r="G160" s="10">
        <v>40533</v>
      </c>
      <c r="H160" s="7" t="s">
        <v>28</v>
      </c>
    </row>
    <row r="161" spans="1:8" ht="12.5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9">
        <v>8</v>
      </c>
      <c r="G161" s="10">
        <v>40535</v>
      </c>
      <c r="H161" s="7" t="s">
        <v>13</v>
      </c>
    </row>
    <row r="162" spans="1:8" ht="12.5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9">
        <v>8</v>
      </c>
      <c r="G162" s="10">
        <v>40540</v>
      </c>
      <c r="H162" s="7" t="s">
        <v>28</v>
      </c>
    </row>
    <row r="163" spans="1:8" ht="12.5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9">
        <v>8</v>
      </c>
      <c r="G163" s="10">
        <v>40541</v>
      </c>
      <c r="H163" s="7" t="s">
        <v>16</v>
      </c>
    </row>
    <row r="164" spans="1:8" ht="12.5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40542</v>
      </c>
      <c r="H164" s="7" t="s">
        <v>13</v>
      </c>
    </row>
    <row r="165" spans="1:8" ht="12.5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9">
        <v>8</v>
      </c>
      <c r="G165" s="10">
        <v>40533</v>
      </c>
      <c r="H165" s="7" t="s">
        <v>28</v>
      </c>
    </row>
    <row r="166" spans="1:8" ht="12.5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9">
        <v>4</v>
      </c>
      <c r="G166" s="10">
        <v>40532</v>
      </c>
      <c r="H166" s="7" t="s">
        <v>27</v>
      </c>
    </row>
    <row r="167" spans="1:8" ht="12.5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9">
        <v>6.75</v>
      </c>
      <c r="G167" s="10">
        <v>40529</v>
      </c>
      <c r="H167" s="7" t="s">
        <v>31</v>
      </c>
    </row>
    <row r="168" spans="1:8" ht="12.5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9">
        <v>2</v>
      </c>
      <c r="G168" s="10">
        <v>40541</v>
      </c>
      <c r="H168" s="7" t="s">
        <v>16</v>
      </c>
    </row>
    <row r="169" spans="1:8" ht="12.5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9">
        <v>-8</v>
      </c>
      <c r="G169" s="10">
        <v>40540</v>
      </c>
      <c r="H169" s="7" t="s">
        <v>28</v>
      </c>
    </row>
    <row r="170" spans="1:8" ht="12.5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9">
        <v>8</v>
      </c>
      <c r="G170" s="10">
        <v>40540</v>
      </c>
      <c r="H170" s="7" t="s">
        <v>28</v>
      </c>
    </row>
    <row r="171" spans="1:8" ht="12.5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9">
        <v>-8</v>
      </c>
      <c r="G171" s="10">
        <v>40541</v>
      </c>
      <c r="H171" s="7" t="s">
        <v>16</v>
      </c>
    </row>
    <row r="172" spans="1:8" ht="12.5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8</v>
      </c>
      <c r="G172" s="10">
        <v>40541</v>
      </c>
      <c r="H172" s="7" t="s">
        <v>16</v>
      </c>
    </row>
    <row r="173" spans="1:8" ht="12.5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-8</v>
      </c>
      <c r="G173" s="10">
        <v>40542</v>
      </c>
      <c r="H173" s="7" t="s">
        <v>13</v>
      </c>
    </row>
    <row r="174" spans="1:8" ht="12.5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8</v>
      </c>
      <c r="G174" s="10">
        <v>40542</v>
      </c>
      <c r="H174" s="7" t="s">
        <v>13</v>
      </c>
    </row>
    <row r="175" spans="1:8" ht="12.5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9">
        <v>8</v>
      </c>
      <c r="G175" s="10">
        <v>40540</v>
      </c>
      <c r="H175" s="7" t="s">
        <v>28</v>
      </c>
    </row>
    <row r="176" spans="1:8" ht="12.5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9">
        <v>-8</v>
      </c>
      <c r="G176" s="10">
        <v>40540</v>
      </c>
      <c r="H176" s="7" t="s">
        <v>28</v>
      </c>
    </row>
    <row r="177" spans="1:8" ht="12.5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9">
        <v>8</v>
      </c>
      <c r="G177" s="10">
        <v>40548</v>
      </c>
      <c r="H177" s="7" t="s">
        <v>16</v>
      </c>
    </row>
    <row r="178" spans="1:8" ht="12.5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9">
        <v>3.5</v>
      </c>
      <c r="G178" s="10">
        <v>40550</v>
      </c>
      <c r="H178" s="7" t="s">
        <v>31</v>
      </c>
    </row>
    <row r="179" spans="1:8" ht="12.5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9">
        <v>1.75</v>
      </c>
      <c r="G179" s="10">
        <v>40555</v>
      </c>
      <c r="H179" s="7" t="s">
        <v>16</v>
      </c>
    </row>
    <row r="180" spans="1:8" ht="12.5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9">
        <v>2</v>
      </c>
      <c r="G180" s="10">
        <v>40557</v>
      </c>
      <c r="H180" s="7" t="s">
        <v>31</v>
      </c>
    </row>
    <row r="181" spans="1:8" ht="12.5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9">
        <v>2</v>
      </c>
      <c r="G181" s="10">
        <v>40548</v>
      </c>
      <c r="H181" s="7" t="s">
        <v>16</v>
      </c>
    </row>
    <row r="182" spans="1:8" ht="12.5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9">
        <v>8</v>
      </c>
      <c r="G182" s="10">
        <v>40546</v>
      </c>
      <c r="H182" s="7" t="s">
        <v>27</v>
      </c>
    </row>
    <row r="183" spans="1:8" ht="12.5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9">
        <v>8</v>
      </c>
      <c r="G183" s="10">
        <v>40547</v>
      </c>
      <c r="H183" s="7" t="s">
        <v>28</v>
      </c>
    </row>
    <row r="184" spans="1:8" ht="12.5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9">
        <v>1</v>
      </c>
      <c r="G184" s="10">
        <v>40546</v>
      </c>
      <c r="H184" s="7" t="s">
        <v>27</v>
      </c>
    </row>
    <row r="185" spans="1:8" ht="12.5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9">
        <v>8</v>
      </c>
      <c r="G185" s="10">
        <v>40548</v>
      </c>
      <c r="H185" s="7" t="s">
        <v>16</v>
      </c>
    </row>
    <row r="186" spans="1:8" ht="12.5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9">
        <v>2.5</v>
      </c>
      <c r="G186" s="10">
        <v>40549</v>
      </c>
      <c r="H186" s="7" t="s">
        <v>13</v>
      </c>
    </row>
    <row r="187" spans="1:8" ht="12.5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9">
        <v>1.5</v>
      </c>
      <c r="G187" s="10">
        <v>40549</v>
      </c>
      <c r="H187" s="7" t="s">
        <v>13</v>
      </c>
    </row>
    <row r="188" spans="1:8" ht="12.5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9">
        <v>1.5</v>
      </c>
      <c r="G188" s="10">
        <v>40548</v>
      </c>
      <c r="H188" s="7" t="s">
        <v>16</v>
      </c>
    </row>
    <row r="189" spans="1:8" ht="12.5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9">
        <v>8</v>
      </c>
      <c r="G189" s="10">
        <v>40548</v>
      </c>
      <c r="H189" s="7" t="s">
        <v>16</v>
      </c>
    </row>
    <row r="190" spans="1:8" ht="12.5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9">
        <v>0.75</v>
      </c>
      <c r="G190" s="10">
        <v>40556</v>
      </c>
      <c r="H190" s="7" t="s">
        <v>13</v>
      </c>
    </row>
    <row r="191" spans="1:8" ht="12.5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9">
        <v>3</v>
      </c>
      <c r="G191" s="10">
        <v>40553</v>
      </c>
      <c r="H191" s="7" t="s">
        <v>27</v>
      </c>
    </row>
    <row r="192" spans="1:8" ht="12.5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9">
        <v>8</v>
      </c>
      <c r="G192" s="10">
        <v>40546</v>
      </c>
      <c r="H192" s="7" t="s">
        <v>27</v>
      </c>
    </row>
    <row r="193" spans="1:8" ht="12.5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9">
        <v>1</v>
      </c>
      <c r="G193" s="10">
        <v>40549</v>
      </c>
      <c r="H193" s="7" t="s">
        <v>13</v>
      </c>
    </row>
    <row r="194" spans="1:8" ht="12.5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9">
        <v>0.75</v>
      </c>
      <c r="G194" s="10">
        <v>40553</v>
      </c>
      <c r="H194" s="7" t="s">
        <v>27</v>
      </c>
    </row>
    <row r="195" spans="1:8" ht="12.5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9">
        <v>2</v>
      </c>
      <c r="G195" s="10">
        <v>40554</v>
      </c>
      <c r="H195" s="7" t="s">
        <v>28</v>
      </c>
    </row>
    <row r="196" spans="1:8" ht="12.5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9">
        <v>2</v>
      </c>
      <c r="G196" s="10">
        <v>40550</v>
      </c>
      <c r="H196" s="7" t="s">
        <v>31</v>
      </c>
    </row>
    <row r="197" spans="1:8" ht="12.5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9">
        <v>3.5</v>
      </c>
      <c r="G197" s="10">
        <v>40553</v>
      </c>
      <c r="H197" s="7" t="s">
        <v>27</v>
      </c>
    </row>
    <row r="198" spans="1:8" ht="12.5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9">
        <v>8</v>
      </c>
      <c r="G198" s="10">
        <v>40546</v>
      </c>
      <c r="H198" s="7" t="s">
        <v>27</v>
      </c>
    </row>
    <row r="199" spans="1:8" ht="12.5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9">
        <v>8</v>
      </c>
      <c r="G199" s="10">
        <v>40547</v>
      </c>
      <c r="H199" s="7" t="s">
        <v>28</v>
      </c>
    </row>
    <row r="200" spans="1:8" ht="12.5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9">
        <v>8</v>
      </c>
      <c r="G200" s="10">
        <v>40548</v>
      </c>
      <c r="H200" s="7" t="s">
        <v>16</v>
      </c>
    </row>
    <row r="201" spans="1:8" ht="12.5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40549</v>
      </c>
      <c r="H201" s="7" t="s">
        <v>13</v>
      </c>
    </row>
    <row r="202" spans="1:8" ht="12.5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40550</v>
      </c>
      <c r="H202" s="7" t="s">
        <v>31</v>
      </c>
    </row>
    <row r="203" spans="1:8" ht="12.5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9">
        <v>1.5</v>
      </c>
      <c r="G203" s="10">
        <v>40553</v>
      </c>
      <c r="H203" s="7" t="s">
        <v>27</v>
      </c>
    </row>
    <row r="204" spans="1:8" ht="12.5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9">
        <v>4</v>
      </c>
      <c r="G204" s="10">
        <v>40547</v>
      </c>
      <c r="H204" s="7" t="s">
        <v>28</v>
      </c>
    </row>
    <row r="205" spans="1:8" ht="12.5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9">
        <v>4</v>
      </c>
      <c r="G205" s="10">
        <v>40554</v>
      </c>
      <c r="H205" s="7" t="s">
        <v>28</v>
      </c>
    </row>
    <row r="206" spans="1:8" ht="12.5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9">
        <v>1.5</v>
      </c>
      <c r="G206" s="10">
        <v>40549</v>
      </c>
      <c r="H206" s="7" t="s">
        <v>13</v>
      </c>
    </row>
    <row r="207" spans="1:8" ht="12.5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9">
        <v>8</v>
      </c>
      <c r="G207" s="10">
        <v>40550</v>
      </c>
      <c r="H207" s="7" t="s">
        <v>31</v>
      </c>
    </row>
    <row r="208" spans="1:8" ht="12.5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9">
        <v>1.75</v>
      </c>
      <c r="G208" s="10">
        <v>40546</v>
      </c>
      <c r="H208" s="7" t="s">
        <v>27</v>
      </c>
    </row>
    <row r="209" spans="1:8" ht="12.5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9">
        <v>8</v>
      </c>
      <c r="G209" s="10">
        <v>40554</v>
      </c>
      <c r="H209" s="7" t="s">
        <v>28</v>
      </c>
    </row>
    <row r="210" spans="1:8" ht="12.5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9">
        <v>1</v>
      </c>
      <c r="G210" s="10">
        <v>40554</v>
      </c>
      <c r="H210" s="7" t="s">
        <v>28</v>
      </c>
    </row>
    <row r="211" spans="1:8" ht="12.5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9">
        <v>1.5</v>
      </c>
      <c r="G211" s="10">
        <v>40549</v>
      </c>
      <c r="H211" s="7" t="s">
        <v>13</v>
      </c>
    </row>
    <row r="212" spans="1:8" ht="12.5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9">
        <v>3</v>
      </c>
      <c r="G212" s="10">
        <v>40549</v>
      </c>
      <c r="H212" s="7" t="s">
        <v>13</v>
      </c>
    </row>
    <row r="213" spans="1:8" ht="12.5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9">
        <v>2</v>
      </c>
      <c r="G213" s="10">
        <v>40547</v>
      </c>
      <c r="H213" s="7" t="s">
        <v>28</v>
      </c>
    </row>
    <row r="214" spans="1:8" ht="12.5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9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Nehaz ulhoque</cp:lastModifiedBy>
  <dcterms:modified xsi:type="dcterms:W3CDTF">2023-10-06T15:17:02Z</dcterms:modified>
</cp:coreProperties>
</file>