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MY BOOK\Documents\"/>
    </mc:Choice>
  </mc:AlternateContent>
  <xr:revisionPtr revIDLastSave="0" documentId="8_{F93D5D06-31B3-451E-9735-CB3B949FA580}" xr6:coauthVersionLast="47" xr6:coauthVersionMax="47" xr10:uidLastSave="{00000000-0000-0000-0000-000000000000}"/>
  <bookViews>
    <workbookView xWindow="1920" yWindow="1920" windowWidth="17280" windowHeight="8880" activeTab="2" xr2:uid="{00000000-000D-0000-FFFF-FFFF00000000}"/>
  </bookViews>
  <sheets>
    <sheet name="Sheet1 (2)" sheetId="20" r:id="rId1"/>
    <sheet name="Sheet1 (3)" sheetId="21" r:id="rId2"/>
    <sheet name="DASHBOARD" sheetId="22" r:id="rId3"/>
    <sheet name="Sheet1"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A">DASHBOARD!$VDB:$VDB</definedName>
    <definedName name="NativeTimeline_Order_Date">#N/A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7" l="1"/>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3" i="17"/>
  <c r="J4" i="17"/>
  <c r="J5" i="17"/>
  <c r="J6" i="17"/>
  <c r="J2"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<sst xmlns="http://schemas.openxmlformats.org/spreadsheetml/2006/main" count="11098" uniqueCount="6215">
  <si>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</si>
  <si>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</si>
  <si>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</si>
  <si>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</si>
  <si>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</si>
  <si>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</si>
  <si>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</si>
  <si>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</si>
  <si>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</si>
  <si>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</si>
  <si>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</si>
  <si>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</si>
  <si>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</si>
  <si>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</si>
  <si>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</si>
  <si>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</si>
  <si>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</si>
  <si>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</si>
  <si>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</si>
  <si>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</si>
  <si>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</si>
  <si>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</si>
  <si>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</si>
  <si>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</si>
  <si>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</si>
  <si>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</si>
  <si>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</si>
  <si>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</si>
  <si>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</si>
  <si>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</si>
  <si>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</si>
  <si>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</si>
  <si>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</si>
  <si>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</si>
  <si>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</si>
  <si>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</si>
  <si>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</si>
  <si>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</si>
  <si>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</si>
  <si>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</si>
  <si>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</si>
  <si>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</si>
  <si>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</si>
  <si>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</si>
  <si>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</si>
  <si>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</si>
  <si>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</si>
  <si>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</si>
  <si>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</si>
  <si>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</si>
  <si>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</si>
  <si>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</si>
  <si>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</si>
  <si>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</si>
  <si>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</si>
  <si>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</si>
  <si>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</si>
  <si>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</si>
  <si>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</si>
  <si>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</si>
  <si>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</si>
  <si>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</si>
  <si>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</si>
  <si>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</si>
  <si>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</si>
  <si>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</si>
  <si>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</si>
  <si>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</si>
  <si>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</si>
  <si>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</si>
  <si>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</si>
  <si>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</si>
  <si>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</si>
  <si>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</si>
  <si>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</si>
  <si>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</si>
  <si>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</si>
  <si>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</si>
  <si>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</si>
  <si>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</si>
  <si>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</si>
  <si>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</si>
  <si>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</si>
  <si>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</si>
  <si>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</si>
  <si>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</si>
  <si>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</si>
  <si>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</si>
  <si>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</si>
  <si>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</si>
  <si>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</si>
  <si>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</si>
  <si>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</si>
  <si>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</si>
  <si>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</si>
  <si>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</si>
  <si>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</si>
  <si>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</si>
  <si>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</si>
  <si>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</si>
  <si>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</si>
  <si>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</si>
  <si>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</si>
  <si>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</si>
  <si>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</si>
  <si>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</si>
  <si>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</si>
  <si>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</si>
  <si>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</si>
  <si>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</si>
  <si>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</si>
  <si>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</si>
  <si>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</si>
  <si>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</si>
  <si>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</si>
  <si>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</si>
  <si>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</si>
  <si>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</si>
  <si>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</si>
  <si>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</si>
  <si>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</si>
  <si>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</si>
  <si>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</si>
  <si>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</si>
  <si>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</si>
  <si>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</si>
  <si>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</si>
  <si>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</si>
  <si>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</si>
  <si>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</si>
  <si>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</si>
  <si>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</si>
  <si>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</si>
  <si>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</si>
  <si>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</si>
  <si>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</si>
  <si>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</si>
  <si>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</si>
  <si>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</si>
  <si>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</si>
  <si>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</si>
  <si>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</si>
  <si>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</si>
  <si>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</si>
  <si>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</si>
  <si>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</si>
  <si>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</si>
  <si>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</si>
  <si>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</si>
  <si>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</si>
  <si>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</si>
  <si>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</si>
  <si>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</si>
  <si>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</si>
  <si>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</si>
  <si>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</si>
  <si>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</si>
  <si>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</si>
  <si>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</si>
  <si>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</si>
  <si>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</si>
  <si>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</si>
  <si>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</si>
  <si>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</si>
  <si>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</si>
  <si>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</si>
  <si>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</si>
  <si>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</si>
  <si>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</si>
  <si>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</si>
  <si>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</si>
  <si>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</si>
  <si>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</si>
  <si>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</si>
  <si>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</si>
  <si>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</si>
  <si>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</si>
  <si>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</si>
  <si>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</si>
  <si>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</si>
  <si>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</si>
  <si>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</si>
  <si>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</si>
  <si>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</si>
  <si>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</si>
  <si>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</si>
  <si>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</si>
  <si>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</si>
  <si>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</si>
  <si>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</si>
  <si>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</si>
  <si>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</si>
  <si>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</si>
  <si>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</si>
  <si>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</si>
  <si>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</si>
  <si>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</si>
  <si>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</si>
  <si>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</si>
  <si>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</si>
  <si>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</si>
  <si>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</si>
  <si>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</si>
  <si>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</si>
  <si>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</si>
  <si>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</si>
  <si>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</si>
  <si>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</si>
  <si>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</si>
  <si>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</si>
  <si>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</si>
  <si>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</si>
  <si>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</si>
  <si>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</si>
  <si>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</si>
  <si>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</si>
  <si>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</si>
  <si>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</si>
  <si>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</si>
  <si>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</si>
  <si>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</si>
  <si>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</si>
  <si>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</si>
  <si>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</si>
  <si>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</si>
  <si>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</si>
  <si>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</si>
  <si>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</si>
  <si>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</si>
  <si>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</si>
  <si>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</si>
  <si>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</si>
  <si>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</si>
  <si>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</si>
  <si>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</si>
  <si>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</si>
  <si>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</si>
  <si>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</si>
  <si>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</si>
  <si>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</si>
  <si>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</si>
  <si>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</si>
  <si>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</si>
  <si>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</si>
  <si>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</si>
  <si>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</si>
  <si>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</si>
  <si>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</si>
  <si>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</si>
  <si>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</si>
  <si>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</si>
  <si>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</si>
  <si>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</si>
  <si>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</si>
  <si>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</si>
  <si>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</si>
  <si>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</si>
  <si>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</si>
  <si>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</si>
  <si>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</si>
  <si>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</si>
  <si>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</si>
  <si>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</si>
  <si>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</si>
  <si>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</si>
  <si>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</si>
  <si>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</si>
  <si>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</si>
  <si>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</si>
  <si>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</si>
  <si>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</si>
  <si>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</si>
  <si>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</si>
  <si>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</si>
  <si>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</si>
  <si>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</si>
  <si>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</si>
  <si>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</si>
  <si>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</si>
  <si>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</si>
  <si>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</si>
  <si>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</si>
  <si>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</si>
  <si>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</si>
  <si>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</si>
  <si>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</si>
  <si>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</si>
  <si>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</si>
  <si>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</si>
  <si>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</si>
  <si>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</si>
  <si>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</si>
  <si>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</si>
  <si>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</si>
  <si>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</si>
  <si>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</si>
  <si>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</si>
  <si>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</si>
  <si>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</si>
  <si>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</si>
  <si>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</si>
  <si>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</si>
  <si>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</si>
  <si>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</si>
  <si>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</si>
  <si>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</si>
  <si>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</si>
  <si>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</si>
  <si>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</si>
  <si>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</si>
  <si>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</si>
  <si>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</si>
  <si>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</si>
  <si>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</si>
  <si>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</si>
  <si>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</si>
  <si>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</si>
  <si>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</si>
  <si>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</si>
  <si>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</si>
  <si>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</si>
  <si>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</si>
  <si>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</si>
  <si>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</si>
  <si>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</si>
  <si>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</si>
  <si>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</si>
  <si>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</si>
  <si>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</si>
  <si>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</si>
  <si>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</si>
  <si>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</si>
  <si>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</si>
  <si>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</si>
  <si>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</si>
  <si>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</si>
  <si>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</si>
  <si>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</si>
  <si>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</si>
  <si>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</si>
  <si>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</si>
  <si>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</si>
  <si>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</si>
  <si>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</si>
  <si>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</si>
  <si>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</si>
  <si>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</si>
  <si>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</si>
  <si>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</si>
  <si>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</si>
  <si>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</si>
  <si>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</si>
  <si>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</si>
  <si>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</si>
  <si>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</si>
  <si>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</si>
  <si>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</si>
  <si>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</si>
  <si>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</si>
  <si>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</si>
  <si>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</si>
  <si>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</si>
  <si>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</si>
  <si>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</si>
  <si>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</si>
  <si>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</si>
  <si>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</si>
  <si>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</si>
  <si>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</si>
  <si>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</si>
  <si>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</si>
  <si>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</si>
  <si>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</si>
  <si>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</si>
  <si>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</si>
  <si>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</si>
  <si>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</si>
  <si>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</si>
  <si>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</si>
  <si>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</si>
  <si>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</si>
  <si>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</si>
  <si>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</si>
  <si>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</si>
  <si>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</si>
  <si>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</si>
  <si>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</si>
  <si>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</si>
  <si>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</si>
  <si>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</si>
  <si>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</si>
  <si>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</si>
  <si>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</si>
  <si>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</si>
  <si>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</si>
  <si>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</si>
  <si>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</si>
  <si>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</si>
  <si>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</si>
  <si>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</si>
  <si>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</si>
  <si>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</si>
  <si>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</si>
  <si>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</si>
  <si>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</si>
  <si>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</si>
  <si>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</si>
  <si>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</si>
  <si>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</si>
  <si>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</si>
  <si>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</si>
  <si>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</si>
  <si>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</si>
  <si>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</si>
  <si>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</si>
  <si>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</si>
  <si>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</si>
  <si>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</si>
  <si>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</si>
  <si>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</si>
  <si>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</si>
  <si>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</si>
  <si>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</si>
  <si>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</si>
  <si>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</si>
  <si>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</si>
  <si>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</si>
  <si>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</si>
  <si>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</si>
  <si>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</si>
  <si>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</si>
  <si>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</si>
  <si>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</si>
  <si>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</si>
  <si>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</si>
  <si>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</si>
  <si>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</si>
  <si>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</si>
  <si>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</si>
  <si>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</si>
  <si>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</si>
  <si>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</si>
  <si>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</si>
  <si>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</si>
  <si>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</si>
  <si>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</si>
  <si>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</si>
  <si>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</si>
  <si>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</si>
  <si>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</si>
  <si>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</si>
  <si>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</si>
  <si>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</si>
  <si>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</si>
  <si>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</si>
  <si>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</si>
  <si>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</si>
  <si>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</si>
  <si>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</si>
  <si>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</si>
  <si>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</si>
  <si>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</si>
  <si>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</si>
  <si>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</si>
  <si>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</si>
  <si>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</si>
  <si>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</si>
  <si>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</si>
  <si>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</si>
  <si>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</si>
  <si>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</si>
  <si>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</si>
  <si>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</si>
  <si>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</si>
  <si>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</si>
  <si>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</si>
  <si>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</si>
  <si>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</si>
  <si>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</si>
  <si>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</si>
  <si>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</si>
  <si>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</si>
  <si>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</si>
  <si>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</si>
  <si>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</si>
  <si>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</si>
  <si>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</si>
  <si>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</si>
  <si>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</si>
  <si>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</si>
  <si>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</si>
  <si>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</si>
  <si>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</si>
  <si>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</si>
  <si>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</si>
  <si>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</si>
  <si>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</si>
  <si>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</si>
  <si>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</si>
  <si>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</si>
  <si>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</si>
  <si>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</si>
  <si>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</si>
  <si>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</si>
  <si>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</si>
  <si>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</si>
  <si>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</si>
  <si>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</si>
  <si>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</si>
  <si>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</si>
  <si>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</si>
  <si>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</si>
  <si>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</si>
  <si>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</si>
  <si>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</si>
  <si>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</si>
  <si>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</si>
  <si>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</si>
  <si>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</si>
  <si>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</si>
  <si>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</si>
  <si>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</si>
  <si>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</si>
  <si>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</si>
  <si>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</si>
  <si>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</si>
  <si>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</si>
  <si>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</si>
  <si>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</si>
  <si>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</si>
  <si>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</si>
  <si>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</si>
  <si>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</si>
  <si>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</si>
  <si>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</si>
  <si>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</si>
  <si>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</si>
  <si>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</si>
  <si>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</si>
  <si>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</si>
  <si>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</si>
  <si>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</si>
  <si>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</si>
  <si>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</si>
  <si>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</si>
  <si>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</si>
  <si>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</si>
  <si>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</si>
  <si>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</si>
  <si>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</si>
  <si>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</si>
  <si>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</si>
  <si>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</si>
  <si>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</si>
  <si>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</si>
  <si>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</si>
  <si>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</si>
  <si>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</si>
  <si>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</si>
  <si>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</si>
  <si>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</si>
  <si>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</si>
  <si>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</si>
  <si>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</si>
  <si>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</si>
  <si>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</si>
  <si>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</si>
  <si>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</si>
  <si>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</si>
  <si>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</si>
  <si>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</si>
  <si>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</si>
  <si>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</si>
  <si>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</si>
  <si>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</si>
  <si>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</si>
  <si>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</si>
  <si>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</si>
  <si>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</si>
  <si>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</si>
  <si>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</si>
  <si>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</si>
  <si>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</si>
  <si>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</si>
  <si>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</si>
  <si>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</si>
  <si>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</si>
  <si>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</si>
  <si>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</si>
  <si>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</si>
  <si>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</si>
  <si>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</si>
  <si>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</si>
  <si>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</si>
  <si>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</si>
  <si>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</si>
  <si>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</si>
  <si>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</si>
  <si>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</si>
  <si>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</si>
  <si>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</si>
  <si>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</si>
  <si>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</si>
  <si>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</si>
  <si>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</si>
  <si>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</si>
  <si>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</si>
  <si>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</si>
  <si>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</si>
  <si>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</si>
  <si>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</si>
  <si>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</si>
  <si>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</si>
  <si>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</si>
  <si>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</si>
  <si>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</si>
  <si>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</si>
  <si>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</si>
  <si>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</si>
  <si>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</si>
  <si>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</si>
  <si>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</si>
  <si>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</si>
  <si>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</si>
  <si>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</si>
  <si>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</si>
  <si>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</si>
  <si>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</si>
  <si>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</si>
  <si>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</si>
  <si>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</si>
  <si>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</si>
  <si>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</si>
  <si>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</si>
  <si>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</si>
  <si>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</si>
  <si>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</si>
  <si>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</si>
  <si>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</si>
  <si>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</si>
  <si>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</si>
  <si>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</si>
  <si>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</si>
  <si>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</si>
  <si>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</si>
  <si>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</si>
  <si>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</si>
  <si>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</si>
  <si>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</si>
  <si>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</si>
  <si>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</si>
  <si>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</si>
  <si>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</si>
  <si>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</si>
  <si>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</si>
  <si>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</si>
  <si>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</si>
  <si>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</si>
  <si>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</si>
  <si>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</si>
  <si>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</si>
  <si>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</si>
  <si>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</si>
  <si>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</si>
  <si>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</si>
  <si>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</si>
  <si>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</si>
  <si>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</si>
  <si>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</si>
  <si>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</si>
  <si>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</si>
  <si>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</si>
  <si>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</si>
  <si>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</si>
  <si>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</si>
  <si>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</si>
  <si>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</si>
  <si>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</si>
  <si>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</si>
  <si>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</si>
  <si>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</si>
  <si>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</si>
  <si>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</si>
  <si>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</si>
  <si>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</si>
  <si>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</si>
  <si>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</si>
  <si>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</si>
  <si>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</si>
  <si>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</si>
  <si>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</si>
  <si>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</si>
  <si>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</si>
  <si>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</si>
  <si>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</si>
  <si>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</si>
  <si>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</si>
  <si>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</si>
  <si>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</si>
  <si>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</si>
  <si>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</si>
  <si>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</si>
  <si>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</si>
  <si>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</si>
  <si>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</si>
  <si>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</si>
  <si>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</si>
  <si>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</si>
  <si>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</si>
  <si>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</si>
  <si>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</si>
  <si>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</si>
  <si>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</si>
  <si>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</si>
  <si>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</si>
  <si>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</si>
  <si>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</si>
  <si>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</si>
  <si>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</si>
  <si>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</si>
  <si>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</si>
  <si>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</si>
  <si>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</si>
  <si>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</si>
  <si>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</si>
  <si>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</si>
  <si>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</si>
  <si>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</si>
  <si>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</si>
  <si>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</si>
  <si>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</si>
  <si>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</si>
  <si>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</si>
  <si>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</si>
  <si>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</si>
  <si>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</si>
  <si>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</si>
  <si>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</si>
  <si>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</si>
  <si>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</si>
  <si>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</si>
  <si>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</si>
  <si>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</si>
  <si>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</si>
  <si>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</si>
  <si>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</si>
  <si>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</si>
  <si>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</si>
  <si>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</si>
  <si>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</si>
  <si>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</si>
  <si>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</si>
  <si>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</si>
  <si>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</si>
  <si>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</si>
  <si>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</si>
  <si>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</si>
  <si>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</si>
  <si>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</si>
  <si>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</si>
  <si>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</si>
  <si>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</si>
  <si>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</si>
  <si>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</si>
  <si>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</si>
  <si>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</si>
  <si>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</si>
  <si>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</si>
  <si>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</si>
  <si>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</si>
  <si>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</si>
  <si>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</si>
  <si>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</si>
  <si>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</si>
  <si>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</si>
  <si>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</si>
  <si>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</si>
  <si>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</si>
  <si>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</si>
  <si>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</si>
  <si>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</si>
  <si>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</si>
  <si>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</si>
  <si>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</si>
  <si>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</si>
  <si>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</si>
  <si>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</si>
  <si>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</si>
  <si>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</si>
  <si>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</si>
  <si>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</si>
  <si>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</si>
  <si>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</si>
  <si>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</si>
  <si>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</si>
  <si>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</si>
  <si>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</si>
  <si>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</si>
  <si>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</si>
  <si>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</si>
  <si>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</si>
  <si>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</si>
  <si>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</si>
  <si>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</si>
  <si>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</si>
  <si>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</si>
  <si>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</si>
  <si>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</si>
  <si>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</si>
  <si>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</si>
  <si>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</si>
  <si>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</si>
  <si>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</si>
  <si>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</si>
  <si>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</si>
  <si>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</si>
  <si>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</si>
  <si>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</si>
  <si>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</si>
  <si>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</si>
  <si>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</si>
  <si>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</si>
  <si>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</si>
  <si>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</si>
  <si>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</si>
  <si>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</si>
  <si>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</si>
  <si>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</si>
  <si>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</si>
  <si>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</si>
  <si>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</si>
  <si>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</si>
  <si>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</si>
  <si>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</si>
  <si>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</si>
  <si>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</si>
  <si>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</si>
  <si>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</si>
  <si>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</si>
  <si>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</si>
  <si>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</si>
  <si>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</si>
  <si>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</si>
  <si>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</si>
  <si>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</si>
  <si>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</si>
  <si>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</si>
  <si>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</si>
  <si>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</si>
  <si>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</si>
  <si>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</si>
  <si>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</si>
  <si>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</si>
  <si>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</si>
  <si>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</si>
  <si>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</si>
  <si>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</si>
  <si>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</si>
  <si>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</si>
  <si>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</si>
  <si>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</si>
  <si>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</si>
  <si>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</si>
  <si>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</si>
  <si>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</si>
  <si>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</si>
  <si>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</si>
  <si>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</si>
  <si>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</si>
  <si>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</si>
  <si>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</si>
  <si>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</si>
  <si>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</si>
  <si>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</si>
  <si>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</si>
  <si>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</si>
  <si>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</si>
  <si>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</si>
  <si>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</si>
  <si>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</si>
  <si>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</si>
  <si>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</si>
  <si>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</si>
  <si>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</si>
  <si>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</si>
  <si>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</si>
  <si>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</si>
  <si>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</si>
  <si>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</si>
  <si>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</si>
  <si>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</si>
  <si>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</si>
  <si>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</si>
  <si>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</si>
  <si>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</si>
  <si>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</si>
  <si>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</si>
  <si>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</si>
  <si>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</si>
  <si>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</si>
  <si>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</si>
  <si>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</si>
  <si>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</si>
  <si>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</si>
  <si>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</si>
  <si>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</si>
  <si>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</si>
  <si>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</si>
  <si>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</si>
  <si>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</si>
  <si>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</si>
  <si>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</si>
  <si>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</si>
  <si>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</si>
  <si>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</si>
  <si>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</si>
  <si>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</si>
  <si>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</si>
  <si>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</si>
  <si>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</si>
  <si>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</si>
  <si>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</si>
  <si>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</si>
  <si>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</si>
  <si>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</si>
  <si>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</si>
  <si>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</si>
  <si>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</si>
  <si>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</si>
  <si>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</si>
  <si>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</si>
  <si>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</si>
  <si>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</si>
  <si>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</si>
  <si>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</si>
  <si>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</si>
  <si>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</si>
  <si>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</si>
  <si>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</si>
  <si>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</si>
  <si>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</si>
  <si>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</si>
  <si>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</si>
  <si>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</si>
  <si>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</si>
  <si>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</si>
  <si>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</si>
  <si>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</si>
  <si>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</si>
  <si>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</si>
  <si>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</si>
  <si>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</si>
  <si>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</si>
  <si>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</si>
  <si>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</si>
  <si>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</si>
  <si>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</si>
  <si>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</si>
  <si>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</si>
  <si>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</si>
  <si>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</si>
  <si>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</si>
  <si>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</si>
  <si>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</si>
  <si>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</si>
  <si>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</si>
  <si>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</si>
  <si>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</si>
  <si>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</si>
  <si>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</si>
  <si>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</si>
  <si>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</si>
  <si>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</si>
  <si>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</si>
  <si>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</si>
  <si>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</si>
  <si>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</si>
  <si>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</si>
  <si>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</si>
  <si>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</si>
  <si>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</si>
  <si>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</si>
  <si>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</si>
  <si>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</si>
  <si>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</si>
  <si>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</si>
  <si>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</si>
  <si>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</si>
  <si>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</si>
  <si>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</si>
  <si>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</si>
  <si>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</si>
  <si>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</si>
  <si>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</si>
  <si>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</si>
  <si>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</si>
  <si>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</si>
  <si>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</si>
  <si>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</si>
  <si>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</si>
  <si>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</si>
  <si>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</si>
  <si>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</si>
  <si>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</si>
  <si>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</si>
  <si>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</si>
  <si>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</si>
  <si>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</si>
  <si>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</si>
  <si>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</si>
  <si>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</si>
  <si>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</si>
  <si>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</si>
  <si>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</si>
  <si>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</si>
  <si>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</si>
  <si>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</si>
  <si>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</si>
  <si>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</si>
  <si>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</si>
  <si>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</si>
  <si>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</si>
  <si>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</si>
  <si>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</si>
  <si>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</si>
  <si>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</si>
  <si>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</si>
  <si>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</si>
  <si>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</si>
  <si>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</si>
  <si>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</si>
  <si>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</si>
  <si>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</si>
  <si>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</si>
  <si>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</si>
  <si>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</si>
  <si>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</si>
  <si>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</si>
  <si>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</si>
  <si>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</si>
  <si>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</si>
  <si>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</si>
  <si>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</si>
  <si>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</si>
  <si>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</si>
  <si>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</si>
  <si>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</si>
  <si>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</si>
  <si>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</si>
  <si>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</si>
  <si>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</si>
  <si>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</si>
  <si>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</si>
  <si>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</si>
  <si>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</si>
  <si>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</si>
  <si>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</si>
  <si>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</si>
  <si>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</si>
  <si>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</si>
  <si>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</si>
  <si>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</si>
  <si>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</si>
  <si>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</si>
  <si>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</si>
  <si>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</si>
  <si>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</si>
  <si>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</si>
  <si>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</si>
  <si>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</si>
  <si>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</si>
  <si>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</si>
  <si>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</si>
  <si>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</si>
  <si>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</si>
  <si>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</si>
  <si>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</si>
  <si>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</si>
  <si>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</si>
  <si>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</si>
  <si>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</si>
  <si>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</si>
  <si>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</si>
  <si>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</si>
  <si>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</si>
  <si>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</si>
  <si>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</si>
  <si>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</si>
  <si>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</si>
  <si>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</si>
  <si>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</si>
  <si>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</si>
  <si>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</si>
  <si>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</si>
  <si>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</si>
  <si>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</si>
  <si>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</si>
  <si>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</si>
  <si>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</si>
  <si>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</si>
  <si>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</si>
  <si>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</si>
  <si>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</si>
  <si>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</si>
  <si>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</si>
  <si>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</si>
  <si>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</si>
  <si>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</si>
  <si>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</si>
  <si>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</si>
  <si>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</si>
  <si>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</si>
  <si>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</si>
  <si>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</si>
  <si>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</si>
  <si>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</si>
  <si>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</si>
  <si>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</si>
  <si>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</si>
  <si>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</si>
  <si>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</si>
  <si>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</si>
  <si>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</si>
  <si>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</si>
  <si>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</si>
  <si>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</si>
  <si>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</si>
  <si>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</si>
  <si>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</si>
  <si>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</si>
  <si>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</si>
  <si>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</si>
  <si>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</si>
  <si>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</si>
  <si>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</si>
  <si>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</si>
  <si>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</si>
  <si>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</si>
  <si>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</si>
  <si>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</si>
  <si>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</si>
  <si>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</si>
  <si>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</si>
  <si>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</si>
  <si>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</si>
  <si>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</si>
  <si>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</si>
  <si>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</si>
  <si>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</si>
  <si>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</si>
  <si>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</si>
  <si>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</si>
  <si>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</si>
  <si>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</si>
  <si>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</si>
  <si>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</si>
  <si>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</si>
  <si>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</si>
  <si>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</si>
  <si>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</si>
  <si>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</si>
  <si>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</si>
  <si>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</si>
  <si>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</si>
  <si>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</si>
  <si>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</si>
  <si>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</si>
  <si>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</si>
  <si>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</si>
  <si>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</si>
  <si>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</si>
  <si>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</si>
  <si>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</si>
  <si>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</si>
  <si>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</si>
  <si>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</si>
  <si>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</si>
  <si>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</si>
  <si>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</si>
  <si>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</si>
  <si>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</si>
  <si>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</si>
  <si>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</si>
  <si>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</si>
  <si>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</si>
  <si>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</si>
  <si>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</si>
  <si>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</si>
  <si>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</si>
  <si>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</si>
  <si>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</si>
  <si>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</si>
  <si>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</si>
  <si>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</si>
  <si>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</si>
  <si>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</si>
  <si>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</si>
  <si>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</si>
  <si>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</si>
  <si>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</si>
  <si>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</si>
  <si>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</si>
  <si>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</si>
  <si>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</si>
  <si>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</si>
  <si>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</si>
  <si>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</si>
  <si>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</si>
  <si>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</si>
  <si>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</si>
  <si>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</si>
  <si>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</si>
  <si>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</si>
  <si>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</si>
  <si>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</si>
  <si>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</si>
  <si>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</si>
  <si>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</si>
  <si>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</si>
  <si>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</si>
  <si>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</si>
  <si>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</si>
  <si>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</si>
  <si>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</si>
  <si>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</si>
  <si>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</si>
  <si>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</si>
  <si>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</si>
  <si>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</si>
  <si>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</si>
  <si>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</si>
  <si>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</si>
  <si>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</si>
  <si>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</si>
  <si>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</si>
  <si>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</si>
  <si>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</si>
  <si>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</si>
  <si>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</si>
  <si>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</si>
  <si>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</si>
  <si>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</si>
  <si>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</si>
  <si>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</si>
  <si>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</si>
  <si>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</si>
  <si>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</si>
  <si>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</si>
  <si>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</si>
  <si>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</si>
  <si>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</si>
  <si>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</si>
  <si>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</si>
  <si>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</si>
  <si>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</si>
  <si>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</si>
  <si>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</si>
  <si>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</si>
  <si>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</si>
  <si>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</si>
  <si>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</si>
  <si>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</si>
  <si>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</si>
  <si>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</si>
  <si>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</si>
  <si>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</si>
  <si>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</si>
  <si>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</si>
  <si>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</si>
  <si>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</si>
  <si>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</si>
  <si>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</si>
  <si>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</si>
  <si>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</si>
  <si>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</si>
  <si>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</si>
  <si>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</si>
  <si>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</si>
  <si>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</si>
  <si>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</si>
  <si>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</si>
  <si>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</si>
  <si>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</si>
  <si>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</si>
  <si>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</si>
  <si>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</si>
  <si>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</si>
  <si>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</si>
  <si>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</si>
  <si>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</si>
  <si>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</si>
  <si>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</si>
  <si>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</si>
  <si>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</si>
  <si>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</si>
  <si>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</si>
  <si>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</si>
  <si>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</si>
  <si>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</si>
  <si>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</si>
  <si>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</si>
  <si>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</si>
  <si>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</si>
  <si>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</si>
  <si>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</si>
  <si>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</si>
  <si>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</si>
  <si>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</si>
  <si>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</si>
  <si>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</si>
  <si>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</si>
  <si>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</si>
  <si>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</si>
  <si>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</si>
  <si>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</si>
  <si>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</si>
  <si>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</si>
  <si>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</si>
  <si>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</si>
  <si>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</si>
  <si>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</si>
  <si>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</si>
  <si>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</si>
  <si>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</si>
  <si>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</si>
  <si>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</si>
  <si>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</si>
  <si>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</si>
  <si>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</si>
  <si>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</si>
  <si>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</si>
  <si>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</si>
  <si>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</si>
  <si>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</si>
  <si>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</si>
  <si>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</si>
  <si>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</si>
  <si>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</si>
  <si>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</si>
  <si>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</si>
  <si>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</si>
  <si>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</si>
  <si>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</si>
  <si>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</si>
  <si>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</si>
  <si>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</si>
  <si>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</si>
  <si>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</si>
  <si>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</si>
  <si>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</si>
  <si>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</si>
  <si>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</si>
  <si>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</si>
  <si>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</si>
  <si>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</si>
  <si>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</si>
  <si>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</si>
  <si>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</si>
  <si>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</si>
  <si>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</si>
  <si>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</si>
  <si>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</si>
  <si>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</si>
  <si>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</si>
  <si>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</si>
  <si>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</si>
  <si>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</si>
  <si>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</si>
  <si>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</si>
  <si>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</si>
  <si>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</si>
  <si>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</si>
  <si>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</si>
  <si>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</si>
  <si>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</si>
  <si>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</si>
  <si>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</si>
  <si>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</si>
  <si>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</si>
  <si>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</si>
  <si>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</si>
  <si>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</si>
  <si>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</si>
  <si>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</si>
  <si>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</si>
  <si>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</si>
  <si>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</si>
  <si>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</si>
  <si>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</si>
  <si>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</si>
  <si>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</si>
  <si>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</si>
  <si>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</si>
  <si>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</si>
  <si>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</si>
  <si>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</si>
  <si>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</si>
  <si>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</si>
  <si>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</si>
  <si>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</si>
  <si>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</si>
  <si>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</si>
  <si>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</si>
  <si>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</si>
  <si>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</si>
  <si>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</si>
  <si>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</si>
  <si>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</si>
  <si>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</si>
  <si>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</si>
  <si>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</si>
  <si>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</si>
  <si>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</si>
  <si>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</si>
  <si>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</si>
  <si>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</si>
  <si>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</si>
  <si>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</si>
  <si>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</si>
  <si>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</si>
  <si>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</si>
  <si>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</si>
  <si>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</si>
  <si>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</si>
  <si>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</si>
  <si>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</si>
  <si>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</si>
  <si>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</si>
  <si>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</si>
  <si>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</si>
  <si>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</si>
  <si>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</si>
  <si>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</si>
  <si>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</si>
  <si>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</si>
  <si>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</si>
  <si>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</si>
  <si>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</si>
  <si>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</si>
  <si>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</si>
  <si>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</si>
  <si>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</si>
  <si>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</si>
  <si>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</si>
  <si>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</si>
  <si>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</si>
  <si>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</si>
  <si>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</si>
  <si>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</si>
  <si>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</si>
  <si>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</si>
  <si>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</si>
  <si>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</si>
  <si>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</si>
  <si>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</si>
  <si>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</si>
  <si>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</si>
  <si>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</si>
  <si>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</si>
  <si>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</si>
  <si>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</si>
  <si>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</si>
  <si>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</si>
  <si>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</si>
  <si>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</si>
  <si>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</si>
  <si>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</si>
  <si>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</si>
  <si>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</si>
  <si>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</si>
  <si>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</si>
  <si>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</si>
  <si>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</si>
  <si>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</si>
  <si>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</si>
  <si>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</si>
  <si>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</si>
  <si>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</si>
  <si>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</si>
  <si>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</si>
  <si>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</si>
  <si>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</si>
  <si>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</si>
  <si>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</si>
  <si>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</si>
  <si>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</si>
  <si>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</si>
  <si>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</si>
  <si>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</si>
  <si>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</si>
  <si>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</si>
  <si>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</si>
  <si>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</si>
  <si>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</si>
  <si>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</si>
  <si>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</si>
  <si>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</si>
  <si>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</si>
  <si>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</si>
  <si>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</si>
  <si>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</si>
  <si>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</si>
  <si>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</si>
  <si>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</si>
  <si>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</si>
  <si>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</si>
  <si>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</si>
  <si>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</si>
  <si>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</si>
  <si>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</si>
  <si>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</si>
  <si>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</si>
  <si>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</si>
  <si>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</si>
  <si>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</si>
  <si>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</si>
  <si>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</si>
  <si>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</si>
  <si>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</si>
  <si>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</si>
  <si>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</si>
  <si>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</si>
  <si>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</si>
  <si>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</si>
  <si>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</si>
  <si>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</si>
  <si>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</si>
  <si>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</si>
  <si>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</si>
  <si>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</si>
  <si>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</si>
  <si>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</si>
  <si>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</si>
  <si>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</si>
  <si>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</si>
  <si>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</si>
  <si>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</si>
  <si>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</si>
  <si>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</si>
  <si>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</si>
  <si>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</si>
  <si>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</si>
  <si>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</si>
  <si>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</si>
  <si>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</si>
  <si>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</si>
  <si>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</si>
  <si>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</si>
  <si>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</si>
  <si>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</si>
  <si>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</si>
  <si>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</si>
  <si>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</si>
  <si>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</si>
  <si>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</si>
  <si>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</si>
  <si>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</si>
  <si>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</si>
  <si>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</si>
  <si>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</si>
  <si>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</si>
  <si>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</si>
  <si>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</si>
  <si>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</si>
  <si>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</si>
  <si>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</si>
  <si>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</si>
  <si>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</si>
  <si>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</si>
  <si>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</si>
  <si>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</si>
  <si>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</si>
  <si>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</si>
  <si>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</si>
  <si>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</si>
  <si>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</si>
  <si>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</si>
  <si>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</si>
  <si>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</si>
  <si>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</si>
  <si>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</si>
  <si>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</si>
  <si>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</si>
  <si>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</si>
  <si>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</si>
  <si>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</si>
  <si>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</si>
  <si>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</si>
  <si>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</si>
  <si>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</si>
  <si>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</si>
  <si>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</si>
  <si>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</si>
  <si>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</si>
  <si>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</si>
  <si>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</si>
  <si>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</si>
  <si>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</si>
  <si>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</si>
  <si>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</si>
  <si>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</si>
  <si>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</si>
  <si>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</si>
  <si>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</si>
  <si>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</si>
  <si>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</si>
  <si>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</si>
  <si>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</si>
  <si>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</si>
  <si>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</si>
  <si>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</si>
  <si>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</si>
  <si>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</si>
  <si>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</si>
  <si>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</si>
  <si>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</si>
  <si>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</si>
  <si>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</si>
  <si>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</si>
  <si>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</si>
  <si>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</si>
  <si>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</si>
  <si>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</si>
  <si>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</si>
  <si>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</si>
  <si>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</si>
  <si>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</si>
  <si>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</si>
  <si>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</si>
  <si>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</si>
  <si>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</si>
  <si>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</si>
  <si>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</si>
  <si>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</si>
  <si>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</si>
  <si>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</si>
  <si>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</si>
  <si>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</si>
  <si>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</si>
  <si>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</si>
  <si>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</si>
  <si>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</si>
  <si>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</si>
  <si>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</si>
  <si>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</si>
  <si>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</si>
  <si>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</si>
  <si>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</si>
  <si>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</si>
  <si>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</si>
  <si>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</si>
  <si>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</si>
  <si>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</si>
  <si>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</si>
  <si>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</si>
  <si>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</si>
  <si>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</si>
  <si>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</si>
  <si>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</si>
  <si>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</si>
  <si>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</si>
  <si>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</si>
  <si>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</si>
  <si>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</si>
  <si>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</si>
  <si>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</si>
  <si>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</si>
  <si>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</si>
  <si>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</si>
  <si>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</si>
  <si>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</si>
  <si>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</si>
  <si>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</si>
  <si>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</si>
  <si>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</si>
  <si>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</si>
  <si>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</si>
  <si>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</si>
  <si>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</si>
  <si>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</si>
  <si>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</si>
  <si>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</si>
  <si>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</si>
  <si>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</si>
  <si>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</si>
  <si>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</si>
  <si>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</si>
  <si>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</si>
  <si>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</si>
  <si>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</si>
  <si>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</si>
  <si>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</si>
  <si>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</si>
  <si>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</si>
  <si>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</si>
  <si>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</si>
  <si>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</si>
  <si>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</si>
  <si>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</si>
  <si>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</si>
  <si>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</si>
  <si>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</si>
  <si>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</si>
  <si>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</si>
  <si>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</si>
  <si>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</si>
  <si>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</si>
  <si>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</si>
  <si>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</si>
  <si>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</si>
  <si>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</si>
  <si>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</si>
  <si>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</si>
  <si>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</si>
  <si>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</si>
  <si>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</si>
  <si>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</si>
  <si>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</si>
  <si>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</si>
  <si>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</si>
  <si>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</si>
  <si>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</si>
  <si>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</si>
  <si>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</si>
  <si>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</si>
  <si>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</si>
  <si>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</si>
  <si>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</si>
  <si>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</si>
  <si>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</si>
  <si>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</si>
  <si>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</si>
  <si>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</si>
  <si>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</si>
  <si>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</si>
  <si>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</si>
  <si>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</si>
  <si>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</si>
  <si>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</si>
  <si>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</si>
  <si>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</si>
  <si>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</si>
  <si>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</si>
  <si>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</si>
  <si>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</si>
  <si>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</si>
  <si>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</si>
  <si>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</si>
  <si>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</si>
  <si>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</si>
  <si>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</si>
  <si>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</si>
  <si>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</si>
  <si>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</si>
  <si>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</si>
  <si>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</si>
  <si>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</si>
  <si>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</si>
  <si>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</si>
  <si>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</si>
  <si>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</si>
  <si>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</si>
  <si>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</si>
  <si>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</si>
  <si>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</si>
  <si>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</si>
  <si>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</si>
  <si>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</si>
  <si>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</si>
  <si>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</si>
  <si>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</si>
  <si>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</si>
  <si>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</si>
  <si>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</si>
  <si>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</si>
  <si>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</si>
  <si>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</si>
  <si>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</si>
  <si>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</si>
  <si>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</si>
  <si>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</si>
  <si>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</si>
  <si>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</si>
  <si>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</si>
  <si>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</si>
  <si>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</si>
  <si>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</si>
  <si>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</si>
  <si>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</si>
  <si>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</si>
  <si>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</si>
  <si>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</si>
  <si>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</si>
  <si>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</si>
  <si>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</si>
  <si>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</si>
  <si>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</si>
  <si>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</si>
  <si>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</si>
  <si>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</si>
  <si>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</si>
  <si>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</si>
  <si>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</si>
  <si>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</si>
  <si>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</si>
  <si>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</si>
  <si>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</si>
  <si>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</si>
  <si>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</si>
  <si>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</si>
  <si>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</si>
  <si>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</si>
  <si>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</si>
  <si>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</si>
  <si>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</si>
  <si>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</si>
  <si>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</si>
  <si>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</si>
  <si>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</si>
  <si>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</si>
  <si>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</si>
  <si>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</si>
  <si>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</si>
  <si>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</si>
  <si>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</si>
  <si>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</si>
  <si>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</si>
  <si>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</si>
  <si>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</si>
  <si>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</si>
  <si>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</si>
  <si>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</si>
  <si>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</si>
  <si>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</si>
  <si>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</si>
  <si>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</si>
  <si>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</si>
  <si>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</si>
  <si>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</si>
  <si>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</si>
  <si>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</si>
  <si>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</si>
  <si>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</si>
  <si>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</si>
  <si>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</si>
  <si>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</si>
  <si>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</si>
  <si>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</si>
  <si>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</si>
  <si>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</si>
  <si>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</si>
  <si>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</si>
  <si>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</si>
  <si>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</si>
  <si>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</si>
  <si>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</si>
  <si>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</si>
  <si>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</si>
  <si>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</si>
  <si>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</si>
  <si>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</si>
  <si>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</si>
  <si>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</si>
  <si>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</si>
  <si>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</si>
  <si>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</si>
  <si>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</si>
  <si>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</si>
  <si>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</si>
  <si>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</si>
  <si>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</si>
  <si>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</si>
  <si>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</si>
  <si>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</si>
  <si>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</si>
  <si>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</si>
  <si>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</si>
  <si>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</si>
  <si>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</si>
  <si>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</si>
  <si>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</si>
  <si>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</si>
  <si>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</si>
  <si>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</si>
  <si>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</si>
  <si>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</si>
  <si>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</si>
  <si>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</si>
  <si>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</si>
  <si>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</si>
  <si>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</si>
  <si>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</si>
  <si>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</si>
  <si>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</si>
  <si>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</si>
  <si>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</si>
  <si>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</si>
  <si>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</si>
  <si>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</si>
  <si>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</si>
  <si>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</si>
  <si>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</si>
  <si>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</si>
  <si>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</si>
  <si>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</si>
  <si>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</si>
  <si>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</si>
  <si>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</si>
  <si>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</si>
  <si>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</si>
  <si>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</si>
  <si>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</si>
  <si>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</si>
  <si>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</si>
  <si>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</si>
  <si>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</si>
  <si>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</si>
  <si>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</si>
  <si>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</si>
  <si>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</si>
  <si>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</si>
  <si>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</si>
  <si>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</si>
  <si>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</si>
  <si>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</si>
  <si>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</si>
  <si>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</si>
  <si>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</si>
  <si>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</si>
  <si>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</si>
  <si>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</si>
  <si>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</si>
  <si>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</si>
  <si>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</si>
  <si>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</si>
  <si>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</si>
  <si>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</si>
  <si>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</si>
  <si>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</si>
  <si>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</si>
  <si>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</si>
  <si>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</si>
  <si>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</si>
  <si>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</si>
  <si>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</si>
  <si>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</si>
  <si>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</si>
  <si>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</si>
  <si>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</si>
  <si>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</si>
  <si>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</si>
  <si>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</si>
  <si>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</si>
  <si>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</si>
  <si>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</si>
  <si>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</si>
  <si>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</si>
  <si>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</si>
  <si>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</si>
  <si>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</si>
  <si>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</si>
  <si>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</si>
  <si>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</si>
  <si>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</si>
  <si>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</si>
  <si>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</si>
  <si>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</si>
  <si>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</si>
  <si>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</si>
  <si>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</si>
  <si>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</si>
  <si>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</si>
  <si>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</si>
  <si>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</si>
  <si>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</si>
  <si>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</si>
  <si>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</si>
  <si>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</si>
  <si>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</si>
  <si>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</si>
  <si>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</si>
  <si>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</si>
  <si>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</si>
  <si>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</si>
  <si>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</si>
  <si>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</si>
  <si>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</si>
  <si>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</si>
  <si>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</si>
  <si>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</si>
  <si>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</si>
  <si>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</si>
  <si>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</si>
  <si>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</si>
  <si>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</si>
  <si>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</si>
  <si>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</si>
  <si>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</si>
  <si>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</si>
  <si>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</si>
  <si>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</si>
  <si>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</si>
  <si>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</si>
  <si>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</si>
  <si>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</si>
  <si>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</si>
  <si>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</si>
  <si>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</si>
  <si>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</si>
  <si>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</si>
  <si>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</si>
  <si>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</si>
  <si>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</si>
  <si>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</si>
  <si>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</si>
  <si>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</si>
  <si>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</si>
  <si>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</si>
  <si>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</si>
  <si>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</si>
  <si>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</si>
  <si>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</si>
  <si>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</si>
  <si>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</si>
  <si>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</si>
  <si>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</si>
  <si>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</si>
  <si>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</si>
  <si>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</si>
  <si>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</si>
  <si>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</si>
  <si>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</si>
  <si>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</si>
  <si>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</si>
  <si>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</si>
  <si>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</si>
  <si>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</si>
  <si>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</si>
  <si>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</si>
  <si>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</si>
  <si>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</si>
  <si>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</si>
  <si>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</si>
  <si>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</si>
  <si>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</si>
  <si>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</si>
  <si>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</si>
  <si>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</si>
  <si>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</si>
  <si>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</si>
  <si>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</si>
  <si>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</si>
  <si>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</si>
  <si>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</si>
  <si>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</si>
  <si>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</si>
  <si>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</si>
  <si>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</si>
  <si>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</si>
  <si>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</si>
  <si>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</si>
  <si>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</si>
  <si>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</si>
  <si>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</si>
  <si>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</si>
  <si>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</si>
  <si>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</si>
  <si>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</si>
  <si>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</si>
  <si>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</si>
  <si>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</si>
  <si>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</si>
  <si>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</si>
  <si>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</si>
  <si>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</si>
  <si>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</si>
  <si>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</si>
  <si>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</si>
  <si>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</si>
  <si>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</si>
  <si>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</si>
  <si>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</si>
  <si>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</si>
  <si>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</si>
  <si>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</si>
  <si>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</si>
  <si>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</si>
  <si>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</si>
  <si>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</si>
  <si>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</si>
  <si>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</si>
  <si>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</si>
  <si>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</si>
  <si>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</si>
  <si>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</si>
  <si>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</si>
  <si>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</si>
  <si>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</si>
  <si>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</si>
  <si>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</si>
  <si>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</si>
  <si>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</si>
  <si>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</si>
  <si>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</si>
  <si>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</si>
  <si>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</si>
  <si>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</si>
  <si>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</si>
  <si>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</si>
  <si>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</si>
  <si>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</si>
  <si>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</si>
  <si>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</si>
  <si>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</si>
  <si>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</si>
  <si>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</si>
  <si>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</si>
  <si>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</si>
  <si>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</si>
  <si>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</si>
  <si>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</si>
  <si>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</si>
  <si>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</si>
  <si>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</si>
  <si>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</si>
  <si>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</si>
  <si>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</si>
  <si>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</si>
  <si>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</si>
  <si>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</si>
  <si>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</si>
  <si>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</si>
  <si>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</si>
  <si>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</si>
  <si>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</si>
  <si>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</si>
  <si>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</si>
  <si>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</si>
  <si>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</si>
  <si>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</si>
  <si>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</si>
  <si>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</si>
  <si>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</si>
  <si>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</si>
  <si>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</si>
  <si>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</si>
  <si>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</si>
  <si>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</si>
  <si>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</si>
  <si>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</si>
  <si>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</si>
  <si>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</si>
  <si>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</si>
  <si>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</si>
  <si>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</si>
  <si>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</si>
  <si>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</si>
  <si>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</si>
  <si>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</si>
  <si>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</si>
  <si>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</si>
  <si>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</si>
  <si>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</si>
  <si>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</si>
  <si>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</si>
  <si>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</si>
  <si>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</si>
  <si>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</si>
  <si>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</si>
  <si>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</si>
  <si>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</si>
  <si>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</si>
  <si>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</si>
  <si>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</si>
  <si>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</si>
  <si>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</si>
  <si>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</si>
  <si>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</si>
  <si>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</si>
  <si>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</si>
  <si>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</si>
  <si>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</si>
  <si>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</si>
  <si>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</si>
  <si>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</si>
  <si>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</si>
  <si>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</si>
  <si>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</si>
  <si>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</si>
  <si>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</si>
  <si>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</si>
  <si>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</si>
  <si>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</si>
  <si>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</si>
  <si>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</si>
  <si>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</si>
  <si>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</si>
  <si>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</si>
  <si>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</si>
  <si>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</si>
  <si>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</si>
  <si>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</si>
  <si>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</si>
  <si>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</si>
  <si>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</si>
  <si>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</si>
  <si>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</si>
  <si>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</si>
  <si>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</si>
  <si>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</si>
  <si>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</si>
  <si>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</si>
  <si>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</si>
  <si>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</si>
  <si>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</si>
  <si>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</si>
  <si>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</si>
  <si>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</si>
  <si>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</si>
  <si>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</si>
  <si>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</si>
  <si>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</si>
  <si>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</si>
  <si>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</si>
  <si>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</si>
  <si>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</si>
  <si>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</si>
  <si>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</si>
  <si>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</si>
  <si>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</si>
  <si>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</si>
  <si>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</si>
  <si>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</si>
  <si>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</si>
  <si>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</si>
  <si>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</si>
  <si>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</si>
  <si>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</si>
  <si>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</si>
  <si>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</si>
  <si>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</si>
  <si>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</si>
  <si>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</si>
  <si>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</si>
  <si>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</si>
  <si>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</si>
  <si>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</si>
  <si>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</si>
  <si>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</si>
  <si>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</si>
  <si>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</si>
  <si>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</si>
  <si>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</si>
  <si>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</si>
  <si>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</si>
  <si>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</si>
  <si>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</si>
  <si>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</si>
  <si>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</si>
  <si>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</si>
  <si>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</si>
  <si>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</si>
  <si>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</si>
  <si>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</si>
  <si>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</si>
  <si>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</si>
  <si>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</si>
  <si>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</si>
  <si>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</si>
  <si>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</si>
  <si>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</si>
  <si>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</si>
  <si>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</si>
  <si>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</si>
  <si>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</si>
  <si>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</si>
  <si>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</si>
  <si>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</si>
  <si>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</si>
  <si>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</si>
  <si>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</si>
  <si>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</si>
  <si>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</si>
  <si>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</si>
  <si>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</si>
  <si>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</si>
  <si>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</si>
  <si>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</si>
  <si>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</si>
  <si>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</si>
  <si>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</si>
  <si>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</si>
  <si>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</si>
  <si>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</si>
  <si>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</si>
  <si>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</si>
  <si>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</si>
  <si>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</si>
  <si>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</si>
  <si>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</si>
  <si>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</si>
  <si>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</si>
  <si>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</si>
  <si>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</si>
  <si>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</si>
  <si>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</si>
  <si>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</si>
  <si>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</si>
  <si>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</si>
  <si>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</si>
  <si>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</si>
  <si>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</si>
  <si>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</si>
  <si>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</si>
  <si>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</si>
  <si>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</si>
  <si>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</si>
  <si>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</si>
  <si>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</si>
  <si>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</si>
  <si>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</si>
  <si>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</si>
  <si>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</si>
  <si>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</si>
  <si>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</si>
  <si>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</si>
  <si>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</si>
  <si>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</si>
  <si>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</si>
  <si>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</si>
  <si>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</si>
  <si>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</si>
  <si>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</si>
  <si>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</si>
  <si>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</si>
  <si>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</si>
  <si>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</si>
  <si>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</si>
  <si>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</si>
  <si>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</si>
  <si>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</si>
  <si>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</si>
  <si>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</si>
  <si>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</si>
  <si>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</si>
  <si>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</si>
  <si>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</si>
  <si>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</si>
  <si>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</si>
  <si>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</si>
  <si>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</si>
  <si>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</si>
  <si>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</si>
  <si>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</si>
  <si>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</si>
  <si>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</si>
  <si>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</si>
  <si>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</si>
  <si>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</si>
  <si>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</si>
  <si>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</si>
  <si>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</si>
  <si>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</si>
  <si>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</si>
  <si>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</si>
  <si>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</si>
  <si>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</si>
  <si>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</si>
  <si>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</si>
  <si>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</si>
  <si>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</si>
  <si>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</si>
  <si>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</si>
  <si>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</si>
  <si>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</si>
  <si>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</si>
  <si>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</si>
  <si>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</si>
  <si>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</si>
  <si>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</si>
  <si>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</si>
  <si>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</si>
  <si>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</si>
  <si>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</si>
  <si>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</si>
  <si>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</si>
  <si>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</si>
  <si>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</si>
  <si>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</si>
  <si>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</si>
  <si>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</si>
  <si>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</si>
  <si>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</si>
  <si>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</si>
  <si>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</si>
  <si>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</si>
  <si>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</si>
  <si>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</si>
  <si>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</si>
  <si>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</si>
  <si>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</si>
  <si>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</si>
  <si>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</si>
  <si>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</si>
  <si>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</si>
  <si>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</si>
  <si>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</si>
  <si>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</si>
  <si>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</si>
  <si>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</si>
  <si>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</si>
  <si>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</si>
  <si>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</si>
  <si>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</si>
  <si>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</si>
  <si>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</si>
  <si>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</si>
  <si>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</si>
  <si>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</si>
  <si>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</si>
  <si>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</si>
  <si>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</si>
  <si>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</si>
  <si>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</si>
  <si>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</si>
  <si>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</si>
  <si>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</si>
  <si>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</si>
  <si>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</si>
  <si>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</si>
  <si>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</si>
  <si>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</si>
  <si>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</si>
  <si>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</si>
  <si>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</si>
  <si>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</si>
  <si>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</si>
  <si>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</si>
  <si>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</si>
  <si>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</si>
  <si>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</si>
  <si>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</si>
  <si>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</si>
  <si>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</si>
  <si>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</si>
  <si>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</si>
  <si>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</si>
  <si>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</si>
  <si>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</si>
  <si>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</si>
  <si>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</si>
  <si>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</si>
  <si>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</si>
  <si>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</si>
  <si>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</si>
  <si>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</si>
  <si>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</si>
  <si>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</si>
  <si>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</si>
  <si>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</si>
  <si>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</si>
  <si>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</si>
  <si>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</si>
  <si>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</si>
  <si>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</si>
  <si>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</si>
  <si>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</si>
  <si>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</si>
  <si>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</si>
  <si>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</si>
  <si>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</si>
  <si>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</si>
  <si>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</si>
  <si>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</si>
  <si>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</si>
  <si>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</si>
  <si>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</si>
  <si>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</si>
  <si>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</si>
  <si>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</si>
  <si>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</si>
  <si>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</si>
  <si>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</si>
  <si>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</si>
  <si>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</si>
  <si>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</si>
  <si>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</si>
  <si>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</si>
  <si>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</si>
  <si>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</si>
  <si>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</si>
  <si>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</si>
  <si>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</si>
  <si>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</si>
  <si>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</si>
  <si>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</si>
  <si>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</si>
  <si>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</si>
  <si>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</si>
  <si>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</si>
  <si>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</si>
  <si>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</si>
  <si>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</si>
  <si>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</si>
  <si>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</si>
  <si>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</si>
  <si>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</si>
  <si>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</si>
  <si>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</si>
  <si>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</si>
  <si>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</si>
  <si>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</si>
  <si>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</si>
  <si>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</si>
  <si>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</si>
  <si>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</si>
  <si>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</si>
  <si>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</si>
  <si>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</si>
  <si>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</si>
  <si>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</si>
  <si>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</si>
  <si>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</si>
  <si>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</si>
  <si>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</si>
  <si>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</si>
  <si>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</si>
  <si>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</si>
  <si>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</si>
  <si>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</si>
  <si>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</si>
  <si>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</si>
  <si>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</si>
  <si>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</si>
  <si>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</si>
  <si>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</si>
  <si>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</si>
  <si>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</si>
  <si>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</si>
  <si>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</si>
  <si>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</si>
  <si>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</si>
  <si>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</si>
  <si>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</si>
  <si>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</si>
  <si>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</si>
  <si>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</si>
  <si>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</si>
  <si>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</si>
  <si>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</si>
  <si>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</si>
  <si>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</si>
  <si>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</si>
  <si>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</si>
  <si>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</si>
  <si>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</si>
  <si>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</si>
  <si>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</si>
  <si>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</si>
  <si>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</si>
  <si>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</si>
  <si>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</si>
  <si>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</si>
  <si>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</si>
  <si>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</si>
  <si>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</si>
  <si>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</si>
  <si>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</si>
  <si>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</si>
  <si>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</si>
  <si>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</si>
  <si>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</si>
  <si>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</si>
  <si>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</si>
  <si>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</si>
  <si>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</si>
  <si>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</si>
  <si>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</si>
  <si>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</si>
  <si>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</si>
  <si>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</si>
  <si>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</si>
  <si>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</si>
  <si>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</si>
  <si>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</si>
  <si>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</si>
  <si>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</si>
  <si>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</si>
  <si>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</si>
  <si>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</si>
  <si>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</si>
  <si>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</si>
  <si>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</si>
  <si>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</si>
  <si>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</si>
  <si>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</si>
  <si>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</si>
  <si>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</si>
  <si>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</si>
  <si>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</si>
  <si>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</si>
  <si>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</si>
  <si>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</si>
  <si>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</si>
  <si>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</si>
  <si>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</si>
  <si>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</si>
  <si>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</si>
  <si>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</si>
  <si>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</si>
  <si>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</si>
  <si>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</si>
  <si>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</si>
  <si>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</si>
  <si>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</si>
  <si>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</si>
  <si>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</si>
  <si>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</si>
  <si>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</si>
  <si>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</si>
  <si>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</si>
  <si>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</si>
  <si>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</si>
  <si>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</si>
  <si>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</si>
  <si>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</si>
  <si>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</si>
  <si>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</si>
  <si>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</si>
  <si>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</si>
  <si>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</si>
  <si>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</si>
  <si>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</si>
  <si>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</si>
  <si>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</si>
  <si>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</si>
  <si>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</si>
  <si>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</si>
  <si>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</si>
  <si>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</si>
  <si>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</si>
  <si>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</si>
  <si>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</si>
  <si>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</si>
  <si>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</si>
  <si>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</si>
  <si>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</si>
  <si>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</si>
  <si>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</si>
  <si>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</si>
  <si>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</si>
  <si>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</si>
  <si>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</si>
  <si>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</si>
  <si>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</si>
  <si>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</si>
  <si>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</si>
  <si>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</si>
  <si>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</si>
  <si>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</si>
  <si>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</si>
  <si>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</si>
  <si>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</si>
  <si>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</si>
  <si>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</si>
  <si>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</si>
  <si>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</si>
  <si>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</si>
  <si>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</si>
  <si>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</si>
  <si>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</si>
  <si>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</si>
  <si>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</si>
  <si>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</si>
  <si>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</si>
  <si>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</si>
  <si>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</si>
  <si>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</si>
  <si>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</si>
  <si>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</si>
  <si>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</si>
  <si>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</si>
  <si>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</si>
  <si>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</si>
  <si>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</si>
  <si>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</si>
  <si>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</si>
  <si>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</si>
  <si>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</si>
  <si>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</si>
  <si>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</si>
  <si>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</si>
  <si>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</si>
  <si>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</si>
  <si>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</si>
  <si>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</si>
  <si>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</si>
  <si>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</si>
  <si>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</si>
  <si>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</si>
  <si>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</si>
  <si>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</si>
  <si>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</si>
  <si>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</si>
  <si>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</si>
  <si>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</si>
  <si>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</si>
  <si>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</si>
  <si>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</si>
  <si>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</si>
  <si>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</si>
  <si>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</si>
  <si>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</si>
  <si>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</si>
  <si>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</si>
  <si>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</si>
  <si>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</si>
  <si>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</si>
  <si>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</si>
  <si>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</si>
  <si>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</si>
  <si>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</si>
  <si>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</si>
  <si>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</si>
  <si>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</si>
  <si>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</si>
  <si>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</si>
  <si>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</si>
  <si>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</si>
  <si>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</si>
  <si>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</si>
  <si>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</si>
  <si>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</si>
  <si>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</si>
  <si>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</si>
  <si>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</si>
  <si>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</si>
  <si>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</si>
  <si>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</si>
  <si>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</si>
  <si>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</si>
  <si>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</si>
  <si>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</si>
  <si>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</si>
  <si>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</si>
  <si>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</si>
  <si>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</si>
  <si>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</si>
  <si>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</si>
  <si>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</si>
  <si>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</si>
  <si>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</si>
  <si>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</si>
  <si>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</si>
  <si>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</si>
  <si>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</si>
  <si>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</si>
  <si>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</si>
  <si>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</si>
  <si>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</si>
  <si>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</si>
  <si>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</si>
  <si>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</si>
  <si>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</si>
  <si>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</si>
  <si>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</si>
  <si>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</si>
  <si>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</si>
  <si>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</si>
  <si>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</si>
  <si>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</si>
  <si>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</si>
  <si>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</si>
  <si>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</si>
  <si>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</si>
  <si>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</si>
  <si>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</si>
  <si>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</si>
  <si>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</si>
  <si>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</si>
  <si>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</si>
  <si>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</si>
  <si>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</si>
  <si>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</si>
  <si>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</si>
  <si>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</si>
  <si>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</si>
  <si>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</si>
  <si>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</si>
  <si>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</si>
  <si>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</si>
  <si>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</si>
  <si>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</si>
  <si>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</si>
  <si>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</si>
  <si>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</si>
  <si>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</si>
  <si>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</si>
  <si>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</si>
  <si>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</si>
  <si>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</si>
  <si>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</si>
  <si>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</si>
  <si>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</si>
  <si>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</si>
  <si>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</si>
  <si>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</si>
  <si>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</si>
  <si>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</si>
  <si>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</si>
  <si>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</si>
  <si>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</si>
  <si>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</si>
  <si>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</si>
  <si>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</si>
  <si>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</si>
  <si>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</si>
  <si>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</si>
  <si>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</si>
  <si>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</si>
  <si>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</si>
  <si>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</si>
  <si>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</si>
  <si>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</si>
  <si>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</si>
  <si>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</si>
  <si>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</si>
  <si>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</si>
  <si>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</si>
  <si>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</si>
  <si>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</si>
  <si>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</si>
  <si>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</si>
  <si>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</si>
  <si>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</si>
  <si>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</si>
  <si>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</si>
  <si>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</si>
  <si>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</si>
  <si>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</si>
  <si>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</si>
  <si>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</si>
  <si>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</si>
  <si>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</si>
  <si>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</si>
  <si>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</si>
  <si>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</si>
  <si>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</si>
  <si>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</si>
  <si>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</si>
  <si>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</si>
  <si>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</si>
  <si>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</si>
  <si>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</si>
  <si>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</si>
  <si>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</si>
  <si>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</si>
  <si>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</si>
  <si>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</si>
  <si>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</si>
  <si>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</si>
  <si>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</si>
  <si>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</si>
  <si>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</si>
  <si>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</si>
  <si>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</si>
  <si>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</si>
  <si>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</si>
  <si>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</si>
  <si>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</si>
  <si>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</si>
  <si>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</si>
  <si>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</si>
  <si>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</si>
  <si>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</si>
  <si>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</si>
  <si>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</si>
  <si>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</si>
  <si>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</si>
  <si>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</si>
  <si>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</si>
  <si>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</si>
  <si>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</si>
  <si>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</si>
  <si>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</si>
  <si>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</si>
  <si>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</si>
  <si>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</si>
  <si>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</si>
  <si>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</si>
  <si>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</si>
  <si>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</si>
  <si>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</si>
  <si>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</si>
  <si>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</si>
  <si>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</si>
  <si>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</si>
  <si>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</si>
  <si>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</si>
  <si>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</si>
  <si>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</si>
  <si>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</si>
  <si>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</si>
  <si>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</si>
  <si>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</si>
  <si>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</si>
  <si>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</si>
  <si>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</si>
  <si>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</si>
  <si>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</si>
  <si>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</si>
  <si>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</si>
  <si>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</si>
  <si>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</si>
  <si>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</si>
  <si>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</si>
  <si>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</si>
  <si>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</si>
  <si>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</si>
  <si>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</si>
  <si>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</si>
  <si>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</si>
  <si>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</si>
  <si>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</si>
  <si>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</si>
  <si>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</si>
  <si>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</si>
  <si>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</si>
  <si>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</si>
  <si>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</si>
  <si>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</si>
  <si>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</si>
  <si>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</si>
  <si>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</si>
  <si>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</si>
  <si>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</si>
  <si>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</si>
  <si>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</si>
  <si>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</si>
  <si>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</si>
  <si>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</si>
  <si>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</si>
  <si>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</si>
  <si>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</si>
  <si>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</si>
  <si>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</si>
  <si>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</si>
  <si>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</si>
  <si>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</si>
  <si>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</si>
  <si>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</si>
  <si>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</si>
  <si>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</si>
  <si>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</si>
  <si>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</si>
  <si>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</si>
  <si>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</si>
  <si>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</si>
  <si>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</si>
  <si>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</si>
  <si>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</si>
  <si>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</si>
  <si>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</si>
  <si>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</si>
  <si>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</si>
  <si>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</si>
  <si>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</si>
  <si>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</si>
  <si>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</si>
  <si>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</si>
  <si>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</si>
  <si>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</si>
  <si>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</si>
  <si>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</si>
  <si>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</si>
  <si>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</si>
  <si>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</si>
  <si>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</si>
  <si>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</si>
  <si>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</si>
  <si>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</si>
  <si>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</si>
  <si>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</si>
  <si>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</si>
  <si>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</si>
  <si>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</si>
  <si>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</si>
  <si>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</si>
  <si>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</si>
  <si>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</si>
  <si>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</si>
  <si>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</si>
  <si>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</si>
  <si>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</si>
  <si>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</si>
  <si>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</si>
  <si>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</si>
  <si>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</si>
  <si>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</si>
  <si>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</si>
  <si>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</si>
  <si>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</si>
  <si>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</si>
  <si>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</si>
  <si>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</si>
  <si>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</si>
  <si>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</si>
  <si>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</si>
  <si>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</si>
  <si>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</si>
  <si>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</si>
  <si>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</si>
  <si>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</si>
  <si>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</si>
  <si>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</si>
  <si>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</si>
  <si>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</si>
  <si>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</si>
  <si>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</si>
  <si>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</si>
  <si>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</si>
  <si>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</si>
  <si>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</si>
  <si>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</si>
  <si>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</si>
  <si>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</si>
  <si>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</si>
  <si>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</si>
  <si>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</si>
  <si>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</si>
  <si>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</si>
  <si>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</si>
  <si>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</si>
  <si>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</si>
  <si>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</si>
  <si>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</si>
  <si>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</si>
  <si>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</si>
  <si>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</si>
  <si>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</si>
  <si>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</si>
  <si>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</si>
  <si>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</si>
  <si>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</si>
  <si>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</si>
  <si>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</si>
  <si>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</si>
  <si>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</si>
  <si>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</si>
  <si>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</si>
  <si>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</si>
  <si>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</si>
  <si>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</si>
  <si>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</si>
  <si>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</si>
  <si>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</si>
  <si>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</si>
  <si>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</si>
  <si>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</si>
  <si>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</si>
  <si>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</si>
  <si>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</si>
  <si>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</si>
  <si>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</si>
  <si>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</si>
  <si>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</si>
  <si>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</si>
  <si>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</si>
  <si>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</si>
  <si>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</si>
  <si>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</si>
  <si>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</si>
  <si>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</si>
  <si>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</si>
  <si>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</si>
  <si>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</si>
  <si>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</si>
  <si>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</si>
  <si>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</si>
  <si>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</si>
  <si>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</si>
  <si>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</si>
  <si>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</si>
  <si>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</si>
  <si>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</si>
  <si>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</si>
  <si>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</si>
  <si>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</si>
  <si>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</si>
  <si>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</si>
  <si>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</si>
  <si>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</si>
  <si>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</si>
  <si>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</si>
  <si>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</si>
  <si>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</si>
  <si>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</si>
  <si>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</si>
  <si>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</si>
  <si>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</si>
  <si>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</si>
  <si>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</si>
  <si>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</si>
  <si>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</si>
  <si>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</si>
  <si>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</si>
  <si>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</si>
  <si>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</si>
  <si>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</si>
  <si>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</si>
  <si>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</si>
  <si>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</si>
  <si>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</si>
  <si>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</si>
  <si>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</si>
  <si>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</si>
  <si>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</si>
  <si>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</si>
  <si>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</si>
  <si>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</si>
  <si>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</si>
  <si>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</si>
  <si>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</si>
  <si>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</si>
  <si>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</si>
  <si>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</si>
  <si>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</si>
  <si>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</si>
  <si>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</si>
  <si>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</si>
  <si>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</si>
  <si>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</si>
  <si>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</si>
  <si>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</si>
  <si>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</si>
  <si>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</si>
  <si>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</si>
  <si>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</si>
  <si>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</si>
  <si>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</si>
  <si>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</si>
  <si>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</si>
  <si>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</si>
  <si>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</si>
  <si>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</si>
  <si>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</si>
  <si>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</si>
  <si>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</si>
  <si>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</si>
  <si>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</si>
  <si>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</si>
  <si>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</si>
  <si>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</si>
  <si>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</si>
  <si>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</si>
  <si>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</si>
  <si>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</si>
  <si>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</si>
  <si>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</si>
  <si>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</si>
  <si>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</si>
  <si>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</si>
  <si>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</si>
  <si>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</si>
  <si>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</si>
  <si>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</si>
  <si>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</si>
  <si>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</si>
  <si>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</si>
  <si>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</si>
  <si>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</si>
  <si>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</si>
  <si>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</si>
  <si>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</si>
  <si>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</si>
  <si>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</si>
  <si>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</si>
  <si>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</si>
  <si>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</si>
  <si>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</si>
  <si>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</si>
  <si>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</si>
  <si>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</si>
  <si>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</si>
  <si>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</si>
  <si>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</si>
  <si>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</si>
  <si>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</si>
  <si>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</si>
  <si>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</si>
  <si>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</si>
  <si>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</si>
  <si>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</si>
  <si>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</si>
  <si>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</si>
  <si>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</si>
  <si>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</si>
  <si>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</si>
  <si>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</si>
  <si>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</si>
  <si>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</si>
  <si>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</si>
  <si>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</si>
  <si>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</si>
  <si>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</si>
  <si>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</si>
  <si>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</si>
  <si>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</si>
  <si>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</si>
  <si>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</si>
  <si>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</si>
  <si>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</si>
  <si>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</si>
  <si>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</si>
  <si>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</si>
  <si>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</si>
  <si>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</si>
  <si>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</si>
  <si>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</si>
  <si>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</si>
  <si>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</si>
  <si>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</si>
  <si>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</si>
  <si>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</si>
  <si>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</si>
  <si>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</si>
  <si>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</si>
  <si>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</si>
  <si>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</si>
  <si>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</si>
  <si>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</si>
  <si>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</si>
  <si>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</si>
  <si>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</si>
  <si>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</si>
  <si>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</si>
  <si>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</si>
  <si>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</si>
  <si>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</si>
  <si>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</si>
  <si>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</si>
  <si>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</si>
  <si>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</si>
  <si>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</si>
  <si>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</si>
  <si>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</si>
  <si>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</si>
  <si>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</si>
  <si>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</si>
  <si>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</si>
  <si>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</si>
  <si>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</si>
  <si>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</si>
  <si>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</si>
  <si>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</si>
  <si>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</si>
  <si>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</si>
  <si>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</si>
  <si>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</si>
  <si>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</si>
  <si>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</si>
  <si>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</si>
  <si>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</si>
  <si>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</si>
  <si>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</si>
  <si>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</si>
  <si>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</si>
  <si>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</si>
  <si>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</si>
  <si>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</si>
  <si>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</si>
  <si>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</si>
  <si>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</si>
  <si>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</si>
  <si>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</si>
  <si>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</si>
  <si>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</si>
  <si>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</si>
  <si>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</si>
  <si>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</si>
  <si>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</si>
  <si>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</si>
  <si>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</si>
  <si>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</si>
  <si>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</si>
  <si>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</si>
  <si>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</si>
  <si>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</si>
  <si>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</si>
  <si>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</si>
  <si>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</si>
  <si>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</si>
  <si>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</si>
  <si>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</si>
  <si>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</si>
  <si>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</si>
  <si>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</si>
  <si>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</si>
  <si>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</si>
  <si>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</si>
  <si>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</si>
  <si>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</si>
  <si>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</si>
  <si>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</si>
  <si>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</si>
  <si>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</si>
  <si>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</si>
  <si>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</si>
  <si>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</si>
  <si>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</si>
  <si>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</si>
  <si>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</si>
  <si>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</si>
  <si>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</si>
  <si>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</si>
  <si>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</si>
  <si>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</si>
  <si>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</si>
  <si>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</si>
  <si>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</si>
  <si>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</si>
  <si>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</si>
  <si>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</si>
  <si>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</si>
  <si>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</si>
  <si>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</si>
  <si>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</si>
  <si>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</si>
  <si>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</si>
  <si>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</si>
  <si>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</si>
  <si>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</si>
  <si>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</si>
  <si>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</si>
  <si>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</si>
  <si>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</si>
  <si>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</si>
  <si>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</si>
  <si>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</si>
  <si>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</si>
  <si>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</si>
  <si>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</si>
  <si>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</si>
  <si>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</si>
  <si>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</si>
  <si>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</si>
  <si>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</si>
  <si>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</si>
  <si>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</si>
  <si>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</si>
  <si>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</si>
  <si>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</si>
  <si>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</si>
  <si>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</si>
  <si>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</si>
  <si>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</si>
  <si>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</si>
  <si>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</si>
  <si>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</si>
  <si>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</si>
  <si>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</si>
  <si>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</si>
  <si>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</si>
  <si>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</si>
  <si>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</si>
  <si>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</si>
  <si>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</si>
  <si>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</si>
  <si>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</si>
  <si>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</si>
  <si>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</si>
  <si>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</si>
  <si>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</si>
  <si>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</si>
  <si>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</si>
  <si>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</si>
  <si>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</si>
  <si>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</si>
  <si>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</si>
  <si>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</si>
  <si>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</si>
  <si>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</si>
  <si>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</si>
  <si>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</si>
  <si>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</si>
  <si>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</si>
  <si>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</si>
  <si>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</si>
  <si>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</si>
  <si>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</si>
  <si>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</si>
  <si>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</si>
  <si>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</si>
  <si>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</si>
  <si>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</si>
  <si>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</si>
  <si>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</si>
  <si>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</si>
  <si>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</si>
  <si>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</si>
  <si>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</si>
  <si>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</si>
  <si>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</si>
  <si>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</si>
  <si>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</si>
  <si>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</si>
  <si>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</si>
  <si>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</si>
  <si>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</si>
  <si>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</si>
  <si>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</si>
  <si>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</si>
  <si>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</si>
  <si>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</si>
  <si>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</si>
  <si>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</si>
  <si>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</si>
  <si>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</si>
  <si>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</si>
  <si>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</si>
  <si>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</si>
  <si>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</si>
  <si>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</si>
  <si>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</si>
  <si>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</si>
  <si>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</si>
  <si>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</si>
  <si>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</si>
  <si>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</si>
  <si>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</si>
  <si>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</si>
  <si>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</si>
  <si>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</si>
  <si>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</si>
  <si>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</si>
  <si>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</si>
  <si>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</si>
  <si>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</si>
  <si>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</si>
  <si>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</si>
  <si>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</si>
  <si>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</si>
  <si>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</si>
  <si>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</si>
  <si>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</si>
  <si>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</si>
  <si>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</si>
  <si>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</si>
  <si>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</si>
  <si>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</si>
  <si>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</si>
  <si>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</si>
  <si>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</si>
  <si>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</si>
  <si>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</si>
  <si>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</si>
  <si>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</si>
  <si>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</si>
  <si>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</si>
  <si>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</si>
  <si>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</si>
  <si>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</si>
  <si>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</si>
  <si>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</si>
  <si>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</si>
  <si>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</si>
  <si>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</si>
  <si>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</si>
  <si>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</si>
  <si>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</si>
  <si>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</si>
  <si>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</si>
  <si>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</si>
  <si>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</si>
  <si>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</si>
  <si>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</si>
  <si>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</si>
  <si>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</si>
  <si>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</si>
  <si>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</si>
  <si>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</si>
  <si>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</si>
  <si>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</si>
  <si>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</si>
  <si>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</si>
  <si>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</si>
  <si>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</si>
  <si>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</si>
  <si>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</si>
  <si>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</si>
  <si>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</si>
  <si>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</si>
  <si>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</si>
  <si>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</si>
  <si>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</si>
  <si>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</si>
  <si>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</si>
  <si>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</si>
  <si>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</si>
  <si>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</si>
  <si>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</si>
  <si>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</si>
  <si>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</si>
  <si>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</si>
  <si>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</si>
  <si>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</si>
  <si>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</si>
  <si>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</si>
  <si>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</si>
  <si>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</si>
  <si>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</si>
  <si>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</si>
  <si>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</si>
  <si>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</si>
  <si>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</si>
  <si>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</si>
  <si>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</si>
  <si>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</si>
  <si>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</si>
  <si>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</si>
  <si>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</si>
  <si>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</si>
  <si>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</si>
  <si>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</si>
  <si>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</si>
  <si>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</si>
  <si>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</si>
  <si>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</si>
  <si>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</si>
  <si>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</si>
  <si>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</si>
  <si>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</si>
  <si>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</si>
  <si>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</si>
  <si>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</si>
  <si>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</si>
  <si>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</si>
  <si>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</si>
  <si>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</si>
  <si>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</si>
  <si>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</si>
  <si>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</si>
  <si>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</si>
  <si>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</si>
  <si>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</si>
  <si>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</si>
  <si>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</si>
  <si>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</si>
  <si>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</si>
  <si>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</si>
  <si>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</si>
  <si>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</si>
  <si>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</si>
  <si>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</si>
  <si>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</si>
  <si>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</si>
  <si>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</si>
  <si>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</si>
  <si>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</si>
  <si>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</si>
  <si>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</si>
  <si>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</si>
  <si>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</si>
  <si>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</si>
  <si>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</si>
  <si>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</si>
  <si>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</si>
  <si>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</si>
  <si>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</si>
  <si>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</si>
  <si>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</si>
  <si>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</si>
  <si>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</si>
  <si>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</si>
  <si>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</si>
  <si>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</si>
  <si>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</si>
  <si>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</si>
  <si>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</si>
  <si>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</si>
  <si>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</si>
  <si>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</si>
  <si>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</si>
  <si>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</si>
  <si>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</si>
  <si>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</si>
  <si>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</si>
  <si>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</si>
  <si>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</si>
  <si>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</si>
  <si>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</si>
  <si>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</si>
  <si>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</si>
  <si>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</si>
  <si>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</si>
  <si>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</si>
  <si>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</si>
  <si>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</si>
  <si>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</si>
  <si>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</si>
  <si>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</si>
  <si>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</si>
  <si>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</si>
  <si>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</si>
  <si>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</si>
  <si>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</si>
  <si>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</si>
  <si>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</si>
  <si>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</si>
  <si>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</si>
  <si>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</si>
  <si>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</si>
  <si>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</si>
  <si>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</si>
  <si>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</si>
  <si>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</si>
  <si>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</si>
  <si>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</si>
  <si>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</si>
  <si>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</si>
  <si>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</si>
  <si>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</si>
  <si>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</si>
  <si>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</si>
  <si>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</si>
  <si>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</si>
  <si>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</si>
  <si>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</si>
  <si>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</si>
  <si>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</si>
  <si>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</si>
  <si>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</si>
  <si>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</si>
  <si>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</si>
  <si>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</si>
  <si>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</si>
  <si>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</si>
  <si>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</si>
  <si>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</si>
  <si>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</si>
  <si>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</si>
  <si>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</si>
  <si>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</si>
  <si>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</si>
  <si>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</si>
  <si>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</si>
  <si>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</si>
  <si>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</si>
  <si>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</si>
  <si>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</si>
  <si>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</si>
  <si>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</si>
  <si>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</si>
  <si>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</si>
  <si>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</si>
  <si>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</si>
  <si>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</si>
  <si>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</si>
  <si>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</si>
  <si>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</si>
  <si>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</si>
  <si>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</si>
  <si>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</si>
  <si>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</si>
  <si>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</si>
  <si>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</si>
  <si>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</si>
  <si>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</si>
  <si>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</si>
  <si>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</si>
  <si>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</si>
  <si>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</si>
  <si>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</si>
  <si>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</si>
  <si>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</si>
  <si>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</si>
  <si>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</si>
  <si>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</si>
  <si>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</si>
  <si>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</si>
  <si>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</si>
  <si>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</si>
  <si>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</si>
  <si>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</si>
  <si>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</si>
  <si>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</si>
  <si>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</si>
  <si>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</si>
  <si>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</si>
  <si>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</si>
  <si>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</si>
  <si>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</si>
  <si>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</si>
  <si>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</si>
  <si>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</si>
  <si>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</si>
  <si>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</si>
  <si>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</si>
  <si>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</si>
  <si>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</si>
  <si>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</si>
  <si>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</si>
  <si>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</si>
  <si>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</si>
  <si>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</si>
  <si>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</si>
  <si>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</si>
  <si>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</si>
  <si>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</si>
  <si>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</si>
  <si>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</si>
  <si>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</si>
  <si>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</si>
  <si>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</si>
  <si>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</si>
  <si>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</si>
  <si>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</si>
  <si>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</si>
  <si>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</si>
  <si>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</si>
  <si>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</si>
  <si>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</si>
  <si>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</si>
  <si>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</si>
  <si>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</si>
  <si>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</si>
  <si>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</si>
  <si>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</si>
  <si>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</si>
  <si>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</si>
  <si>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</si>
  <si>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</si>
  <si>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</si>
  <si>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</si>
  <si>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</si>
  <si>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</si>
  <si>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</si>
  <si>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</si>
  <si>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</si>
  <si>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</si>
  <si>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</si>
  <si>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</si>
  <si>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</si>
  <si>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</si>
  <si>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</si>
  <si>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</si>
  <si>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</si>
  <si>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</si>
  <si>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</si>
  <si>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</si>
  <si>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</si>
  <si>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</si>
  <si>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</si>
  <si>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</si>
  <si>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</si>
  <si>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</si>
  <si>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</si>
  <si>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</si>
  <si>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</si>
  <si>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</si>
  <si>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</si>
  <si>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</si>
  <si>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</si>
  <si>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</si>
  <si>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</si>
  <si>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</si>
  <si>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</si>
  <si>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</si>
  <si>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</si>
  <si>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</si>
  <si>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</si>
  <si>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</si>
  <si>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</si>
  <si>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</si>
  <si>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</si>
  <si>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</si>
  <si>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</si>
  <si>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</si>
  <si>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</si>
  <si>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</si>
  <si>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</si>
  <si>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</si>
  <si>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</si>
  <si>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</si>
  <si>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</si>
  <si>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</si>
  <si>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</si>
  <si>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</si>
  <si>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</si>
  <si>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</si>
  <si>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</si>
  <si>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</si>
  <si>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</si>
  <si>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</si>
  <si>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</si>
  <si>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</si>
  <si>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</si>
  <si>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</si>
  <si>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</si>
  <si>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</si>
  <si>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</si>
  <si>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</si>
  <si>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</si>
  <si>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</si>
  <si>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</si>
  <si>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</si>
  <si>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</si>
  <si>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</si>
  <si>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</si>
  <si>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</si>
  <si>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</si>
  <si>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</si>
  <si>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</si>
  <si>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</si>
  <si>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</si>
  <si>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</si>
  <si>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</si>
  <si>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</si>
  <si>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</si>
  <si>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</si>
  <si>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</si>
  <si>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</si>
  <si>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</si>
  <si>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</si>
  <si>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</si>
  <si>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</si>
  <si>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</si>
  <si>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</si>
  <si>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</si>
  <si>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</si>
  <si>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</si>
  <si>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</si>
  <si>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</si>
  <si>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</si>
  <si>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</si>
  <si>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</si>
  <si>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</si>
  <si>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</si>
  <si>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</si>
  <si>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</si>
  <si>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</si>
  <si>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</si>
  <si>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</si>
  <si>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</si>
  <si>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</si>
  <si>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</si>
  <si>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</si>
  <si>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</si>
  <si>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</si>
  <si>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</si>
  <si>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</si>
  <si>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</si>
  <si>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</si>
  <si>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</si>
  <si>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</si>
  <si>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</si>
  <si>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</si>
  <si>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</si>
  <si>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</si>
  <si>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</si>
  <si>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</si>
  <si>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</si>
  <si>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</si>
  <si>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</si>
  <si>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</si>
  <si>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</si>
  <si>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</si>
  <si>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</si>
  <si>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</si>
  <si>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</si>
  <si>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</si>
  <si>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</si>
  <si>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</si>
  <si>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</si>
  <si>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</si>
  <si>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</si>
  <si>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</si>
  <si>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</si>
  <si>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</si>
  <si>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</si>
  <si>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</si>
  <si>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</si>
  <si>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</si>
  <si>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</si>
  <si>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</si>
  <si>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</si>
  <si>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</si>
  <si>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</si>
  <si>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</si>
  <si>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</si>
  <si>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</si>
  <si>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</si>
  <si>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</si>
  <si>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</si>
  <si>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</si>
  <si>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</si>
  <si>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</si>
  <si>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</si>
  <si>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</si>
  <si>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</si>
  <si>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</si>
  <si>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</si>
  <si>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</si>
  <si>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</si>
  <si>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</si>
  <si>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</si>
  <si>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</si>
  <si>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</si>
  <si>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</si>
  <si>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</si>
  <si>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</si>
  <si>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</si>
  <si>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</si>
  <si>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</si>
  <si>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</si>
  <si>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</si>
  <si>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</si>
  <si>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</si>
  <si>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</si>
  <si>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</si>
  <si>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</si>
  <si>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</si>
  <si>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</si>
  <si>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</si>
  <si>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</si>
  <si>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</si>
  <si>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</si>
  <si>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</si>
  <si>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</si>
  <si>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</si>
  <si>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</si>
  <si>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</si>
  <si>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</si>
  <si>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</si>
  <si>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</si>
  <si>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</si>
  <si>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</si>
  <si>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</si>
  <si>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</si>
  <si>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</si>
  <si>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</si>
  <si>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</si>
  <si>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</si>
  <si>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</si>
  <si>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</si>
  <si>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</si>
  <si>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</si>
  <si>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</si>
  <si>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</si>
  <si>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</si>
  <si>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</si>
  <si>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</si>
  <si>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</si>
  <si>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</si>
  <si>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</si>
  <si>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</si>
  <si>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</si>
  <si>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</si>
  <si>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</si>
  <si>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</si>
  <si>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</si>
  <si>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</si>
  <si>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</si>
  <si>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</si>
  <si>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</si>
  <si>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</si>
  <si>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</si>
  <si>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</si>
  <si>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</si>
  <si>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</si>
  <si>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</si>
  <si>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</si>
  <si>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</si>
  <si>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</si>
  <si>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</si>
  <si>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</si>
  <si>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</si>
  <si>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</si>
  <si>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</si>
  <si>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</si>
  <si>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</si>
  <si>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</si>
  <si>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</si>
  <si>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</si>
  <si>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</si>
  <si>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</si>
  <si>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</si>
  <si>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</si>
  <si>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</si>
  <si>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</si>
  <si>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</si>
  <si>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</si>
  <si>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</si>
  <si>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</si>
  <si>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</si>
  <si>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</si>
  <si>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</si>
  <si>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</si>
  <si>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</si>
  <si>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</si>
  <si>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</si>
  <si>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</si>
  <si>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</si>
  <si>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</si>
  <si>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</si>
  <si>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</si>
  <si>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</si>
  <si>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</si>
  <si>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</si>
  <si>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</si>
  <si>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</si>
  <si>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</si>
  <si>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</si>
  <si>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</si>
  <si>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</si>
  <si>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</si>
  <si>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</si>
  <si>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</si>
  <si>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</si>
  <si>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</si>
  <si>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</si>
  <si>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</si>
  <si>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</si>
  <si>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</si>
  <si>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</si>
  <si>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</si>
  <si>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</si>
  <si>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</si>
  <si>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</si>
  <si>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</si>
  <si>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</si>
  <si>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</si>
  <si>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</si>
  <si>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</si>
  <si>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</si>
  <si>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</si>
  <si>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</si>
  <si>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</si>
  <si>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</si>
  <si>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</si>
  <si>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</si>
  <si>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</si>
  <si>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</si>
  <si>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</si>
  <si>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</si>
  <si>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</si>
  <si>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</si>
  <si>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</si>
  <si>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</si>
  <si>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</si>
  <si>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</si>
  <si>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</si>
  <si>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</si>
  <si>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</si>
  <si>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</si>
  <si>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</si>
  <si>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</si>
  <si>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</si>
  <si>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</si>
  <si>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</si>
  <si>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</si>
  <si>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</si>
  <si>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</si>
  <si>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</si>
  <si>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</si>
  <si>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</si>
  <si>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</si>
  <si>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</si>
  <si>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</si>
  <si>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</si>
  <si>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</si>
  <si>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</si>
  <si>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</si>
  <si>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</si>
  <si>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</si>
  <si>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</si>
  <si>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</si>
  <si>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</si>
  <si>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</si>
  <si>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</si>
  <si>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</si>
  <si>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</si>
  <si>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</si>
  <si>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</si>
  <si>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</si>
  <si>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</si>
  <si>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</si>
  <si>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</si>
  <si>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</si>
  <si>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</si>
  <si>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</si>
  <si>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</si>
  <si>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</si>
  <si>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</si>
  <si>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</si>
  <si>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</si>
  <si>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</si>
  <si>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</si>
  <si>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</si>
  <si>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</si>
  <si>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</si>
  <si>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</si>
  <si>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</si>
  <si>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</si>
  <si>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</si>
  <si>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</si>
  <si>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</si>
  <si>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</si>
  <si>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</si>
  <si>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</si>
  <si>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</si>
  <si>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</si>
  <si>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</si>
  <si>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</si>
  <si>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</si>
  <si>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</si>
  <si>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</si>
  <si>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</si>
  <si>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</si>
  <si>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</si>
  <si>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</si>
  <si>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</si>
  <si>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</si>
  <si>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</si>
  <si>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</si>
  <si>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</si>
  <si>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</si>
  <si>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</si>
  <si>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</si>
  <si>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</si>
  <si>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</si>
  <si>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</si>
  <si>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</si>
  <si>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</si>
  <si>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</si>
  <si>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</si>
  <si>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</si>
  <si>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</si>
  <si>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</si>
  <si>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</si>
  <si>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</si>
  <si>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</si>
  <si>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</si>
  <si>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</si>
  <si>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</si>
  <si>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</si>
  <si>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</si>
  <si>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</si>
  <si>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</si>
  <si>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</si>
  <si>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</si>
  <si>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</si>
  <si>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</si>
  <si>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</si>
  <si>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</si>
  <si>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</si>
  <si>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</si>
  <si>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</si>
  <si>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</si>
  <si>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</si>
  <si>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</si>
  <si>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</si>
  <si>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</si>
  <si>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</si>
  <si>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</si>
  <si>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</si>
  <si>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</si>
  <si>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</si>
  <si>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</si>
  <si>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</si>
  <si>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</si>
  <si>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</si>
  <si>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</si>
  <si>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</si>
  <si>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</si>
  <si>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</si>
  <si>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</si>
  <si>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</si>
  <si>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</si>
  <si>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</si>
  <si>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</si>
  <si>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</si>
  <si>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</si>
  <si>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</si>
  <si>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</si>
  <si>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</si>
  <si>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</si>
  <si>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</si>
  <si>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</si>
  <si>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</si>
  <si>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</si>
  <si>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</si>
  <si>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</si>
  <si>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</si>
  <si>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</si>
  <si>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</si>
  <si>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</si>
  <si>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</si>
  <si>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</si>
  <si>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</si>
  <si>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</si>
  <si>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</si>
  <si>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</si>
  <si>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</si>
  <si>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</si>
  <si>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</si>
  <si>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</si>
  <si>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</si>
  <si>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</si>
  <si>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</si>
  <si>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</si>
  <si>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</si>
  <si>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</si>
  <si>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</si>
  <si>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</si>
  <si>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</si>
  <si>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</si>
  <si>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</si>
  <si>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</si>
  <si>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</si>
  <si>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</si>
  <si>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</si>
  <si>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</si>
  <si>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</si>
  <si>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</si>
  <si>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</si>
  <si>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</si>
  <si>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</si>
  <si>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</si>
  <si>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</si>
  <si>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</si>
  <si>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</si>
  <si>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</si>
  <si>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</si>
  <si>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</si>
  <si>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</si>
  <si>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</si>
  <si>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</si>
  <si>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</si>
  <si>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</si>
  <si>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</si>
  <si>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</si>
  <si>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</si>
  <si>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</si>
  <si>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</si>
  <si>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</si>
  <si>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</si>
  <si>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</si>
  <si>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</si>
  <si>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</si>
  <si>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</si>
  <si>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</si>
  <si>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</si>
  <si>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</si>
  <si>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</si>
  <si>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</si>
  <si>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</si>
  <si>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</si>
  <si>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</si>
  <si>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</si>
  <si>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</si>
  <si>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</si>
  <si>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</si>
  <si>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</si>
  <si>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</si>
  <si>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</si>
  <si>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</si>
  <si>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</si>
  <si>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</si>
  <si>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</si>
  <si>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</si>
  <si>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</si>
  <si>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</si>
  <si>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</si>
  <si>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</si>
  <si>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</si>
  <si>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</si>
  <si>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</si>
  <si>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</si>
  <si>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</si>
  <si>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</si>
  <si>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</si>
  <si>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</si>
  <si>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</si>
  <si>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</si>
  <si>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</si>
  <si>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</si>
  <si>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</si>
  <si>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</si>
  <si>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</si>
  <si>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</si>
  <si>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</si>
  <si>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</si>
  <si>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</si>
  <si>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</si>
  <si>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</si>
  <si>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</si>
  <si>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</si>
  <si>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</si>
  <si>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</si>
  <si>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</si>
  <si>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</si>
  <si>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</si>
  <si>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</si>
  <si>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</si>
  <si>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</si>
  <si>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</si>
  <si>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</si>
  <si>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</si>
  <si>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</si>
  <si>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</si>
  <si>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</si>
  <si>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</si>
  <si>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</si>
  <si>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</si>
  <si>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</si>
  <si>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</si>
  <si>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</si>
  <si>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</si>
  <si>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</si>
  <si>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</si>
  <si>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</si>
  <si>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</si>
  <si>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</si>
  <si>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</si>
  <si>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</si>
  <si>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</si>
  <si>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</si>
  <si>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</si>
  <si>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</si>
  <si>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</si>
  <si>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</si>
  <si>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</si>
  <si>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</si>
  <si>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</si>
  <si>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</si>
  <si>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</si>
  <si>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</si>
  <si>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</si>
  <si>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</si>
  <si>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</si>
  <si>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</si>
  <si>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</si>
  <si>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</si>
  <si>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</si>
  <si>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</si>
  <si>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</si>
  <si>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</si>
  <si>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</si>
  <si>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</si>
  <si>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</si>
  <si>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</si>
  <si>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</si>
  <si>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</si>
  <si>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</si>
  <si>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</si>
  <si>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</si>
  <si>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</si>
  <si>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</si>
  <si>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</si>
  <si>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</si>
  <si>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</si>
  <si>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</si>
  <si>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</si>
  <si>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</si>
  <si>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</si>
  <si>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</si>
  <si>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</si>
  <si>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</si>
  <si>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</si>
  <si>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</si>
  <si>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</si>
  <si>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</si>
  <si>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</si>
  <si>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</si>
  <si>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</si>
  <si>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</si>
  <si>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</si>
  <si>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</si>
  <si>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</si>
  <si>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</si>
  <si>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</si>
  <si>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</si>
  <si>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</si>
  <si>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</si>
  <si>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</si>
  <si>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</si>
  <si>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</si>
  <si>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</si>
  <si>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</si>
  <si>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</si>
  <si>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</si>
  <si>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</si>
  <si>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</si>
  <si>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</si>
  <si>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</si>
  <si>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</si>
  <si>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</si>
  <si>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</si>
  <si>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</si>
  <si>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</si>
  <si>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</si>
  <si>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</si>
  <si>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</si>
  <si>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</si>
  <si>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</si>
  <si>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</si>
  <si>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</si>
  <si>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</si>
  <si>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</si>
  <si>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</si>
  <si>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</si>
  <si>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</si>
  <si>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</si>
  <si>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</si>
  <si>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</si>
  <si>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</si>
  <si>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</si>
  <si>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</si>
  <si>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</si>
  <si>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</si>
  <si>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</si>
  <si>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</si>
  <si>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</si>
  <si>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</si>
  <si>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</si>
  <si>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</si>
  <si>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</si>
  <si>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</si>
  <si>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</si>
  <si>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</si>
  <si>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</si>
  <si>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</si>
  <si>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</si>
  <si>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</si>
  <si>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</si>
  <si>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</si>
  <si>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</si>
  <si>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</si>
  <si>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</si>
  <si>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</si>
  <si>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</si>
  <si>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</si>
  <si>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</si>
  <si>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</si>
  <si>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</si>
  <si>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</si>
  <si>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</si>
  <si>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</si>
  <si>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</si>
  <si>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</si>
  <si>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</si>
  <si>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</si>
  <si>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</si>
  <si>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</si>
  <si>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</si>
  <si>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</si>
  <si>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</si>
  <si>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</si>
  <si>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</si>
  <si>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</si>
  <si>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</si>
  <si>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</si>
  <si>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</si>
  <si>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</si>
  <si>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</si>
  <si>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</si>
  <si>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</si>
  <si>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</si>
  <si>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</si>
  <si>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</si>
  <si>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</si>
  <si>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</si>
  <si>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</si>
  <si>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</si>
  <si>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</si>
  <si>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</si>
  <si>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</si>
  <si>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</si>
  <si>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</si>
  <si>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</si>
  <si>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</si>
  <si>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</si>
  <si>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</si>
  <si>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</si>
  <si>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</si>
  <si>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</si>
  <si>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</si>
  <si>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</si>
  <si>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</si>
  <si>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</si>
  <si>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</si>
  <si>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</si>
  <si>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</si>
  <si>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</si>
  <si>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</si>
  <si>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</si>
  <si>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</si>
  <si>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</si>
  <si>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</si>
  <si>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</si>
  <si>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</si>
  <si>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</si>
  <si>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</si>
  <si>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</si>
  <si>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</si>
  <si>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</si>
  <si>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</si>
  <si>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</si>
  <si>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</si>
  <si>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</si>
  <si>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</si>
  <si>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</si>
  <si>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</si>
  <si>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</si>
  <si>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</si>
  <si>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</si>
  <si>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</si>
  <si>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</si>
  <si>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</si>
  <si>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</si>
  <si>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</si>
  <si>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</si>
  <si>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</si>
  <si>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</si>
  <si>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</si>
  <si>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</si>
  <si>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</si>
  <si>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</si>
  <si>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</si>
  <si>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</si>
  <si>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</si>
  <si>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</si>
  <si>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</si>
  <si>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</si>
  <si>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</si>
  <si>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</si>
  <si>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</si>
  <si>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</si>
  <si>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</si>
  <si>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</si>
  <si>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</si>
  <si>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</si>
  <si>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</si>
  <si>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</si>
  <si>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</si>
  <si>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</si>
  <si>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</si>
  <si>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</si>
  <si>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</si>
  <si>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</si>
  <si>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</si>
  <si>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</si>
  <si>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</si>
  <si>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</si>
  <si>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</si>
  <si>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</si>
  <si>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</si>
  <si>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</si>
  <si>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</si>
  <si>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</si>
  <si>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</si>
  <si>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</si>
  <si>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</si>
  <si>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</si>
  <si>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</si>
  <si>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</si>
  <si>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</si>
  <si>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</si>
  <si>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</si>
  <si>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</si>
  <si>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</si>
  <si>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</si>
  <si>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</si>
  <si>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</si>
  <si>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</si>
  <si>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</si>
  <si>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</si>
  <si>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</si>
  <si>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</si>
  <si>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</si>
  <si>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</si>
  <si>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</si>
  <si>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</si>
  <si>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</si>
  <si>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</si>
  <si>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</si>
  <si>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</si>
  <si>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</si>
  <si>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</si>
  <si>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</si>
  <si>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</si>
  <si>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</si>
  <si>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</si>
  <si>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</si>
  <si>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</si>
  <si>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</si>
  <si>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</si>
  <si>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</si>
  <si>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</si>
  <si>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</si>
  <si>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</si>
  <si>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</si>
  <si>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</si>
  <si>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</si>
  <si>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</si>
  <si>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</si>
  <si>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</si>
  <si>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</si>
  <si>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</si>
  <si>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</si>
  <si>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</si>
  <si>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</si>
  <si>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</si>
  <si>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</si>
  <si>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</si>
  <si>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</si>
  <si>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</si>
  <si>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</si>
  <si>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</si>
  <si>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</si>
  <si>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</si>
  <si>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</si>
  <si>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</si>
  <si>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</si>
  <si>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</si>
  <si>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</si>
  <si>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</si>
  <si>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</si>
  <si>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</si>
  <si>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</si>
  <si>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</si>
  <si>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</si>
  <si>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</si>
  <si>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</si>
  <si>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</si>
  <si>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</si>
  <si>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</si>
  <si>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</si>
  <si>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</si>
  <si>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</si>
  <si>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</si>
  <si>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</si>
  <si>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</si>
  <si>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</si>
  <si>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</si>
  <si>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</si>
  <si>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</si>
  <si>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</si>
  <si>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</si>
  <si>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</si>
  <si>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</si>
  <si>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</si>
  <si>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</si>
  <si>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</si>
  <si>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</si>
  <si>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</si>
  <si>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</si>
  <si>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</si>
  <si>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</si>
  <si>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</si>
  <si>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</si>
  <si>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</si>
  <si>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</si>
  <si>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</si>
  <si>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</si>
  <si>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</si>
  <si>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</si>
  <si>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</si>
  <si>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</si>
  <si>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</si>
  <si>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</si>
  <si>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</si>
  <si>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</si>
  <si>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</si>
  <si>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</si>
  <si>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</si>
  <si>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</si>
  <si>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</si>
  <si>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</si>
  <si>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</si>
  <si>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</si>
  <si>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</si>
  <si>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</si>
  <si>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</si>
  <si>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</si>
  <si>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</si>
  <si>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</si>
  <si>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</si>
  <si>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</si>
  <si>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</si>
  <si>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</si>
  <si>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</si>
  <si>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</si>
  <si>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</si>
  <si>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</si>
  <si>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</si>
  <si>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</si>
  <si>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</si>
  <si>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</si>
  <si>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</si>
  <si>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</si>
  <si>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</si>
  <si>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</si>
  <si>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</si>
  <si>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</si>
  <si>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</si>
  <si>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</si>
  <si>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</si>
  <si>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</si>
  <si>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</si>
  <si>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</si>
  <si>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</si>
  <si>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</si>
  <si>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</si>
  <si>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</si>
  <si>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</si>
  <si>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</si>
  <si>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</si>
  <si>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</si>
  <si>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</si>
  <si>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</si>
  <si>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</si>
  <si>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</si>
  <si>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</si>
  <si>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</si>
  <si>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</si>
  <si>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</si>
  <si>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</si>
  <si>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</si>
  <si>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</si>
  <si>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</si>
  <si>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</si>
  <si>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</si>
  <si>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</si>
  <si>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</si>
  <si>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</si>
  <si>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</si>
  <si>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</si>
  <si>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</si>
  <si>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</si>
  <si>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</si>
  <si>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</si>
  <si>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</si>
  <si>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</si>
  <si>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</si>
  <si>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</si>
  <si>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</si>
  <si>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</si>
  <si>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</si>
  <si>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</si>
  <si>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</si>
  <si>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</si>
  <si>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</si>
  <si>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</si>
  <si>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</si>
  <si>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</si>
  <si>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</si>
  <si>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</si>
  <si>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</si>
  <si>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</si>
  <si>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</si>
  <si>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</si>
  <si>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</si>
  <si>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</si>
  <si>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</si>
  <si>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</si>
  <si>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</si>
  <si>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</si>
  <si>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</si>
  <si>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</si>
  <si>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</si>
  <si>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</si>
  <si>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</si>
  <si>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</si>
  <si>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</si>
  <si>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</si>
  <si>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</si>
  <si>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</si>
  <si>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</si>
  <si>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</si>
  <si>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</si>
  <si>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</si>
  <si>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</si>
  <si>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</si>
  <si>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</si>
  <si>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</si>
  <si>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</si>
  <si>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</si>
  <si>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</si>
  <si>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</si>
  <si>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</si>
  <si>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</si>
  <si>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</si>
  <si>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</si>
  <si>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</si>
  <si>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</si>
  <si>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</si>
  <si>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</si>
  <si>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</si>
  <si>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</si>
  <si>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</si>
  <si>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</si>
  <si>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</si>
  <si>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</si>
  <si>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</si>
  <si>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</si>
  <si>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</si>
  <si>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</si>
  <si>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</si>
  <si>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</si>
  <si>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</si>
  <si>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</si>
  <si>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</si>
  <si>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</si>
  <si>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</si>
  <si>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</si>
  <si>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</si>
  <si>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</si>
  <si>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</si>
  <si>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</si>
  <si>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</si>
  <si>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</si>
  <si>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</si>
  <si>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</si>
  <si>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</si>
  <si>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</si>
  <si>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</si>
  <si>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</si>
  <si>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</si>
  <si>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</si>
  <si>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</si>
  <si>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</si>
  <si>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</si>
  <si>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</si>
  <si>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</si>
  <si>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</si>
  <si>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</si>
  <si>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</si>
  <si>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</si>
  <si>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</si>
  <si>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</si>
  <si>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</si>
  <si>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</si>
  <si>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</si>
  <si>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</si>
  <si>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</si>
  <si>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</si>
  <si>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</si>
  <si>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</si>
  <si>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</si>
  <si>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</si>
  <si>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</si>
  <si>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</si>
  <si>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</si>
  <si>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</si>
  <si>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</si>
  <si>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</si>
  <si>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</si>
  <si>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</si>
  <si>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</si>
  <si>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</si>
  <si>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</si>
  <si>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</si>
  <si>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</si>
  <si>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</si>
  <si>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</si>
  <si>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</si>
  <si>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</si>
  <si>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</si>
  <si>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</si>
  <si>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</si>
  <si>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</si>
  <si>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</si>
  <si>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</si>
  <si>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</si>
  <si>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</si>
  <si>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</si>
  <si>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</si>
  <si>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</si>
  <si>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</si>
  <si>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</si>
  <si>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</si>
  <si>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</si>
  <si>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</si>
  <si>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</si>
  <si>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</si>
  <si>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</si>
  <si>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</si>
  <si>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</si>
  <si>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</si>
  <si>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</si>
  <si>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</si>
  <si>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</si>
  <si>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</si>
  <si>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</si>
  <si>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</si>
  <si>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</si>
  <si>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</si>
  <si>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</si>
  <si>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</si>
  <si>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</si>
  <si>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</si>
  <si>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</si>
  <si>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</si>
  <si>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</si>
  <si>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</si>
  <si>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</si>
  <si>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</si>
  <si>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</si>
  <si>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</si>
  <si>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</si>
  <si>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</si>
  <si>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</si>
  <si>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</si>
  <si>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</si>
  <si>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</si>
  <si>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</si>
  <si>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</si>
  <si>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</si>
  <si>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</si>
  <si>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</si>
  <si>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</si>
  <si>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</si>
  <si>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</si>
  <si>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</si>
  <si>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</si>
  <si>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</si>
  <si>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</si>
  <si>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</si>
  <si>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</si>
  <si>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</si>
  <si>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</si>
  <si>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</si>
  <si>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</si>
  <si>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</si>
  <si>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</si>
  <si>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</si>
  <si>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</si>
  <si>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</si>
  <si>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</si>
  <si>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</si>
  <si>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</si>
  <si>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</si>
  <si>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</si>
  <si>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</si>
  <si>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</si>
  <si>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</si>
  <si>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</si>
  <si>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</si>
  <si>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</si>
  <si>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</si>
  <si>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</si>
  <si>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</si>
  <si>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</si>
  <si>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</si>
  <si>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</si>
  <si>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</si>
  <si>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</si>
  <si>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</si>
  <si>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</si>
  <si>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</si>
  <si>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</si>
  <si>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</si>
  <si>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</si>
  <si>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</si>
  <si>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</si>
  <si>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</si>
  <si>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</si>
  <si>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</si>
  <si>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</si>
  <si>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</si>
  <si>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</si>
  <si>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</si>
  <si>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</si>
  <si>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</si>
  <si>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</si>
  <si>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</si>
  <si>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</si>
  <si>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</si>
  <si>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</si>
  <si>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</si>
  <si>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</si>
  <si>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</si>
  <si>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</si>
  <si>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</si>
  <si>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</si>
  <si>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</si>
  <si>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</si>
  <si>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</si>
  <si>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</si>
  <si>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</si>
  <si>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</si>
  <si>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</si>
  <si>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</si>
  <si>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</si>
  <si>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</si>
  <si>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</si>
  <si>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</si>
  <si>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</si>
  <si>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</si>
  <si>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</si>
  <si>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</si>
  <si>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</si>
  <si>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</si>
  <si>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</si>
  <si>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</si>
  <si>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</si>
  <si>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</si>
  <si>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</si>
  <si>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</si>
  <si>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</si>
  <si>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</si>
  <si>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</si>
  <si>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</si>
  <si>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</si>
  <si>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</si>
  <si>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</si>
  <si>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</si>
  <si>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</si>
  <si>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</si>
  <si>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</si>
  <si>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</si>
  <si>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</si>
  <si>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</si>
  <si>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</si>
  <si>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</si>
  <si>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</si>
  <si>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</si>
  <si>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</si>
  <si>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</si>
  <si>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</si>
  <si>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</si>
  <si>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</si>
  <si>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</si>
  <si>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</si>
  <si>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</si>
  <si>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</si>
  <si>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</si>
  <si>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</si>
  <si>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</si>
  <si>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</si>
  <si>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</si>
  <si>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</si>
  <si>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</si>
  <si>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</si>
  <si>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</si>
  <si>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</si>
  <si>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</si>
  <si>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</si>
  <si>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</si>
  <si>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</si>
  <si>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</si>
  <si>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</si>
  <si>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</si>
  <si>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</si>
  <si>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</si>
  <si>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</si>
  <si>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</si>
  <si>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</si>
  <si>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</si>
  <si>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</si>
  <si>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</si>
  <si>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</si>
  <si>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</si>
  <si>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</si>
  <si>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</si>
  <si>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</si>
  <si>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</si>
  <si>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</si>
  <si>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</si>
  <si>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</si>
  <si>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</si>
  <si>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</si>
  <si>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</si>
  <si>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</si>
  <si>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</si>
  <si>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</si>
  <si>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</si>
  <si>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</si>
  <si>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</si>
  <si>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</si>
  <si>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</si>
  <si>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</si>
  <si>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</si>
  <si>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</si>
  <si>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</si>
  <si>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</si>
  <si>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</si>
  <si>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</si>
  <si>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</si>
  <si>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</si>
  <si>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</si>
  <si>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</si>
  <si>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</si>
  <si>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</si>
  <si>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</si>
  <si>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</si>
  <si>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</si>
  <si>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</si>
  <si>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</si>
  <si>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</si>
  <si>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</si>
  <si>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</si>
  <si>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</si>
  <si>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</si>
  <si>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</si>
  <si>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</si>
  <si>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</si>
  <si>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</si>
  <si>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</si>
  <si>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</si>
  <si>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</si>
  <si>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</si>
  <si>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</si>
  <si>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</si>
  <si>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</si>
  <si>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</si>
  <si>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</si>
  <si>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</si>
  <si>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</si>
  <si>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</si>
  <si>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</si>
  <si>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</si>
  <si>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</si>
  <si>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</si>
  <si>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</si>
  <si>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</si>
  <si>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</si>
  <si>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</si>
  <si>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</si>
  <si>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</si>
  <si>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</si>
  <si>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</si>
  <si>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</si>
  <si>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</si>
  <si>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</si>
  <si>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</si>
  <si>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</si>
  <si>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</si>
  <si>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</si>
  <si>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</si>
  <si>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</si>
  <si>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</si>
  <si>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</si>
  <si>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</si>
  <si>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</si>
  <si>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</si>
  <si>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</si>
  <si>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</si>
  <si>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</si>
  <si>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</si>
  <si>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</si>
  <si>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</si>
  <si>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</si>
  <si>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</si>
  <si>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</si>
  <si>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</si>
  <si>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</si>
  <si>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</si>
  <si>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</si>
  <si>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</si>
  <si>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</si>
  <si>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</si>
  <si>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</si>
  <si>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</si>
  <si>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</si>
  <si>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</si>
  <si>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</si>
  <si>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</si>
  <si>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</si>
  <si>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</si>
  <si>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</si>
  <si>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</si>
  <si>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</si>
  <si>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</si>
  <si>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</si>
  <si>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</si>
  <si>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</si>
  <si>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</si>
  <si>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</si>
  <si>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</si>
  <si>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</si>
  <si>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</si>
  <si>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</si>
  <si>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</si>
  <si>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</si>
  <si>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</si>
  <si>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</si>
  <si>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</si>
  <si>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</si>
  <si>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</si>
  <si>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</si>
  <si>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</si>
  <si>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</si>
  <si>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</si>
  <si>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</si>
  <si>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</si>
  <si>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</si>
  <si>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</si>
  <si>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</si>
  <si>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</si>
  <si>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</si>
  <si>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</si>
  <si>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</si>
  <si>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</si>
  <si>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</si>
  <si>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</si>
  <si>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</si>
  <si>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</si>
  <si>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</si>
  <si>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</si>
  <si>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</si>
  <si>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</si>
  <si>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</si>
  <si>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</si>
  <si>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</si>
  <si>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</si>
  <si>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</si>
  <si>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</si>
  <si>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</si>
  <si>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</si>
  <si>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</si>
  <si>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</si>
  <si>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</si>
  <si>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</si>
  <si>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</si>
  <si>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</si>
  <si>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</si>
  <si>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</si>
  <si>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</si>
  <si>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</si>
  <si>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</si>
  <si>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</si>
  <si>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</si>
  <si>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</si>
  <si>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</si>
  <si>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</si>
  <si>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</si>
  <si>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</si>
  <si>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</si>
  <si>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</si>
  <si>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</si>
  <si>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</si>
  <si>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</si>
  <si>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</si>
  <si>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</si>
  <si>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</si>
  <si>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</si>
  <si>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</si>
  <si>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</si>
  <si>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</si>
  <si>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</si>
  <si>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</si>
  <si>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</si>
  <si>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</si>
  <si>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</si>
  <si>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</si>
  <si>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</si>
  <si>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</si>
  <si>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</si>
  <si>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</si>
  <si>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</si>
  <si>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</si>
  <si>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</si>
  <si>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</si>
  <si>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</si>
  <si>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</si>
  <si>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</si>
  <si>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</si>
  <si>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</si>
  <si>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</si>
  <si>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</si>
  <si>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</si>
  <si>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</si>
  <si>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</si>
  <si>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</si>
  <si>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</si>
  <si>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</si>
  <si>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</si>
  <si>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</si>
  <si>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</si>
  <si>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</si>
  <si>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</si>
  <si>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</si>
  <si>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</si>
  <si>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</si>
  <si>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</si>
  <si>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</si>
  <si>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</si>
  <si>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</si>
  <si>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</si>
  <si>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</si>
  <si>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</si>
  <si>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</si>
  <si>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</si>
  <si>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</si>
  <si>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</si>
  <si>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</si>
  <si>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</si>
  <si>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</si>
  <si>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</si>
  <si>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</si>
  <si>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</si>
  <si>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</si>
  <si>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</si>
  <si>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</si>
  <si>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</si>
  <si>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</si>
  <si>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</si>
  <si>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</si>
  <si>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</si>
  <si>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</si>
  <si>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</si>
  <si>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</si>
  <si>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</si>
  <si>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</si>
  <si>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</si>
  <si>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</si>
  <si>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</si>
  <si>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</si>
  <si>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</si>
  <si>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</si>
  <si>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</si>
  <si>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</si>
  <si>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</si>
  <si>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</si>
  <si>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</si>
  <si>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</si>
  <si>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</si>
  <si>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</si>
  <si>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</si>
  <si>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</si>
  <si>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</si>
  <si>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</si>
  <si>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</si>
  <si>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</si>
  <si>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</si>
  <si>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</si>
  <si>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</si>
  <si>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</si>
  <si>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</si>
  <si>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</si>
  <si>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</si>
  <si>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</si>
  <si>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</si>
  <si>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</si>
  <si>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</si>
  <si>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</si>
  <si>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</si>
  <si>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</si>
  <si>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</si>
  <si>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</si>
  <si>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</si>
  <si>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</si>
  <si>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</si>
  <si>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</si>
  <si>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</si>
  <si>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</si>
  <si>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</si>
  <si>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</si>
  <si>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</si>
  <si>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</si>
  <si>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</si>
  <si>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</si>
  <si>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</si>
  <si>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</si>
  <si>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</si>
  <si>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</si>
  <si>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</si>
  <si>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</si>
  <si>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</si>
  <si>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</si>
  <si>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</si>
  <si>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</si>
  <si>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</si>
  <si>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</si>
  <si>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</si>
  <si>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</si>
  <si>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</si>
  <si>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</si>
  <si>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</si>
  <si>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</si>
  <si>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</si>
  <si>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</si>
  <si>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</si>
  <si>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</si>
  <si>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</si>
  <si>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</si>
  <si>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</si>
  <si>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</si>
  <si>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</si>
  <si>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</si>
  <si>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</si>
  <si>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</si>
  <si>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</si>
  <si>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</si>
  <si>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</si>
  <si>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</si>
  <si>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</si>
  <si>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</si>
  <si>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</si>
  <si>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</si>
  <si>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</si>
  <si>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</si>
  <si>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</si>
  <si>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</si>
  <si>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</si>
  <si>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</si>
  <si>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</si>
  <si>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</si>
  <si>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</si>
  <si>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</si>
  <si>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</si>
  <si>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</si>
  <si>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</si>
  <si>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</si>
  <si>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</si>
  <si>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</si>
  <si>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</si>
  <si>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</si>
  <si>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</si>
  <si>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</si>
  <si>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</si>
  <si>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</si>
  <si>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</si>
  <si>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</si>
  <si>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</si>
  <si>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</si>
  <si>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</si>
  <si>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</si>
  <si>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</si>
  <si>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</si>
  <si>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</si>
  <si>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</si>
  <si>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</si>
  <si>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</si>
  <si>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</si>
  <si>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</si>
  <si>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</si>
  <si>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</si>
  <si>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</si>
  <si>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</si>
  <si>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</si>
  <si>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</si>
  <si>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</si>
  <si>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</si>
  <si>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</si>
  <si>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</si>
  <si>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</si>
  <si>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</si>
  <si>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</si>
  <si>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</si>
  <si>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</si>
  <si>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</si>
  <si>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</si>
  <si>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</si>
  <si>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</si>
  <si>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</si>
  <si>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</si>
  <si>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</si>
  <si>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</si>
  <si>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</si>
  <si>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</si>
  <si>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</si>
  <si>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</si>
  <si>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</si>
  <si>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</si>
  <si>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</si>
  <si>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</si>
  <si>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</si>
  <si>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</si>
  <si>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</si>
  <si>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</si>
  <si>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</si>
  <si>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</si>
  <si>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</si>
  <si>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</si>
  <si>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</si>
  <si>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</si>
  <si>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</si>
  <si>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</si>
  <si>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</si>
  <si>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</si>
  <si>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</si>
  <si>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</si>
  <si>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</si>
  <si>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</si>
  <si>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</si>
  <si>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</si>
  <si>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</si>
  <si>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</si>
  <si>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</si>
  <si>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</si>
  <si>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</si>
  <si>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</si>
  <si>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</si>
  <si>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</si>
  <si>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</si>
  <si>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</si>
  <si>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</si>
  <si>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</si>
  <si>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</si>
  <si>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</si>
  <si>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</si>
  <si>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</si>
  <si>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</si>
  <si>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</si>
  <si>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</si>
  <si>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</si>
  <si>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</si>
  <si>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</si>
  <si>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</si>
  <si>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</si>
  <si>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</si>
  <si>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</si>
  <si>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</si>
  <si>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</si>
  <si>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</si>
  <si>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</si>
  <si>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</si>
  <si>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</si>
  <si>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</si>
  <si>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</si>
  <si>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</si>
  <si>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</si>
  <si>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</si>
  <si>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</si>
  <si>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</si>
  <si>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</si>
  <si>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</si>
  <si>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</si>
  <si>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</si>
  <si>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</si>
  <si>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</si>
  <si>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</si>
  <si>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</si>
  <si>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</si>
  <si>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</si>
  <si>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</si>
  <si>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</si>
  <si>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</si>
  <si>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</si>
  <si>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</si>
  <si>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</si>
  <si>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</si>
  <si>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</si>
  <si>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</si>
  <si>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</si>
  <si>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</si>
  <si>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</si>
  <si>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</si>
  <si>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</si>
  <si>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</si>
  <si>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</si>
  <si>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</si>
  <si>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</si>
  <si>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</si>
  <si>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</si>
  <si>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</si>
  <si>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</si>
  <si>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</si>
  <si>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</si>
  <si>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</si>
  <si>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</si>
  <si>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</si>
  <si>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</si>
  <si>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</si>
  <si>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</si>
  <si>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</si>
  <si>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</si>
  <si>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</si>
  <si>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</si>
  <si>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</si>
  <si>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</si>
  <si>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</si>
  <si>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</si>
  <si>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</si>
  <si>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</si>
  <si>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</si>
  <si>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</si>
  <si>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</si>
  <si>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</si>
  <si>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</si>
  <si>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</si>
  <si>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</si>
  <si>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</si>
  <si>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</si>
  <si>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</si>
  <si>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</si>
  <si>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</si>
  <si>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</si>
  <si>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</si>
  <si>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</si>
  <si>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</si>
  <si>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</si>
  <si>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</si>
  <si>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</si>
  <si>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</si>
  <si>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</si>
  <si>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</si>
  <si>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</si>
  <si>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</si>
  <si>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</si>
  <si>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</si>
  <si>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</si>
  <si>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</si>
  <si>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</si>
  <si>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</si>
  <si>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</si>
  <si>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</si>
  <si>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</si>
  <si>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</si>
  <si>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</si>
  <si>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</si>
  <si>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</si>
  <si>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</si>
  <si>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</si>
  <si>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</si>
  <si>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</si>
  <si>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</si>
  <si>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</si>
  <si>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</si>
  <si>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</si>
  <si>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</si>
  <si>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</si>
  <si>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</si>
  <si>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</si>
  <si>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</si>
  <si>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</si>
  <si>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</si>
  <si>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</si>
  <si>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</si>
  <si>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</si>
  <si>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</si>
  <si>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</si>
  <si>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</si>
  <si>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</si>
  <si>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</si>
  <si>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</si>
  <si>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</si>
  <si>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</si>
  <si>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</si>
  <si>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</si>
  <si>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</si>
  <si>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</si>
  <si>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</si>
  <si>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</si>
  <si>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</si>
  <si>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</si>
  <si>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</si>
  <si>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</si>
  <si>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</si>
  <si>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</si>
  <si>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</si>
  <si>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</si>
  <si>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</si>
  <si>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</si>
  <si>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</si>
  <si>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</si>
  <si>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</si>
  <si>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</si>
  <si>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</si>
  <si>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</si>
  <si>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</si>
  <si>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</si>
  <si>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</si>
  <si>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</si>
  <si>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</si>
  <si>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</si>
  <si>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</si>
  <si>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</si>
  <si>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</si>
  <si>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</si>
  <si>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</si>
  <si>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</si>
  <si>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</si>
  <si>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</si>
  <si>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</si>
  <si>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</si>
  <si>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</si>
  <si>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</si>
  <si>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</si>
  <si>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</si>
  <si>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</si>
  <si>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</si>
  <si>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</si>
  <si>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</si>
  <si>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</si>
  <si>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</si>
  <si>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</si>
  <si>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</si>
  <si>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</si>
  <si>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</si>
  <si>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</si>
  <si>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</si>
  <si>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</si>
  <si>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</si>
  <si>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</si>
  <si>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</si>
  <si>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</si>
  <si>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</si>
  <si>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</si>
  <si>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</si>
  <si>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</si>
  <si>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</si>
  <si>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</si>
  <si>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</si>
  <si>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</si>
  <si>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</si>
  <si>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</si>
  <si>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</si>
  <si>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</si>
  <si>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</si>
  <si>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</si>
  <si>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</si>
  <si>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</si>
  <si>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</si>
  <si>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</si>
  <si>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</si>
  <si>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</si>
  <si>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</si>
  <si>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</si>
  <si>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</si>
  <si>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</si>
  <si>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</si>
  <si>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</si>
  <si>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</si>
  <si>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</si>
  <si>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</si>
  <si>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</si>
  <si>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</si>
  <si>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</si>
  <si>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</si>
  <si>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</si>
  <si>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</si>
  <si>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</si>
  <si>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</si>
  <si>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</si>
  <si>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</si>
  <si>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</si>
  <si>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</si>
  <si>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</si>
  <si>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</si>
  <si>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</si>
  <si>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</si>
  <si>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</si>
  <si>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</si>
  <si>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</si>
  <si>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</si>
  <si>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</si>
  <si>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</si>
  <si>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</si>
  <si>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</si>
  <si>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</si>
  <si>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</si>
  <si>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</si>
  <si>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</si>
  <si>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</si>
  <si>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</si>
  <si>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</si>
  <si>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</si>
  <si>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</si>
  <si>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</si>
  <si>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</si>
  <si>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</si>
  <si>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</si>
  <si>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</si>
  <si>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</si>
  <si>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</si>
  <si>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</si>
  <si>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</si>
  <si>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</si>
  <si>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</si>
  <si>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</si>
  <si>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</si>
  <si>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</si>
  <si>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</si>
  <si>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</si>
  <si>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</si>
  <si>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</si>
  <si>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</si>
  <si>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</si>
  <si>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</si>
  <si>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</si>
  <si>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</si>
  <si>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</si>
  <si>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</si>
  <si>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</si>
  <si>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</si>
  <si>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</si>
  <si>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</si>
  <si>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</si>
  <si>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</si>
  <si>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</si>
  <si>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</si>
  <si>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</si>
  <si>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</si>
  <si>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</si>
  <si>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</si>
  <si>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</si>
  <si>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</si>
  <si>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</si>
  <si>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</si>
  <si>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</si>
  <si>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</si>
  <si>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</si>
  <si>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</si>
  <si>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</si>
  <si>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</si>
  <si>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</si>
  <si>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</si>
  <si>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</si>
  <si>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</si>
  <si>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</si>
  <si>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</si>
  <si>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</si>
  <si>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</si>
  <si>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</si>
  <si>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</si>
  <si>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</si>
  <si>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</si>
  <si>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</si>
  <si>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</si>
  <si>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</si>
  <si>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</si>
  <si>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</si>
  <si>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</si>
  <si>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</si>
  <si>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</si>
  <si>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</si>
  <si>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</si>
  <si>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</si>
  <si>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</si>
  <si>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</si>
  <si>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</si>
  <si>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</si>
  <si>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</si>
  <si>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</si>
  <si>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</si>
  <si>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</si>
  <si>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</si>
  <si>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</si>
  <si>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</si>
  <si>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</si>
  <si>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</si>
  <si>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</si>
  <si>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</si>
  <si>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</si>
  <si>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</si>
  <si>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</si>
  <si>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</si>
  <si>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</si>
  <si>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</si>
  <si>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</si>
  <si>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</si>
  <si>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</si>
  <si>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</si>
  <si>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</si>
  <si>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</si>
  <si>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</si>
  <si>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</si>
  <si>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</si>
  <si>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</si>
  <si>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</si>
  <si>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</si>
  <si>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</si>
  <si>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</si>
  <si>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</si>
  <si>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</si>
  <si>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</si>
  <si>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</si>
  <si>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</si>
  <si>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</si>
  <si>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</si>
  <si>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</si>
  <si>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</si>
  <si>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</si>
  <si>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</si>
  <si>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</si>
  <si>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</si>
  <si>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</si>
  <si>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</si>
  <si>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</si>
  <si>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</si>
  <si>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</si>
  <si>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</si>
  <si>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</si>
  <si>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</si>
  <si>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</si>
  <si>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</si>
  <si>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</si>
  <si>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</si>
  <si>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</si>
  <si>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</si>
  <si>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</si>
  <si>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</si>
  <si>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</si>
  <si>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</si>
  <si>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</si>
  <si>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</si>
  <si>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</si>
  <si>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</si>
  <si>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</si>
  <si>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</si>
  <si>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</si>
  <si>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</si>
  <si>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</si>
  <si>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</si>
  <si>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</si>
  <si>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</si>
  <si>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</si>
  <si>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</si>
  <si>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</si>
  <si>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</si>
  <si>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</si>
  <si>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</si>
  <si>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</si>
  <si>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</si>
  <si>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</si>
  <si>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</si>
  <si>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</si>
  <si>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</si>
  <si>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</si>
  <si>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</si>
  <si>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</si>
  <si>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</si>
  <si>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</si>
  <si>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</si>
  <si>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</si>
  <si>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</si>
  <si>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</si>
  <si>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</si>
  <si>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</si>
  <si>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</si>
  <si>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</si>
  <si>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</si>
  <si>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</si>
  <si>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</si>
  <si>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</si>
  <si>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</si>
  <si>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</si>
  <si>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</si>
  <si>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</si>
  <si>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</si>
  <si>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</si>
  <si>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</si>
  <si>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</si>
  <si>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</si>
  <si>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</si>
  <si>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</si>
  <si>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</si>
  <si>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</si>
  <si>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</si>
  <si>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</si>
  <si>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</si>
  <si>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</si>
  <si>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</si>
  <si>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</si>
  <si>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</si>
  <si>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</si>
  <si>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</si>
  <si>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</si>
  <si>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</si>
  <si>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</si>
  <si>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</si>
  <si>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</si>
  <si>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</si>
  <si>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</si>
  <si>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</si>
  <si>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</si>
  <si>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</si>
  <si>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</si>
  <si>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</si>
  <si>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</si>
  <si>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</si>
  <si>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</si>
  <si>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</si>
  <si>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</si>
  <si>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</si>
  <si>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</si>
  <si>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</si>
  <si>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</si>
  <si>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</si>
  <si>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</si>
  <si>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</si>
  <si>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</si>
  <si>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</si>
  <si>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</si>
  <si>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</si>
  <si>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</si>
  <si>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</si>
  <si>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</si>
  <si>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</si>
  <si>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</si>
  <si>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</si>
  <si>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</si>
  <si>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</si>
  <si>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</si>
  <si>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</si>
  <si>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</si>
  <si>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</si>
  <si>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</si>
  <si>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</si>
  <si>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</si>
  <si>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</si>
  <si>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</si>
  <si>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</si>
  <si>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</si>
  <si>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</si>
  <si>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</si>
  <si>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</si>
  <si>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</si>
  <si>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</si>
  <si>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</si>
  <si>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</si>
  <si>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</si>
  <si>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</si>
  <si>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</si>
  <si>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</si>
  <si>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</si>
  <si>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</si>
  <si>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</si>
  <si>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</si>
  <si>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</si>
  <si>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</si>
  <si>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</si>
  <si>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</si>
  <si>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</si>
  <si>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</si>
  <si>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</si>
  <si>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</si>
  <si>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</si>
  <si>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</si>
  <si>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</si>
  <si>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</si>
  <si>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</si>
  <si>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</si>
  <si>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</si>
  <si>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</si>
  <si>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</si>
  <si>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</si>
  <si>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</si>
  <si>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</si>
  <si>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</si>
  <si>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</si>
  <si>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</si>
  <si>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</si>
  <si>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</si>
  <si>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</si>
  <si>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</si>
  <si>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</si>
  <si>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</si>
  <si>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</si>
  <si>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</si>
  <si>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</si>
  <si>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</si>
  <si>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</si>
  <si>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</si>
  <si>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</si>
  <si>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</si>
  <si>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</si>
  <si>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</si>
  <si>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</si>
  <si>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</si>
  <si>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</si>
  <si>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</si>
  <si>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</si>
  <si>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</si>
  <si>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</si>
  <si>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</si>
  <si>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</si>
  <si>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</si>
  <si>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</si>
  <si>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</si>
  <si>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</si>
  <si>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</si>
  <si>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</si>
  <si>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</si>
  <si>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</si>
  <si>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</si>
  <si>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</si>
  <si>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</si>
  <si>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</si>
  <si>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</si>
  <si>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</si>
  <si>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</si>
  <si>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</si>
  <si>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</si>
  <si>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</si>
  <si>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</si>
  <si>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</si>
  <si>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</si>
  <si>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</si>
  <si>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</si>
  <si>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</si>
  <si>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</si>
  <si>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</si>
  <si>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</si>
  <si>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</si>
  <si>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</si>
  <si>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</si>
  <si>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</si>
  <si>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</si>
  <si>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</si>
  <si>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</si>
  <si>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</si>
  <si>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</si>
  <si>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</si>
  <si>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</si>
  <si>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</si>
  <si>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</si>
  <si>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</si>
  <si>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</si>
  <si>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</si>
  <si>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</si>
  <si>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</si>
  <si>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</si>
  <si>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</si>
  <si>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</si>
  <si>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</si>
  <si>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</si>
  <si>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</si>
  <si>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</si>
  <si>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</si>
  <si>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</si>
  <si>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</si>
  <si>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</si>
  <si>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</si>
  <si>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</si>
  <si>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</si>
  <si>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</si>
  <si>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</si>
  <si>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</si>
  <si>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</si>
  <si>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</si>
  <si>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</si>
  <si>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</si>
  <si>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</si>
  <si>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</si>
  <si>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</si>
  <si>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</si>
  <si>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</si>
  <si>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</si>
  <si>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</si>
  <si>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</si>
  <si>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</si>
  <si>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</si>
  <si>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</si>
  <si>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</si>
  <si>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</si>
  <si>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</si>
  <si>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</si>
  <si>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</si>
  <si>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</si>
  <si>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</si>
  <si>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</si>
  <si>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</si>
  <si>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</si>
  <si>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</si>
  <si>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</si>
  <si>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</si>
  <si>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</si>
  <si>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</si>
  <si>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</si>
  <si>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</si>
  <si>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</si>
  <si>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</si>
  <si>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</si>
  <si>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</si>
  <si>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</si>
  <si>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</si>
  <si>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</si>
  <si>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</si>
  <si>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</si>
  <si>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</si>
  <si>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</si>
  <si>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</si>
  <si>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</si>
  <si>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</si>
  <si>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</si>
  <si>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</si>
  <si>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</si>
  <si>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</si>
  <si>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</si>
  <si>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</si>
  <si>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</si>
  <si>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</si>
  <si>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</si>
  <si>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</si>
  <si>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</si>
  <si>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</si>
  <si>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</si>
  <si>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</si>
  <si>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</si>
  <si>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</si>
  <si>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2019</t>
  </si>
  <si>
    <t>2020</t>
  </si>
  <si>
    <t>2021</t>
  </si>
  <si>
    <t>2022</t>
  </si>
  <si>
    <t>Jan</t>
  </si>
  <si>
    <t>Mar</t>
  </si>
  <si>
    <t>Apr</t>
  </si>
  <si>
    <t>May</t>
  </si>
  <si>
    <t>Jun</t>
  </si>
  <si>
    <t>Jul</t>
  </si>
  <si>
    <t>Aug</t>
  </si>
  <si>
    <t>Sep</t>
  </si>
  <si>
    <t>Oct</t>
  </si>
  <si>
    <t>Dec</t>
  </si>
  <si>
    <t>#N/A</t>
  </si>
  <si>
    <t>Years (Order Date)</t>
  </si>
  <si>
    <t>Months (Order Date)</t>
  </si>
  <si>
    <t>Count of Sales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</si>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</sst>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0.0"/>
    <numFmt numFmtId="165" formatCode="dd/mmm/yyyy"/>
    <numFmt numFmtId="166" formatCode="0.0\ &quot;kg&quot;"/>
    <numFmt numFmtId="167" formatCode="_-[$$-409]* #,##0.00_ ;_-[$$-409]* \-#,##0.00\ ;_-[$$-409]* &quot;-&quot;??_ ;_-@_ "/>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49" fontId="1" fillId="0" borderId="0" xfId="0" applyNumberFormat="1" applyFont="1" applyAlignment="1">
      <alignment vertical="center"/>
    </xf>
    <xf numFmtId="49" fontId="0" fillId="0" borderId="0" xfId="0" applyNumberFormat="1"/>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1" applyNumberFormat="1" applyFont="1" applyAlignment="1">
      <alignment vertical="center"/>
    </xf>
    <xf numFmtId="167" fontId="0" fillId="0" borderId="0" xfId="1" applyNumberFormat="1" applyFont="1"/>
    <xf numFmtId="0" fontId="0" fillId="0" borderId="0" xfId="0" pivotButton="1"/>
    <xf numFmtId="3" fontId="0" fillId="0" borderId="0" xfId="0" applyNumberFormat="1"/>
    <xf numFmtId="0" fontId="0" fillId="0" borderId="0" xfId="0" applyAlignment="1">
      <alignment horizontal="right"/>
    </xf>
  </cellXfs>
  <cellStyles count="2">
    <cellStyle name="Currency" xfId="1" builtinId="4"/>
    <cellStyle name="Normal" xfId="0" builtinId="0"/>
  </cellStyles>
  <dxfs count="23">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0" formatCode="@"/>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color rgb="FF00206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rgb="FFCC66FF"/>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rgb="FFCC66FF"/>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rgb="FFFFFFFF"/>
        </patternFill>
      </fill>
    </dxf>
    <dxf>
      <font>
        <b val="0"/>
        <i val="0"/>
        <sz val="11"/>
        <name val="Calibri Light"/>
        <family val="2"/>
        <scheme val="major"/>
      </font>
      <fill>
        <patternFill patternType="solid">
          <fgColor theme="0"/>
          <bgColor rgb="FF34164A"/>
        </patternFill>
      </fill>
      <border>
        <left style="thin">
          <color theme="1" tint="-0.499984740745262"/>
        </left>
        <right style="thin">
          <color theme="1" tint="-0.499984740745262"/>
        </right>
        <top style="thin">
          <color theme="1" tint="-0.499984740745262"/>
        </top>
        <bottom style="thin">
          <color theme="1" tint="-0.499984740745262"/>
        </bottom>
      </border>
    </dxf>
    <dxf>
      <font>
        <b val="0"/>
        <i val="0"/>
        <color theme="0"/>
        <name val="Calibri"/>
        <family val="2"/>
        <scheme val="minor"/>
      </font>
    </dxf>
    <dxf>
      <font>
        <b val="0"/>
        <i val="0"/>
        <color theme="0"/>
        <name val="Calibri"/>
        <family val="2"/>
        <scheme val="minor"/>
      </font>
      <fill>
        <patternFill>
          <bgColor rgb="FF3C1464"/>
        </patternFill>
      </fill>
    </dxf>
  </dxfs>
  <tableStyles count="6" defaultTableStyle="TableStyleMedium2" defaultPivotStyle="PivotStyleMedium9">
    <tableStyle name="Slicer Style 1" pivot="0" table="0" count="5" xr9:uid="{50F0FEE8-413A-42DA-99BC-9FDE85911B6D}">
      <tableStyleElement type="wholeTable" dxfId="22"/>
      <tableStyleElement type="headerRow" dxfId="21"/>
    </tableStyle>
    <tableStyle name="Timeline Style 1" pivot="0" table="0" count="8" xr9:uid="{28886E43-696D-4EB0-B518-6EC42F71716C}">
      <tableStyleElement type="wholeTable" dxfId="20"/>
      <tableStyleElement type="headerRow" dxfId="19"/>
    </tableStyle>
    <tableStyle name="Timeline Style 2" pivot="0" table="0" count="8" xr9:uid="{79EEB523-0A42-48FC-8BD0-32AB4787DF21}">
      <tableStyleElement type="wholeTable" dxfId="18"/>
      <tableStyleElement type="headerRow" dxfId="17"/>
    </tableStyle>
    <tableStyle name="Timeline Style 3" pivot="0" table="0" count="8" xr9:uid="{D3E8FDA9-7EB1-4F07-B055-2DBF8A7C663D}">
      <tableStyleElement type="wholeTable" dxfId="16"/>
      <tableStyleElement type="headerRow" dxfId="15"/>
    </tableStyle>
    <tableStyle name="Timeline Style 4" pivot="0" table="0" count="8" xr9:uid="{691925B1-7B3A-4E65-B82A-78AA549EBD0C}">
      <tableStyleElement type="wholeTable" dxfId="14"/>
      <tableStyleElement type="headerRow" dxfId="13"/>
    </tableStyle>
    <tableStyle name="Timeline Style 5" pivot="0" table="0" count="8" xr9:uid="{3F1F9995-E7F1-453B-9BFC-D5B3A168E33D}">
      <tableStyleElement type="wholeTable" dxfId="12"/>
      <tableStyleElement type="headerRow" dxfId="11"/>
    </tableStyle>
  </tableStyles>
  <colors>
    <mruColors>
      <color rgb="FFCC66FF"/>
      <color rgb="FF3C1464"/>
      <color rgb="FFCC00FF"/>
      <color rgb="FFFFFFFF"/>
      <color rgb="FF34164A"/>
    </mruColors>
  </colors>
  <extLst>
    <ext xmlns:x14="http://schemas.microsoft.com/office/spreadsheetml/2009/9/main" uri="{46F421CA-312F-682f-3DD2-61675219B42D}">
      <x14:dxfs count="3">
        <dxf>
          <font>
            <b val="0"/>
            <i val="0"/>
            <color theme="0"/>
            <name val="Calibri"/>
            <family val="2"/>
            <scheme val="minor"/>
          </font>
        </dxf>
        <dxf>
          <font>
            <b/>
            <i val="0"/>
            <color theme="0"/>
            <name val="Calibri"/>
            <family val="2"/>
            <scheme val="minor"/>
          </font>
        </dxf>
        <dxf>
          <font>
            <b val="0"/>
            <i val="0"/>
            <color theme="0" tint="-4.9989318521683403E-2"/>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30">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2">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3">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4">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5">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 (2)!COFFEE_ORDERS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Country</a:t>
            </a:r>
          </a:p>
          <a:p>
            <a:pPr>
              <a:defRPr/>
            </a:pPr>
            <a:endParaRPr lang="en-US" baseline="0"/>
          </a:p>
          <a:p>
            <a:pPr>
              <a:defRPr/>
            </a:pPr>
            <a:endParaRPr lang="en-US" baseline="0"/>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 (2)'!$B$3</c:f>
              <c:strCache>
                <c:ptCount val="1"/>
                <c:pt idx="0">
                  <c:v>Total</c:v>
                </c:pt>
              </c:strCache>
            </c:strRef>
          </c:tx>
          <c:spPr>
            <a:solidFill>
              <a:srgbClr val="92D050"/>
            </a:solidFill>
            <a:ln>
              <a:solidFill>
                <a:schemeClr val="bg1"/>
              </a:solidFill>
            </a:ln>
            <a:effectLst/>
          </c:spPr>
          <c:invertIfNegative val="0"/>
          <c:cat>
            <c:strRef>
              <c:f>'Sheet1 (2)'!$A$4:$A$7</c:f>
              <c:strCache>
                <c:ptCount val="4"/>
                <c:pt idx="0">
                  <c:v>#N/A</c:v>
                </c:pt>
                <c:pt idx="1">
                  <c:v>United Kingdom</c:v>
                </c:pt>
                <c:pt idx="2">
                  <c:v>Ireland</c:v>
                </c:pt>
                <c:pt idx="3">
                  <c:v>United States</c:v>
                </c:pt>
              </c:strCache>
            </c:strRef>
          </c:cat>
          <c:val>
            <c:numRef>
              <c:f>'Sheet1 (2)'!$B$4:$B$7</c:f>
              <c:numCache>
                <c:formatCode>General</c:formatCode>
                <c:ptCount val="4"/>
                <c:pt idx="0">
                  <c:v>41</c:v>
                </c:pt>
                <c:pt idx="1">
                  <c:v>69</c:v>
                </c:pt>
                <c:pt idx="2">
                  <c:v>145</c:v>
                </c:pt>
                <c:pt idx="3">
                  <c:v>745</c:v>
                </c:pt>
              </c:numCache>
            </c:numRef>
          </c:val>
          <c:extLst>
            <c:ext xmlns:c16="http://schemas.microsoft.com/office/drawing/2014/chart" uri="{C3380CC4-5D6E-409C-BE32-E72D297353CC}">
              <c16:uniqueId val="{00000000-33CF-4C4D-9233-D5E01E1DAF8D}"/>
            </c:ext>
          </c:extLst>
        </c:ser>
        <c:dLbls>
          <c:showLegendKey val="0"/>
          <c:showVal val="0"/>
          <c:showCatName val="0"/>
          <c:showSerName val="0"/>
          <c:showPercent val="0"/>
          <c:showBubbleSize val="0"/>
        </c:dLbls>
        <c:gapWidth val="150"/>
        <c:overlap val="100"/>
        <c:axId val="559167951"/>
        <c:axId val="518144623"/>
      </c:barChart>
      <c:catAx>
        <c:axId val="559167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144623"/>
        <c:crosses val="autoZero"/>
        <c:auto val="1"/>
        <c:lblAlgn val="ctr"/>
        <c:lblOffset val="100"/>
        <c:noMultiLvlLbl val="0"/>
      </c:catAx>
      <c:valAx>
        <c:axId val="518144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6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66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 (3)!COFFEE_ORDERS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COSTUMERS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84558180227474"/>
          <c:y val="5.6948454359871684E-2"/>
          <c:w val="0.70448775153105858"/>
          <c:h val="0.81713363954505691"/>
        </c:manualLayout>
      </c:layout>
      <c:barChart>
        <c:barDir val="bar"/>
        <c:grouping val="stacked"/>
        <c:varyColors val="0"/>
        <c:ser>
          <c:idx val="0"/>
          <c:order val="0"/>
          <c:tx>
            <c:strRef>
              <c:f>'Sheet1 (3)'!$B$3</c:f>
              <c:strCache>
                <c:ptCount val="1"/>
                <c:pt idx="0">
                  <c:v>Total</c:v>
                </c:pt>
              </c:strCache>
            </c:strRef>
          </c:tx>
          <c:spPr>
            <a:solidFill>
              <a:srgbClr val="92D050"/>
            </a:solidFill>
            <a:ln>
              <a:solidFill>
                <a:schemeClr val="bg1"/>
              </a:solidFill>
            </a:ln>
            <a:effectLst/>
          </c:spPr>
          <c:invertIfNegative val="0"/>
          <c:cat>
            <c:strRef>
              <c:f>'Sheet1 (3)'!$A$4:$A$8</c:f>
              <c:strCache>
                <c:ptCount val="5"/>
                <c:pt idx="0">
                  <c:v>Aloisia Allner</c:v>
                </c:pt>
                <c:pt idx="1">
                  <c:v>Pall Redford</c:v>
                </c:pt>
                <c:pt idx="2">
                  <c:v>Christoffer O' Shea</c:v>
                </c:pt>
                <c:pt idx="3">
                  <c:v>Llywellyn Oscroft</c:v>
                </c:pt>
                <c:pt idx="4">
                  <c:v>Duky Phizackerly</c:v>
                </c:pt>
              </c:strCache>
            </c:strRef>
          </c:cat>
          <c:val>
            <c:numRef>
              <c:f>'Sheet1 (3)'!$B$4:$B$8</c:f>
              <c:numCache>
                <c:formatCode>General</c:formatCode>
                <c:ptCount val="5"/>
                <c:pt idx="0">
                  <c:v>61.15</c:v>
                </c:pt>
                <c:pt idx="1">
                  <c:v>82.339999999999989</c:v>
                </c:pt>
                <c:pt idx="2">
                  <c:v>82.47</c:v>
                </c:pt>
                <c:pt idx="3">
                  <c:v>114.42499999999998</c:v>
                </c:pt>
                <c:pt idx="4">
                  <c:v>170.77499999999998</c:v>
                </c:pt>
              </c:numCache>
            </c:numRef>
          </c:val>
          <c:extLst>
            <c:ext xmlns:c16="http://schemas.microsoft.com/office/drawing/2014/chart" uri="{C3380CC4-5D6E-409C-BE32-E72D297353CC}">
              <c16:uniqueId val="{00000000-B912-4AE3-8DE4-B3A5318626E6}"/>
            </c:ext>
          </c:extLst>
        </c:ser>
        <c:dLbls>
          <c:showLegendKey val="0"/>
          <c:showVal val="0"/>
          <c:showCatName val="0"/>
          <c:showSerName val="0"/>
          <c:showPercent val="0"/>
          <c:showBubbleSize val="0"/>
        </c:dLbls>
        <c:gapWidth val="150"/>
        <c:overlap val="100"/>
        <c:axId val="559167951"/>
        <c:axId val="518144623"/>
      </c:barChart>
      <c:catAx>
        <c:axId val="559167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144623"/>
        <c:crosses val="autoZero"/>
        <c:auto val="1"/>
        <c:lblAlgn val="ctr"/>
        <c:lblOffset val="100"/>
        <c:noMultiLvlLbl val="0"/>
      </c:catAx>
      <c:valAx>
        <c:axId val="518144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6795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66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[coffeeOrdersData.xlsx]Sheet1!COFFEE_ORDERS</c:name>
    <c:fmtId val="4"/>
  </c:pivotSource>
  <c:chart>
    <c:autoTitleDeleted val="0"/>
    <c:pivotFmts>
      <c:pivotFmt>
        <c:idx val="0"/>
        <c:spPr>
          <a:solidFill>
            <a:schemeClr val="accent1"/>
          </a:solidFill>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7938269585738"/>
          <c:y val="2.265708483856493E-2"/>
          <c:w val="0.68394685039370073"/>
          <c:h val="0.41412583843686207"/>
        </c:manualLayout>
      </c:layout>
      <c:lineChart>
        <c:grouping val="stacked"/>
        <c:varyColors val="0"/>
        <c:ser>
          <c:idx val="0"/>
          <c:order val="0"/>
          <c:tx>
            <c:strRef>
              <c:f>Sheet1!$D$3:$D$4</c:f>
              <c:strCache>
                <c:ptCount val="1"/>
                <c:pt idx="0">
                  <c:v>Ara</c:v>
                </c:pt>
              </c:strCache>
            </c:strRef>
          </c:tx>
          <c:spPr>
            <a:ln w="25400" cap="rnd">
              <a:noFill/>
              <a:round/>
            </a:ln>
            <a:effectLst/>
          </c:spPr>
          <c:marker>
            <c:symbol val="none"/>
          </c:marker>
          <c:cat>
            <c:multiLvlStrRef>
              <c:f>Sheet1!$A$5:$C$24</c:f>
              <c:multiLvlStrCache>
                <c:ptCount val="20"/>
                <c:lvl>
                  <c:pt idx="0">
                    <c:v>17.91</c:v>
                  </c:pt>
                  <c:pt idx="1">
                    <c:v>82.34</c:v>
                  </c:pt>
                  <c:pt idx="2">
                    <c:v>5.97</c:v>
                  </c:pt>
                  <c:pt idx="3">
                    <c:v>19.9</c:v>
                  </c:pt>
                  <c:pt idx="4">
                    <c:v>41.25</c:v>
                  </c:pt>
                  <c:pt idx="5">
                    <c:v>41.17</c:v>
                  </c:pt>
                  <c:pt idx="6">
                    <c:v>12.375</c:v>
                  </c:pt>
                  <c:pt idx="7">
                    <c:v>170.775</c:v>
                  </c:pt>
                  <c:pt idx="8">
                    <c:v>14.58</c:v>
                  </c:pt>
                  <c:pt idx="9">
                    <c:v>39.8</c:v>
                  </c:pt>
                  <c:pt idx="10">
                    <c:v>12.95</c:v>
                  </c:pt>
                  <c:pt idx="11">
                    <c:v>27.5</c:v>
                  </c:pt>
                  <c:pt idx="12">
                    <c:v>54.97</c:v>
                  </c:pt>
                  <c:pt idx="13">
                    <c:v>38.85</c:v>
                  </c:pt>
                  <c:pt idx="14">
                    <c:v>21.87</c:v>
                  </c:pt>
                  <c:pt idx="15">
                    <c:v>11.655</c:v>
                  </c:pt>
                  <c:pt idx="16">
                    <c:v>4.755</c:v>
                  </c:pt>
                  <c:pt idx="17">
                    <c:v>114.425</c:v>
                  </c:pt>
                  <c:pt idx="18">
                    <c:v>7.29</c:v>
                  </c:pt>
                  <c:pt idx="19">
                    <c:v>49.75</c:v>
                  </c:pt>
                </c:lvl>
                <c:lvl>
                  <c:pt idx="0">
                    <c:v>Jan</c:v>
                  </c:pt>
                  <c:pt idx="1">
                    <c:v>Jun</c:v>
                  </c:pt>
                  <c:pt idx="2">
                    <c:v>Sep</c:v>
                  </c:pt>
                  <c:pt idx="5">
                    <c:v>May</c:v>
                  </c:pt>
                  <c:pt idx="6">
                    <c:v>Oct</c:v>
                  </c:pt>
                  <c:pt idx="8">
                    <c:v>Dec</c:v>
                  </c:pt>
                  <c:pt idx="9">
                    <c:v>Mar</c:v>
                  </c:pt>
                  <c:pt idx="10">
                    <c:v>Jun</c:v>
                  </c:pt>
                  <c:pt idx="11">
                    <c:v>Jul</c:v>
                  </c:pt>
                  <c:pt idx="13">
                    <c:v>Aug</c:v>
                  </c:pt>
                  <c:pt idx="14">
                    <c:v>Jan</c:v>
                  </c:pt>
                  <c:pt idx="15">
                    <c:v>Apr</c:v>
                  </c:pt>
                  <c:pt idx="16">
                    <c:v>May</c:v>
                  </c:pt>
                  <c:pt idx="17">
                    <c:v>Jun</c:v>
                  </c:pt>
                  <c:pt idx="18">
                    <c:v>Jul</c:v>
                  </c:pt>
                </c:lvl>
                <c:lvl>
                  <c:pt idx="0">
                    <c:v>2019</c:v>
                  </c:pt>
                  <c:pt idx="5">
                    <c:v>2020</c:v>
                  </c:pt>
                  <c:pt idx="9">
                    <c:v>2021</c:v>
                  </c:pt>
                  <c:pt idx="14">
                    <c:v>2022</c:v>
                  </c:pt>
                </c:lvl>
              </c:multiLvlStrCache>
            </c:multiLvlStrRef>
          </c:cat>
          <c:val>
            <c:numRef>
              <c:f>Sheet1!$D$5:$D$24</c:f>
              <c:numCache>
                <c:formatCode>#,##0</c:formatCode>
                <c:ptCount val="20"/>
                <c:pt idx="9">
                  <c:v>39.799999999999997</c:v>
                </c:pt>
                <c:pt idx="10">
                  <c:v>12.95</c:v>
                </c:pt>
              </c:numCache>
            </c:numRef>
          </c:val>
          <c:smooth val="0"/>
          <c:extLst>
            <c:ext xmlns:c16="http://schemas.microsoft.com/office/drawing/2014/chart" uri="{C3380CC4-5D6E-409C-BE32-E72D297353CC}">
              <c16:uniqueId val="{00000015-FABD-40B3-9FFC-1EBC141E51ED}"/>
            </c:ext>
          </c:extLst>
        </c:ser>
        <c:ser>
          <c:idx val="1"/>
          <c:order val="1"/>
          <c:tx>
            <c:strRef>
              <c:f>Sheet1!$E$3:$E$4</c:f>
              <c:strCache>
                <c:ptCount val="1"/>
                <c:pt idx="0">
                  <c:v>Lib</c:v>
                </c:pt>
              </c:strCache>
            </c:strRef>
          </c:tx>
          <c:spPr>
            <a:ln w="25400" cap="rnd">
              <a:noFill/>
              <a:round/>
            </a:ln>
            <a:effectLst/>
          </c:spPr>
          <c:marker>
            <c:symbol val="none"/>
          </c:marker>
          <c:cat>
            <c:multiLvlStrRef>
              <c:f>Sheet1!$A$5:$C$24</c:f>
              <c:multiLvlStrCache>
                <c:ptCount val="20"/>
                <c:lvl>
                  <c:pt idx="0">
                    <c:v>17.91</c:v>
                  </c:pt>
                  <c:pt idx="1">
                    <c:v>82.34</c:v>
                  </c:pt>
                  <c:pt idx="2">
                    <c:v>5.97</c:v>
                  </c:pt>
                  <c:pt idx="3">
                    <c:v>19.9</c:v>
                  </c:pt>
                  <c:pt idx="4">
                    <c:v>41.25</c:v>
                  </c:pt>
                  <c:pt idx="5">
                    <c:v>41.17</c:v>
                  </c:pt>
                  <c:pt idx="6">
                    <c:v>12.375</c:v>
                  </c:pt>
                  <c:pt idx="7">
                    <c:v>170.775</c:v>
                  </c:pt>
                  <c:pt idx="8">
                    <c:v>14.58</c:v>
                  </c:pt>
                  <c:pt idx="9">
                    <c:v>39.8</c:v>
                  </c:pt>
                  <c:pt idx="10">
                    <c:v>12.95</c:v>
                  </c:pt>
                  <c:pt idx="11">
                    <c:v>27.5</c:v>
                  </c:pt>
                  <c:pt idx="12">
                    <c:v>54.97</c:v>
                  </c:pt>
                  <c:pt idx="13">
                    <c:v>38.85</c:v>
                  </c:pt>
                  <c:pt idx="14">
                    <c:v>21.87</c:v>
                  </c:pt>
                  <c:pt idx="15">
                    <c:v>11.655</c:v>
                  </c:pt>
                  <c:pt idx="16">
                    <c:v>4.755</c:v>
                  </c:pt>
                  <c:pt idx="17">
                    <c:v>114.425</c:v>
                  </c:pt>
                  <c:pt idx="18">
                    <c:v>7.29</c:v>
                  </c:pt>
                  <c:pt idx="19">
                    <c:v>49.75</c:v>
                  </c:pt>
                </c:lvl>
                <c:lvl>
                  <c:pt idx="0">
                    <c:v>Jan</c:v>
                  </c:pt>
                  <c:pt idx="1">
                    <c:v>Jun</c:v>
                  </c:pt>
                  <c:pt idx="2">
                    <c:v>Sep</c:v>
                  </c:pt>
                  <c:pt idx="5">
                    <c:v>May</c:v>
                  </c:pt>
                  <c:pt idx="6">
                    <c:v>Oct</c:v>
                  </c:pt>
                  <c:pt idx="8">
                    <c:v>Dec</c:v>
                  </c:pt>
                  <c:pt idx="9">
                    <c:v>Mar</c:v>
                  </c:pt>
                  <c:pt idx="10">
                    <c:v>Jun</c:v>
                  </c:pt>
                  <c:pt idx="11">
                    <c:v>Jul</c:v>
                  </c:pt>
                  <c:pt idx="13">
                    <c:v>Aug</c:v>
                  </c:pt>
                  <c:pt idx="14">
                    <c:v>Jan</c:v>
                  </c:pt>
                  <c:pt idx="15">
                    <c:v>Apr</c:v>
                  </c:pt>
                  <c:pt idx="16">
                    <c:v>May</c:v>
                  </c:pt>
                  <c:pt idx="17">
                    <c:v>Jun</c:v>
                  </c:pt>
                  <c:pt idx="18">
                    <c:v>Jul</c:v>
                  </c:pt>
                </c:lvl>
                <c:lvl>
                  <c:pt idx="0">
                    <c:v>2019</c:v>
                  </c:pt>
                  <c:pt idx="5">
                    <c:v>2020</c:v>
                  </c:pt>
                  <c:pt idx="9">
                    <c:v>2021</c:v>
                  </c:pt>
                  <c:pt idx="14">
                    <c:v>2022</c:v>
                  </c:pt>
                </c:lvl>
              </c:multiLvlStrCache>
            </c:multiLvlStrRef>
          </c:cat>
          <c:val>
            <c:numRef>
              <c:f>Sheet1!$E$5:$E$24</c:f>
              <c:numCache>
                <c:formatCode>#,##0</c:formatCode>
                <c:ptCount val="20"/>
                <c:pt idx="13">
                  <c:v>38.849999999999994</c:v>
                </c:pt>
                <c:pt idx="15">
                  <c:v>11.654999999999999</c:v>
                </c:pt>
                <c:pt idx="16">
                  <c:v>4.7549999999999999</c:v>
                </c:pt>
              </c:numCache>
            </c:numRef>
          </c:val>
          <c:smooth val="0"/>
          <c:extLst>
            <c:ext xmlns:c16="http://schemas.microsoft.com/office/drawing/2014/chart" uri="{C3380CC4-5D6E-409C-BE32-E72D297353CC}">
              <c16:uniqueId val="{00000016-FABD-40B3-9FFC-1EBC141E51ED}"/>
            </c:ext>
          </c:extLst>
        </c:ser>
        <c:ser>
          <c:idx val="2"/>
          <c:order val="2"/>
          <c:tx>
            <c:strRef>
              <c:f>Sheet1!$F$3:$F$4</c:f>
              <c:strCache>
                <c:ptCount val="1"/>
                <c:pt idx="0">
                  <c:v>Exc</c:v>
                </c:pt>
              </c:strCache>
            </c:strRef>
          </c:tx>
          <c:spPr>
            <a:ln w="25400" cap="rnd">
              <a:noFill/>
              <a:round/>
            </a:ln>
            <a:effectLst/>
          </c:spPr>
          <c:marker>
            <c:symbol val="none"/>
          </c:marker>
          <c:cat>
            <c:multiLvlStrRef>
              <c:f>Sheet1!$A$5:$C$24</c:f>
              <c:multiLvlStrCache>
                <c:ptCount val="20"/>
                <c:lvl>
                  <c:pt idx="0">
                    <c:v>17.91</c:v>
                  </c:pt>
                  <c:pt idx="1">
                    <c:v>82.34</c:v>
                  </c:pt>
                  <c:pt idx="2">
                    <c:v>5.97</c:v>
                  </c:pt>
                  <c:pt idx="3">
                    <c:v>19.9</c:v>
                  </c:pt>
                  <c:pt idx="4">
                    <c:v>41.25</c:v>
                  </c:pt>
                  <c:pt idx="5">
                    <c:v>41.17</c:v>
                  </c:pt>
                  <c:pt idx="6">
                    <c:v>12.375</c:v>
                  </c:pt>
                  <c:pt idx="7">
                    <c:v>170.775</c:v>
                  </c:pt>
                  <c:pt idx="8">
                    <c:v>14.58</c:v>
                  </c:pt>
                  <c:pt idx="9">
                    <c:v>39.8</c:v>
                  </c:pt>
                  <c:pt idx="10">
                    <c:v>12.95</c:v>
                  </c:pt>
                  <c:pt idx="11">
                    <c:v>27.5</c:v>
                  </c:pt>
                  <c:pt idx="12">
                    <c:v>54.97</c:v>
                  </c:pt>
                  <c:pt idx="13">
                    <c:v>38.85</c:v>
                  </c:pt>
                  <c:pt idx="14">
                    <c:v>21.87</c:v>
                  </c:pt>
                  <c:pt idx="15">
                    <c:v>11.655</c:v>
                  </c:pt>
                  <c:pt idx="16">
                    <c:v>4.755</c:v>
                  </c:pt>
                  <c:pt idx="17">
                    <c:v>114.425</c:v>
                  </c:pt>
                  <c:pt idx="18">
                    <c:v>7.29</c:v>
                  </c:pt>
                  <c:pt idx="19">
                    <c:v>49.75</c:v>
                  </c:pt>
                </c:lvl>
                <c:lvl>
                  <c:pt idx="0">
                    <c:v>Jan</c:v>
                  </c:pt>
                  <c:pt idx="1">
                    <c:v>Jun</c:v>
                  </c:pt>
                  <c:pt idx="2">
                    <c:v>Sep</c:v>
                  </c:pt>
                  <c:pt idx="5">
                    <c:v>May</c:v>
                  </c:pt>
                  <c:pt idx="6">
                    <c:v>Oct</c:v>
                  </c:pt>
                  <c:pt idx="8">
                    <c:v>Dec</c:v>
                  </c:pt>
                  <c:pt idx="9">
                    <c:v>Mar</c:v>
                  </c:pt>
                  <c:pt idx="10">
                    <c:v>Jun</c:v>
                  </c:pt>
                  <c:pt idx="11">
                    <c:v>Jul</c:v>
                  </c:pt>
                  <c:pt idx="13">
                    <c:v>Aug</c:v>
                  </c:pt>
                  <c:pt idx="14">
                    <c:v>Jan</c:v>
                  </c:pt>
                  <c:pt idx="15">
                    <c:v>Apr</c:v>
                  </c:pt>
                  <c:pt idx="16">
                    <c:v>May</c:v>
                  </c:pt>
                  <c:pt idx="17">
                    <c:v>Jun</c:v>
                  </c:pt>
                  <c:pt idx="18">
                    <c:v>Jul</c:v>
                  </c:pt>
                </c:lvl>
                <c:lvl>
                  <c:pt idx="0">
                    <c:v>2019</c:v>
                  </c:pt>
                  <c:pt idx="5">
                    <c:v>2020</c:v>
                  </c:pt>
                  <c:pt idx="9">
                    <c:v>2021</c:v>
                  </c:pt>
                  <c:pt idx="14">
                    <c:v>2022</c:v>
                  </c:pt>
                </c:lvl>
              </c:multiLvlStrCache>
            </c:multiLvlStrRef>
          </c:cat>
          <c:val>
            <c:numRef>
              <c:f>Sheet1!$F$5:$F$24</c:f>
              <c:numCache>
                <c:formatCode>#,##0</c:formatCode>
                <c:ptCount val="20"/>
                <c:pt idx="4">
                  <c:v>41.25</c:v>
                </c:pt>
                <c:pt idx="6">
                  <c:v>12.375</c:v>
                </c:pt>
                <c:pt idx="7">
                  <c:v>170.77499999999998</c:v>
                </c:pt>
                <c:pt idx="8">
                  <c:v>14.58</c:v>
                </c:pt>
                <c:pt idx="11">
                  <c:v>27.5</c:v>
                </c:pt>
                <c:pt idx="14">
                  <c:v>21.87</c:v>
                </c:pt>
                <c:pt idx="18">
                  <c:v>7.29</c:v>
                </c:pt>
              </c:numCache>
            </c:numRef>
          </c:val>
          <c:smooth val="0"/>
          <c:extLst>
            <c:ext xmlns:c16="http://schemas.microsoft.com/office/drawing/2014/chart" uri="{C3380CC4-5D6E-409C-BE32-E72D297353CC}">
              <c16:uniqueId val="{00000017-FABD-40B3-9FFC-1EBC141E51ED}"/>
            </c:ext>
          </c:extLst>
        </c:ser>
        <c:ser>
          <c:idx val="3"/>
          <c:order val="3"/>
          <c:tx>
            <c:strRef>
              <c:f>Sheet1!$G$3:$G$4</c:f>
              <c:strCache>
                <c:ptCount val="1"/>
                <c:pt idx="0">
                  <c:v>Rob</c:v>
                </c:pt>
              </c:strCache>
            </c:strRef>
          </c:tx>
          <c:spPr>
            <a:ln w="25400" cap="rnd">
              <a:noFill/>
              <a:round/>
            </a:ln>
            <a:effectLst/>
          </c:spPr>
          <c:marker>
            <c:symbol val="none"/>
          </c:marker>
          <c:cat>
            <c:multiLvlStrRef>
              <c:f>Sheet1!$A$5:$C$24</c:f>
              <c:multiLvlStrCache>
                <c:ptCount val="20"/>
                <c:lvl>
                  <c:pt idx="0">
                    <c:v>17.91</c:v>
                  </c:pt>
                  <c:pt idx="1">
                    <c:v>82.34</c:v>
                  </c:pt>
                  <c:pt idx="2">
                    <c:v>5.97</c:v>
                  </c:pt>
                  <c:pt idx="3">
                    <c:v>19.9</c:v>
                  </c:pt>
                  <c:pt idx="4">
                    <c:v>41.25</c:v>
                  </c:pt>
                  <c:pt idx="5">
                    <c:v>41.17</c:v>
                  </c:pt>
                  <c:pt idx="6">
                    <c:v>12.375</c:v>
                  </c:pt>
                  <c:pt idx="7">
                    <c:v>170.775</c:v>
                  </c:pt>
                  <c:pt idx="8">
                    <c:v>14.58</c:v>
                  </c:pt>
                  <c:pt idx="9">
                    <c:v>39.8</c:v>
                  </c:pt>
                  <c:pt idx="10">
                    <c:v>12.95</c:v>
                  </c:pt>
                  <c:pt idx="11">
                    <c:v>27.5</c:v>
                  </c:pt>
                  <c:pt idx="12">
                    <c:v>54.97</c:v>
                  </c:pt>
                  <c:pt idx="13">
                    <c:v>38.85</c:v>
                  </c:pt>
                  <c:pt idx="14">
                    <c:v>21.87</c:v>
                  </c:pt>
                  <c:pt idx="15">
                    <c:v>11.655</c:v>
                  </c:pt>
                  <c:pt idx="16">
                    <c:v>4.755</c:v>
                  </c:pt>
                  <c:pt idx="17">
                    <c:v>114.425</c:v>
                  </c:pt>
                  <c:pt idx="18">
                    <c:v>7.29</c:v>
                  </c:pt>
                  <c:pt idx="19">
                    <c:v>49.75</c:v>
                  </c:pt>
                </c:lvl>
                <c:lvl>
                  <c:pt idx="0">
                    <c:v>Jan</c:v>
                  </c:pt>
                  <c:pt idx="1">
                    <c:v>Jun</c:v>
                  </c:pt>
                  <c:pt idx="2">
                    <c:v>Sep</c:v>
                  </c:pt>
                  <c:pt idx="5">
                    <c:v>May</c:v>
                  </c:pt>
                  <c:pt idx="6">
                    <c:v>Oct</c:v>
                  </c:pt>
                  <c:pt idx="8">
                    <c:v>Dec</c:v>
                  </c:pt>
                  <c:pt idx="9">
                    <c:v>Mar</c:v>
                  </c:pt>
                  <c:pt idx="10">
                    <c:v>Jun</c:v>
                  </c:pt>
                  <c:pt idx="11">
                    <c:v>Jul</c:v>
                  </c:pt>
                  <c:pt idx="13">
                    <c:v>Aug</c:v>
                  </c:pt>
                  <c:pt idx="14">
                    <c:v>Jan</c:v>
                  </c:pt>
                  <c:pt idx="15">
                    <c:v>Apr</c:v>
                  </c:pt>
                  <c:pt idx="16">
                    <c:v>May</c:v>
                  </c:pt>
                  <c:pt idx="17">
                    <c:v>Jun</c:v>
                  </c:pt>
                  <c:pt idx="18">
                    <c:v>Jul</c:v>
                  </c:pt>
                </c:lvl>
                <c:lvl>
                  <c:pt idx="0">
                    <c:v>2019</c:v>
                  </c:pt>
                  <c:pt idx="5">
                    <c:v>2020</c:v>
                  </c:pt>
                  <c:pt idx="9">
                    <c:v>2021</c:v>
                  </c:pt>
                  <c:pt idx="14">
                    <c:v>2022</c:v>
                  </c:pt>
                </c:lvl>
              </c:multiLvlStrCache>
            </c:multiLvlStrRef>
          </c:cat>
          <c:val>
            <c:numRef>
              <c:f>Sheet1!$G$5:$G$24</c:f>
              <c:numCache>
                <c:formatCode>#,##0</c:formatCode>
                <c:ptCount val="20"/>
                <c:pt idx="0">
                  <c:v>17.91</c:v>
                </c:pt>
                <c:pt idx="1">
                  <c:v>82.339999999999989</c:v>
                </c:pt>
                <c:pt idx="2">
                  <c:v>5.97</c:v>
                </c:pt>
                <c:pt idx="3">
                  <c:v>19.899999999999999</c:v>
                </c:pt>
                <c:pt idx="5">
                  <c:v>41.169999999999995</c:v>
                </c:pt>
                <c:pt idx="12">
                  <c:v>54.969999999999992</c:v>
                </c:pt>
                <c:pt idx="17">
                  <c:v>114.42499999999998</c:v>
                </c:pt>
                <c:pt idx="19">
                  <c:v>49.75</c:v>
                </c:pt>
              </c:numCache>
            </c:numRef>
          </c:val>
          <c:smooth val="0"/>
          <c:extLst>
            <c:ext xmlns:c16="http://schemas.microsoft.com/office/drawing/2014/chart" uri="{C3380CC4-5D6E-409C-BE32-E72D297353CC}">
              <c16:uniqueId val="{00000018-FABD-40B3-9FFC-1EBC141E51ED}"/>
            </c:ext>
          </c:extLst>
        </c:ser>
        <c:dLbls>
          <c:showLegendKey val="0"/>
          <c:showVal val="0"/>
          <c:showCatName val="0"/>
          <c:showSerName val="0"/>
          <c:showPercent val="0"/>
          <c:showBubbleSize val="0"/>
        </c:dLbls>
        <c:smooth val="0"/>
        <c:axId val="2138477951"/>
        <c:axId val="2138478431"/>
      </c:lineChart>
      <c:catAx>
        <c:axId val="2138477951"/>
        <c:scaling>
          <c:orientation val="minMax"/>
        </c:scaling>
        <c:delete val="0"/>
        <c:axPos val="b"/>
        <c:numFmt formatCode="General" sourceLinked="1"/>
        <c:majorTickMark val="none"/>
        <c:minorTickMark val="none"/>
        <c:tickLblPos val="nextTo"/>
        <c:spPr>
          <a:noFill/>
          <a:ln w="5715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478431"/>
        <c:crosses val="autoZero"/>
        <c:auto val="1"/>
        <c:lblAlgn val="ctr"/>
        <c:lblOffset val="100"/>
        <c:noMultiLvlLbl val="0"/>
      </c:catAx>
      <c:valAx>
        <c:axId val="21384784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477951"/>
        <c:crosses val="autoZero"/>
        <c:crossBetween val="between"/>
      </c:valAx>
      <c:spPr>
        <a:noFill/>
        <a:ln>
          <a:noFill/>
        </a:ln>
        <a:effectLst/>
      </c:spPr>
    </c:plotArea>
    <c:legend>
      <c:legendPos val="r"/>
      <c:layout>
        <c:manualLayout>
          <c:xMode val="edge"/>
          <c:yMode val="edge"/>
          <c:x val="1.3194444444444444E-2"/>
          <c:y val="0.44900444736074657"/>
          <c:w val="7.3165491468863919E-2"/>
          <c:h val="0.259218404151094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 (3)!COFFEE_ORDERS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COSTUMERS</a:t>
            </a:r>
            <a:endParaRPr lang="en-IN"/>
          </a:p>
        </c:rich>
      </c:tx>
      <c:layout>
        <c:manualLayout>
          <c:xMode val="edge"/>
          <c:yMode val="edge"/>
          <c:x val="0.2600432874995103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605509199409777"/>
          <c:y val="5.6948663897327792E-2"/>
          <c:w val="0.70448775153105858"/>
          <c:h val="0.81713363954505691"/>
        </c:manualLayout>
      </c:layout>
      <c:barChart>
        <c:barDir val="bar"/>
        <c:grouping val="stacked"/>
        <c:varyColors val="0"/>
        <c:ser>
          <c:idx val="0"/>
          <c:order val="0"/>
          <c:tx>
            <c:strRef>
              <c:f>'Sheet1 (3)'!$B$3</c:f>
              <c:strCache>
                <c:ptCount val="1"/>
                <c:pt idx="0">
                  <c:v>Total</c:v>
                </c:pt>
              </c:strCache>
            </c:strRef>
          </c:tx>
          <c:spPr>
            <a:solidFill>
              <a:srgbClr val="92D050"/>
            </a:solidFill>
            <a:ln>
              <a:solidFill>
                <a:schemeClr val="bg1"/>
              </a:solidFill>
            </a:ln>
            <a:effectLst/>
          </c:spPr>
          <c:invertIfNegative val="0"/>
          <c:cat>
            <c:strRef>
              <c:f>'Sheet1 (3)'!$A$4:$A$8</c:f>
              <c:strCache>
                <c:ptCount val="5"/>
                <c:pt idx="0">
                  <c:v>Aloisia Allner</c:v>
                </c:pt>
                <c:pt idx="1">
                  <c:v>Pall Redford</c:v>
                </c:pt>
                <c:pt idx="2">
                  <c:v>Christoffer O' Shea</c:v>
                </c:pt>
                <c:pt idx="3">
                  <c:v>Llywellyn Oscroft</c:v>
                </c:pt>
                <c:pt idx="4">
                  <c:v>Duky Phizackerly</c:v>
                </c:pt>
              </c:strCache>
            </c:strRef>
          </c:cat>
          <c:val>
            <c:numRef>
              <c:f>'Sheet1 (3)'!$B$4:$B$8</c:f>
              <c:numCache>
                <c:formatCode>General</c:formatCode>
                <c:ptCount val="5"/>
                <c:pt idx="0">
                  <c:v>61.15</c:v>
                </c:pt>
                <c:pt idx="1">
                  <c:v>82.339999999999989</c:v>
                </c:pt>
                <c:pt idx="2">
                  <c:v>82.47</c:v>
                </c:pt>
                <c:pt idx="3">
                  <c:v>114.42499999999998</c:v>
                </c:pt>
                <c:pt idx="4">
                  <c:v>170.77499999999998</c:v>
                </c:pt>
              </c:numCache>
            </c:numRef>
          </c:val>
          <c:extLst>
            <c:ext xmlns:c16="http://schemas.microsoft.com/office/drawing/2014/chart" uri="{C3380CC4-5D6E-409C-BE32-E72D297353CC}">
              <c16:uniqueId val="{00000000-4862-480E-868D-623F9FF84CE3}"/>
            </c:ext>
          </c:extLst>
        </c:ser>
        <c:dLbls>
          <c:showLegendKey val="0"/>
          <c:showVal val="0"/>
          <c:showCatName val="0"/>
          <c:showSerName val="0"/>
          <c:showPercent val="0"/>
          <c:showBubbleSize val="0"/>
        </c:dLbls>
        <c:gapWidth val="150"/>
        <c:overlap val="100"/>
        <c:axId val="559167951"/>
        <c:axId val="518144623"/>
      </c:barChart>
      <c:catAx>
        <c:axId val="559167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144623"/>
        <c:crosses val="autoZero"/>
        <c:auto val="1"/>
        <c:lblAlgn val="ctr"/>
        <c:lblOffset val="100"/>
        <c:noMultiLvlLbl val="0"/>
      </c:catAx>
      <c:valAx>
        <c:axId val="518144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6795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66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 (2)!COFFEE_ORDERS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Country</a:t>
            </a:r>
          </a:p>
          <a:p>
            <a:pPr>
              <a:defRPr/>
            </a:pPr>
            <a:endParaRPr lang="en-US" baseline="0"/>
          </a:p>
          <a:p>
            <a:pPr>
              <a:defRPr/>
            </a:pPr>
            <a:endParaRPr lang="en-US" baseline="0"/>
          </a:p>
          <a:p>
            <a:pPr>
              <a:defRPr/>
            </a:pPr>
            <a:endParaRPr lang="en-US"/>
          </a:p>
        </c:rich>
      </c:tx>
      <c:layout>
        <c:manualLayout>
          <c:xMode val="edge"/>
          <c:yMode val="edge"/>
          <c:x val="0.32587617724255052"/>
          <c:y val="7.3846701365719151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 (2)'!$B$3</c:f>
              <c:strCache>
                <c:ptCount val="1"/>
                <c:pt idx="0">
                  <c:v>Total</c:v>
                </c:pt>
              </c:strCache>
            </c:strRef>
          </c:tx>
          <c:spPr>
            <a:solidFill>
              <a:srgbClr val="92D050"/>
            </a:solidFill>
            <a:ln>
              <a:solidFill>
                <a:schemeClr val="bg1"/>
              </a:solidFill>
            </a:ln>
            <a:effectLst/>
          </c:spPr>
          <c:invertIfNegative val="0"/>
          <c:cat>
            <c:strRef>
              <c:f>'Sheet1 (2)'!$A$4:$A$7</c:f>
              <c:strCache>
                <c:ptCount val="4"/>
                <c:pt idx="0">
                  <c:v>#N/A</c:v>
                </c:pt>
                <c:pt idx="1">
                  <c:v>United Kingdom</c:v>
                </c:pt>
                <c:pt idx="2">
                  <c:v>Ireland</c:v>
                </c:pt>
                <c:pt idx="3">
                  <c:v>United States</c:v>
                </c:pt>
              </c:strCache>
            </c:strRef>
          </c:cat>
          <c:val>
            <c:numRef>
              <c:f>'Sheet1 (2)'!$B$4:$B$7</c:f>
              <c:numCache>
                <c:formatCode>General</c:formatCode>
                <c:ptCount val="4"/>
                <c:pt idx="0">
                  <c:v>41</c:v>
                </c:pt>
                <c:pt idx="1">
                  <c:v>69</c:v>
                </c:pt>
                <c:pt idx="2">
                  <c:v>145</c:v>
                </c:pt>
                <c:pt idx="3">
                  <c:v>745</c:v>
                </c:pt>
              </c:numCache>
            </c:numRef>
          </c:val>
          <c:extLst>
            <c:ext xmlns:c16="http://schemas.microsoft.com/office/drawing/2014/chart" uri="{C3380CC4-5D6E-409C-BE32-E72D297353CC}">
              <c16:uniqueId val="{00000000-32AF-4745-A7E2-1AAEE5D3463D}"/>
            </c:ext>
          </c:extLst>
        </c:ser>
        <c:dLbls>
          <c:showLegendKey val="0"/>
          <c:showVal val="0"/>
          <c:showCatName val="0"/>
          <c:showSerName val="0"/>
          <c:showPercent val="0"/>
          <c:showBubbleSize val="0"/>
        </c:dLbls>
        <c:gapWidth val="150"/>
        <c:overlap val="100"/>
        <c:axId val="559167951"/>
        <c:axId val="518144623"/>
      </c:barChart>
      <c:catAx>
        <c:axId val="559167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144623"/>
        <c:crosses val="autoZero"/>
        <c:auto val="1"/>
        <c:lblAlgn val="ctr"/>
        <c:lblOffset val="100"/>
        <c:noMultiLvlLbl val="0"/>
      </c:catAx>
      <c:valAx>
        <c:axId val="518144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6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66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[coffeeOrdersData.xlsx]Sheet1!COFFEE_ORDERS</c:name>
    <c:fmtId val="2"/>
  </c:pivotSource>
  <c:chart>
    <c:autoTitleDeleted val="0"/>
    <c:pivotFmts>
      <c:pivotFmt>
        <c:idx val="0"/>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7938269585738"/>
          <c:y val="2.265708483856493E-2"/>
          <c:w val="0.68394685039370073"/>
          <c:h val="0.41412583843686207"/>
        </c:manualLayout>
      </c:layout>
      <c:lineChart>
        <c:grouping val="stacked"/>
        <c:varyColors val="0"/>
        <c:ser>
          <c:idx val="0"/>
          <c:order val="0"/>
          <c:tx>
            <c:strRef>
              <c:f>Sheet1!$D$3:$D$4</c:f>
              <c:strCache>
                <c:ptCount val="1"/>
                <c:pt idx="0">
                  <c:v>Ara</c:v>
                </c:pt>
              </c:strCache>
            </c:strRef>
          </c:tx>
          <c:spPr>
            <a:ln w="25400" cap="rnd">
              <a:noFill/>
              <a:round/>
            </a:ln>
            <a:effectLst/>
          </c:spPr>
          <c:marker>
            <c:symbol val="none"/>
          </c:marker>
          <c:cat>
            <c:multiLvlStrRef>
              <c:f>Sheet1!$A$5:$C$24</c:f>
              <c:multiLvlStrCache>
                <c:ptCount val="20"/>
                <c:lvl>
                  <c:pt idx="0">
                    <c:v>17.91</c:v>
                  </c:pt>
                  <c:pt idx="1">
                    <c:v>82.34</c:v>
                  </c:pt>
                  <c:pt idx="2">
                    <c:v>5.97</c:v>
                  </c:pt>
                  <c:pt idx="3">
                    <c:v>19.9</c:v>
                  </c:pt>
                  <c:pt idx="4">
                    <c:v>41.25</c:v>
                  </c:pt>
                  <c:pt idx="5">
                    <c:v>41.17</c:v>
                  </c:pt>
                  <c:pt idx="6">
                    <c:v>12.375</c:v>
                  </c:pt>
                  <c:pt idx="7">
                    <c:v>170.775</c:v>
                  </c:pt>
                  <c:pt idx="8">
                    <c:v>14.58</c:v>
                  </c:pt>
                  <c:pt idx="9">
                    <c:v>39.8</c:v>
                  </c:pt>
                  <c:pt idx="10">
                    <c:v>12.95</c:v>
                  </c:pt>
                  <c:pt idx="11">
                    <c:v>27.5</c:v>
                  </c:pt>
                  <c:pt idx="12">
                    <c:v>54.97</c:v>
                  </c:pt>
                  <c:pt idx="13">
                    <c:v>38.85</c:v>
                  </c:pt>
                  <c:pt idx="14">
                    <c:v>21.87</c:v>
                  </c:pt>
                  <c:pt idx="15">
                    <c:v>11.655</c:v>
                  </c:pt>
                  <c:pt idx="16">
                    <c:v>4.755</c:v>
                  </c:pt>
                  <c:pt idx="17">
                    <c:v>114.425</c:v>
                  </c:pt>
                  <c:pt idx="18">
                    <c:v>7.29</c:v>
                  </c:pt>
                  <c:pt idx="19">
                    <c:v>49.75</c:v>
                  </c:pt>
                </c:lvl>
                <c:lvl>
                  <c:pt idx="0">
                    <c:v>Jan</c:v>
                  </c:pt>
                  <c:pt idx="1">
                    <c:v>Jun</c:v>
                  </c:pt>
                  <c:pt idx="2">
                    <c:v>Sep</c:v>
                  </c:pt>
                  <c:pt idx="5">
                    <c:v>May</c:v>
                  </c:pt>
                  <c:pt idx="6">
                    <c:v>Oct</c:v>
                  </c:pt>
                  <c:pt idx="8">
                    <c:v>Dec</c:v>
                  </c:pt>
                  <c:pt idx="9">
                    <c:v>Mar</c:v>
                  </c:pt>
                  <c:pt idx="10">
                    <c:v>Jun</c:v>
                  </c:pt>
                  <c:pt idx="11">
                    <c:v>Jul</c:v>
                  </c:pt>
                  <c:pt idx="13">
                    <c:v>Aug</c:v>
                  </c:pt>
                  <c:pt idx="14">
                    <c:v>Jan</c:v>
                  </c:pt>
                  <c:pt idx="15">
                    <c:v>Apr</c:v>
                  </c:pt>
                  <c:pt idx="16">
                    <c:v>May</c:v>
                  </c:pt>
                  <c:pt idx="17">
                    <c:v>Jun</c:v>
                  </c:pt>
                  <c:pt idx="18">
                    <c:v>Jul</c:v>
                  </c:pt>
                </c:lvl>
                <c:lvl>
                  <c:pt idx="0">
                    <c:v>2019</c:v>
                  </c:pt>
                  <c:pt idx="5">
                    <c:v>2020</c:v>
                  </c:pt>
                  <c:pt idx="9">
                    <c:v>2021</c:v>
                  </c:pt>
                  <c:pt idx="14">
                    <c:v>2022</c:v>
                  </c:pt>
                </c:lvl>
              </c:multiLvlStrCache>
            </c:multiLvlStrRef>
          </c:cat>
          <c:val>
            <c:numRef>
              <c:f>Sheet1!$D$5:$D$24</c:f>
              <c:numCache>
                <c:formatCode>#,##0</c:formatCode>
                <c:ptCount val="20"/>
                <c:pt idx="9">
                  <c:v>39.799999999999997</c:v>
                </c:pt>
                <c:pt idx="10">
                  <c:v>12.95</c:v>
                </c:pt>
              </c:numCache>
            </c:numRef>
          </c:val>
          <c:smooth val="0"/>
          <c:extLst>
            <c:ext xmlns:c16="http://schemas.microsoft.com/office/drawing/2014/chart" uri="{C3380CC4-5D6E-409C-BE32-E72D297353CC}">
              <c16:uniqueId val="{0000001D-7547-4339-B377-F92B46845CB8}"/>
            </c:ext>
          </c:extLst>
        </c:ser>
        <c:ser>
          <c:idx val="1"/>
          <c:order val="1"/>
          <c:tx>
            <c:strRef>
              <c:f>Sheet1!$E$3:$E$4</c:f>
              <c:strCache>
                <c:ptCount val="1"/>
                <c:pt idx="0">
                  <c:v>Lib</c:v>
                </c:pt>
              </c:strCache>
            </c:strRef>
          </c:tx>
          <c:spPr>
            <a:ln w="25400" cap="rnd">
              <a:noFill/>
              <a:round/>
            </a:ln>
            <a:effectLst/>
          </c:spPr>
          <c:marker>
            <c:symbol val="none"/>
          </c:marker>
          <c:cat>
            <c:multiLvlStrRef>
              <c:f>Sheet1!$A$5:$C$24</c:f>
              <c:multiLvlStrCache>
                <c:ptCount val="20"/>
                <c:lvl>
                  <c:pt idx="0">
                    <c:v>17.91</c:v>
                  </c:pt>
                  <c:pt idx="1">
                    <c:v>82.34</c:v>
                  </c:pt>
                  <c:pt idx="2">
                    <c:v>5.97</c:v>
                  </c:pt>
                  <c:pt idx="3">
                    <c:v>19.9</c:v>
                  </c:pt>
                  <c:pt idx="4">
                    <c:v>41.25</c:v>
                  </c:pt>
                  <c:pt idx="5">
                    <c:v>41.17</c:v>
                  </c:pt>
                  <c:pt idx="6">
                    <c:v>12.375</c:v>
                  </c:pt>
                  <c:pt idx="7">
                    <c:v>170.775</c:v>
                  </c:pt>
                  <c:pt idx="8">
                    <c:v>14.58</c:v>
                  </c:pt>
                  <c:pt idx="9">
                    <c:v>39.8</c:v>
                  </c:pt>
                  <c:pt idx="10">
                    <c:v>12.95</c:v>
                  </c:pt>
                  <c:pt idx="11">
                    <c:v>27.5</c:v>
                  </c:pt>
                  <c:pt idx="12">
                    <c:v>54.97</c:v>
                  </c:pt>
                  <c:pt idx="13">
                    <c:v>38.85</c:v>
                  </c:pt>
                  <c:pt idx="14">
                    <c:v>21.87</c:v>
                  </c:pt>
                  <c:pt idx="15">
                    <c:v>11.655</c:v>
                  </c:pt>
                  <c:pt idx="16">
                    <c:v>4.755</c:v>
                  </c:pt>
                  <c:pt idx="17">
                    <c:v>114.425</c:v>
                  </c:pt>
                  <c:pt idx="18">
                    <c:v>7.29</c:v>
                  </c:pt>
                  <c:pt idx="19">
                    <c:v>49.75</c:v>
                  </c:pt>
                </c:lvl>
                <c:lvl>
                  <c:pt idx="0">
                    <c:v>Jan</c:v>
                  </c:pt>
                  <c:pt idx="1">
                    <c:v>Jun</c:v>
                  </c:pt>
                  <c:pt idx="2">
                    <c:v>Sep</c:v>
                  </c:pt>
                  <c:pt idx="5">
                    <c:v>May</c:v>
                  </c:pt>
                  <c:pt idx="6">
                    <c:v>Oct</c:v>
                  </c:pt>
                  <c:pt idx="8">
                    <c:v>Dec</c:v>
                  </c:pt>
                  <c:pt idx="9">
                    <c:v>Mar</c:v>
                  </c:pt>
                  <c:pt idx="10">
                    <c:v>Jun</c:v>
                  </c:pt>
                  <c:pt idx="11">
                    <c:v>Jul</c:v>
                  </c:pt>
                  <c:pt idx="13">
                    <c:v>Aug</c:v>
                  </c:pt>
                  <c:pt idx="14">
                    <c:v>Jan</c:v>
                  </c:pt>
                  <c:pt idx="15">
                    <c:v>Apr</c:v>
                  </c:pt>
                  <c:pt idx="16">
                    <c:v>May</c:v>
                  </c:pt>
                  <c:pt idx="17">
                    <c:v>Jun</c:v>
                  </c:pt>
                  <c:pt idx="18">
                    <c:v>Jul</c:v>
                  </c:pt>
                </c:lvl>
                <c:lvl>
                  <c:pt idx="0">
                    <c:v>2019</c:v>
                  </c:pt>
                  <c:pt idx="5">
                    <c:v>2020</c:v>
                  </c:pt>
                  <c:pt idx="9">
                    <c:v>2021</c:v>
                  </c:pt>
                  <c:pt idx="14">
                    <c:v>2022</c:v>
                  </c:pt>
                </c:lvl>
              </c:multiLvlStrCache>
            </c:multiLvlStrRef>
          </c:cat>
          <c:val>
            <c:numRef>
              <c:f>Sheet1!$E$5:$E$24</c:f>
              <c:numCache>
                <c:formatCode>#,##0</c:formatCode>
                <c:ptCount val="20"/>
                <c:pt idx="13">
                  <c:v>38.849999999999994</c:v>
                </c:pt>
                <c:pt idx="15">
                  <c:v>11.654999999999999</c:v>
                </c:pt>
                <c:pt idx="16">
                  <c:v>4.7549999999999999</c:v>
                </c:pt>
              </c:numCache>
            </c:numRef>
          </c:val>
          <c:smooth val="0"/>
          <c:extLst>
            <c:ext xmlns:c16="http://schemas.microsoft.com/office/drawing/2014/chart" uri="{C3380CC4-5D6E-409C-BE32-E72D297353CC}">
              <c16:uniqueId val="{0000001E-7547-4339-B377-F92B46845CB8}"/>
            </c:ext>
          </c:extLst>
        </c:ser>
        <c:ser>
          <c:idx val="2"/>
          <c:order val="2"/>
          <c:tx>
            <c:strRef>
              <c:f>Sheet1!$F$3:$F$4</c:f>
              <c:strCache>
                <c:ptCount val="1"/>
                <c:pt idx="0">
                  <c:v>Exc</c:v>
                </c:pt>
              </c:strCache>
            </c:strRef>
          </c:tx>
          <c:spPr>
            <a:ln w="25400" cap="rnd">
              <a:noFill/>
              <a:round/>
            </a:ln>
            <a:effectLst/>
          </c:spPr>
          <c:marker>
            <c:symbol val="none"/>
          </c:marker>
          <c:cat>
            <c:multiLvlStrRef>
              <c:f>Sheet1!$A$5:$C$24</c:f>
              <c:multiLvlStrCache>
                <c:ptCount val="20"/>
                <c:lvl>
                  <c:pt idx="0">
                    <c:v>17.91</c:v>
                  </c:pt>
                  <c:pt idx="1">
                    <c:v>82.34</c:v>
                  </c:pt>
                  <c:pt idx="2">
                    <c:v>5.97</c:v>
                  </c:pt>
                  <c:pt idx="3">
                    <c:v>19.9</c:v>
                  </c:pt>
                  <c:pt idx="4">
                    <c:v>41.25</c:v>
                  </c:pt>
                  <c:pt idx="5">
                    <c:v>41.17</c:v>
                  </c:pt>
                  <c:pt idx="6">
                    <c:v>12.375</c:v>
                  </c:pt>
                  <c:pt idx="7">
                    <c:v>170.775</c:v>
                  </c:pt>
                  <c:pt idx="8">
                    <c:v>14.58</c:v>
                  </c:pt>
                  <c:pt idx="9">
                    <c:v>39.8</c:v>
                  </c:pt>
                  <c:pt idx="10">
                    <c:v>12.95</c:v>
                  </c:pt>
                  <c:pt idx="11">
                    <c:v>27.5</c:v>
                  </c:pt>
                  <c:pt idx="12">
                    <c:v>54.97</c:v>
                  </c:pt>
                  <c:pt idx="13">
                    <c:v>38.85</c:v>
                  </c:pt>
                  <c:pt idx="14">
                    <c:v>21.87</c:v>
                  </c:pt>
                  <c:pt idx="15">
                    <c:v>11.655</c:v>
                  </c:pt>
                  <c:pt idx="16">
                    <c:v>4.755</c:v>
                  </c:pt>
                  <c:pt idx="17">
                    <c:v>114.425</c:v>
                  </c:pt>
                  <c:pt idx="18">
                    <c:v>7.29</c:v>
                  </c:pt>
                  <c:pt idx="19">
                    <c:v>49.75</c:v>
                  </c:pt>
                </c:lvl>
                <c:lvl>
                  <c:pt idx="0">
                    <c:v>Jan</c:v>
                  </c:pt>
                  <c:pt idx="1">
                    <c:v>Jun</c:v>
                  </c:pt>
                  <c:pt idx="2">
                    <c:v>Sep</c:v>
                  </c:pt>
                  <c:pt idx="5">
                    <c:v>May</c:v>
                  </c:pt>
                  <c:pt idx="6">
                    <c:v>Oct</c:v>
                  </c:pt>
                  <c:pt idx="8">
                    <c:v>Dec</c:v>
                  </c:pt>
                  <c:pt idx="9">
                    <c:v>Mar</c:v>
                  </c:pt>
                  <c:pt idx="10">
                    <c:v>Jun</c:v>
                  </c:pt>
                  <c:pt idx="11">
                    <c:v>Jul</c:v>
                  </c:pt>
                  <c:pt idx="13">
                    <c:v>Aug</c:v>
                  </c:pt>
                  <c:pt idx="14">
                    <c:v>Jan</c:v>
                  </c:pt>
                  <c:pt idx="15">
                    <c:v>Apr</c:v>
                  </c:pt>
                  <c:pt idx="16">
                    <c:v>May</c:v>
                  </c:pt>
                  <c:pt idx="17">
                    <c:v>Jun</c:v>
                  </c:pt>
                  <c:pt idx="18">
                    <c:v>Jul</c:v>
                  </c:pt>
                </c:lvl>
                <c:lvl>
                  <c:pt idx="0">
                    <c:v>2019</c:v>
                  </c:pt>
                  <c:pt idx="5">
                    <c:v>2020</c:v>
                  </c:pt>
                  <c:pt idx="9">
                    <c:v>2021</c:v>
                  </c:pt>
                  <c:pt idx="14">
                    <c:v>2022</c:v>
                  </c:pt>
                </c:lvl>
              </c:multiLvlStrCache>
            </c:multiLvlStrRef>
          </c:cat>
          <c:val>
            <c:numRef>
              <c:f>Sheet1!$F$5:$F$24</c:f>
              <c:numCache>
                <c:formatCode>#,##0</c:formatCode>
                <c:ptCount val="20"/>
                <c:pt idx="4">
                  <c:v>41.25</c:v>
                </c:pt>
                <c:pt idx="6">
                  <c:v>12.375</c:v>
                </c:pt>
                <c:pt idx="7">
                  <c:v>170.77499999999998</c:v>
                </c:pt>
                <c:pt idx="8">
                  <c:v>14.58</c:v>
                </c:pt>
                <c:pt idx="11">
                  <c:v>27.5</c:v>
                </c:pt>
                <c:pt idx="14">
                  <c:v>21.87</c:v>
                </c:pt>
                <c:pt idx="18">
                  <c:v>7.29</c:v>
                </c:pt>
              </c:numCache>
            </c:numRef>
          </c:val>
          <c:smooth val="0"/>
          <c:extLst>
            <c:ext xmlns:c16="http://schemas.microsoft.com/office/drawing/2014/chart" uri="{C3380CC4-5D6E-409C-BE32-E72D297353CC}">
              <c16:uniqueId val="{0000001F-7547-4339-B377-F92B46845CB8}"/>
            </c:ext>
          </c:extLst>
        </c:ser>
        <c:ser>
          <c:idx val="3"/>
          <c:order val="3"/>
          <c:tx>
            <c:strRef>
              <c:f>Sheet1!$G$3:$G$4</c:f>
              <c:strCache>
                <c:ptCount val="1"/>
                <c:pt idx="0">
                  <c:v>Rob</c:v>
                </c:pt>
              </c:strCache>
            </c:strRef>
          </c:tx>
          <c:spPr>
            <a:ln w="25400" cap="rnd">
              <a:noFill/>
              <a:round/>
            </a:ln>
            <a:effectLst/>
          </c:spPr>
          <c:marker>
            <c:symbol val="none"/>
          </c:marker>
          <c:cat>
            <c:multiLvlStrRef>
              <c:f>Sheet1!$A$5:$C$24</c:f>
              <c:multiLvlStrCache>
                <c:ptCount val="20"/>
                <c:lvl>
                  <c:pt idx="0">
                    <c:v>17.91</c:v>
                  </c:pt>
                  <c:pt idx="1">
                    <c:v>82.34</c:v>
                  </c:pt>
                  <c:pt idx="2">
                    <c:v>5.97</c:v>
                  </c:pt>
                  <c:pt idx="3">
                    <c:v>19.9</c:v>
                  </c:pt>
                  <c:pt idx="4">
                    <c:v>41.25</c:v>
                  </c:pt>
                  <c:pt idx="5">
                    <c:v>41.17</c:v>
                  </c:pt>
                  <c:pt idx="6">
                    <c:v>12.375</c:v>
                  </c:pt>
                  <c:pt idx="7">
                    <c:v>170.775</c:v>
                  </c:pt>
                  <c:pt idx="8">
                    <c:v>14.58</c:v>
                  </c:pt>
                  <c:pt idx="9">
                    <c:v>39.8</c:v>
                  </c:pt>
                  <c:pt idx="10">
                    <c:v>12.95</c:v>
                  </c:pt>
                  <c:pt idx="11">
                    <c:v>27.5</c:v>
                  </c:pt>
                  <c:pt idx="12">
                    <c:v>54.97</c:v>
                  </c:pt>
                  <c:pt idx="13">
                    <c:v>38.85</c:v>
                  </c:pt>
                  <c:pt idx="14">
                    <c:v>21.87</c:v>
                  </c:pt>
                  <c:pt idx="15">
                    <c:v>11.655</c:v>
                  </c:pt>
                  <c:pt idx="16">
                    <c:v>4.755</c:v>
                  </c:pt>
                  <c:pt idx="17">
                    <c:v>114.425</c:v>
                  </c:pt>
                  <c:pt idx="18">
                    <c:v>7.29</c:v>
                  </c:pt>
                  <c:pt idx="19">
                    <c:v>49.75</c:v>
                  </c:pt>
                </c:lvl>
                <c:lvl>
                  <c:pt idx="0">
                    <c:v>Jan</c:v>
                  </c:pt>
                  <c:pt idx="1">
                    <c:v>Jun</c:v>
                  </c:pt>
                  <c:pt idx="2">
                    <c:v>Sep</c:v>
                  </c:pt>
                  <c:pt idx="5">
                    <c:v>May</c:v>
                  </c:pt>
                  <c:pt idx="6">
                    <c:v>Oct</c:v>
                  </c:pt>
                  <c:pt idx="8">
                    <c:v>Dec</c:v>
                  </c:pt>
                  <c:pt idx="9">
                    <c:v>Mar</c:v>
                  </c:pt>
                  <c:pt idx="10">
                    <c:v>Jun</c:v>
                  </c:pt>
                  <c:pt idx="11">
                    <c:v>Jul</c:v>
                  </c:pt>
                  <c:pt idx="13">
                    <c:v>Aug</c:v>
                  </c:pt>
                  <c:pt idx="14">
                    <c:v>Jan</c:v>
                  </c:pt>
                  <c:pt idx="15">
                    <c:v>Apr</c:v>
                  </c:pt>
                  <c:pt idx="16">
                    <c:v>May</c:v>
                  </c:pt>
                  <c:pt idx="17">
                    <c:v>Jun</c:v>
                  </c:pt>
                  <c:pt idx="18">
                    <c:v>Jul</c:v>
                  </c:pt>
                </c:lvl>
                <c:lvl>
                  <c:pt idx="0">
                    <c:v>2019</c:v>
                  </c:pt>
                  <c:pt idx="5">
                    <c:v>2020</c:v>
                  </c:pt>
                  <c:pt idx="9">
                    <c:v>2021</c:v>
                  </c:pt>
                  <c:pt idx="14">
                    <c:v>2022</c:v>
                  </c:pt>
                </c:lvl>
              </c:multiLvlStrCache>
            </c:multiLvlStrRef>
          </c:cat>
          <c:val>
            <c:numRef>
              <c:f>Sheet1!$G$5:$G$24</c:f>
              <c:numCache>
                <c:formatCode>#,##0</c:formatCode>
                <c:ptCount val="20"/>
                <c:pt idx="0">
                  <c:v>17.91</c:v>
                </c:pt>
                <c:pt idx="1">
                  <c:v>82.339999999999989</c:v>
                </c:pt>
                <c:pt idx="2">
                  <c:v>5.97</c:v>
                </c:pt>
                <c:pt idx="3">
                  <c:v>19.899999999999999</c:v>
                </c:pt>
                <c:pt idx="5">
                  <c:v>41.169999999999995</c:v>
                </c:pt>
                <c:pt idx="12">
                  <c:v>54.969999999999992</c:v>
                </c:pt>
                <c:pt idx="17">
                  <c:v>114.42499999999998</c:v>
                </c:pt>
                <c:pt idx="19">
                  <c:v>49.75</c:v>
                </c:pt>
              </c:numCache>
            </c:numRef>
          </c:val>
          <c:smooth val="0"/>
          <c:extLst>
            <c:ext xmlns:c16="http://schemas.microsoft.com/office/drawing/2014/chart" uri="{C3380CC4-5D6E-409C-BE32-E72D297353CC}">
              <c16:uniqueId val="{00000020-7547-4339-B377-F92B46845CB8}"/>
            </c:ext>
          </c:extLst>
        </c:ser>
        <c:dLbls>
          <c:showLegendKey val="0"/>
          <c:showVal val="0"/>
          <c:showCatName val="0"/>
          <c:showSerName val="0"/>
          <c:showPercent val="0"/>
          <c:showBubbleSize val="0"/>
        </c:dLbls>
        <c:smooth val="0"/>
        <c:axId val="2138477951"/>
        <c:axId val="2138478431"/>
      </c:lineChart>
      <c:catAx>
        <c:axId val="2138477951"/>
        <c:scaling>
          <c:orientation val="minMax"/>
        </c:scaling>
        <c:delete val="0"/>
        <c:axPos val="b"/>
        <c:numFmt formatCode="General" sourceLinked="1"/>
        <c:majorTickMark val="none"/>
        <c:minorTickMark val="none"/>
        <c:tickLblPos val="nextTo"/>
        <c:spPr>
          <a:noFill/>
          <a:ln w="5715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478431"/>
        <c:crosses val="autoZero"/>
        <c:auto val="1"/>
        <c:lblAlgn val="ctr"/>
        <c:lblOffset val="100"/>
        <c:noMultiLvlLbl val="0"/>
      </c:catAx>
      <c:valAx>
        <c:axId val="21384784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477951"/>
        <c:crosses val="autoZero"/>
        <c:crossBetween val="between"/>
      </c:valAx>
      <c:spPr>
        <a:noFill/>
        <a:ln>
          <a:noFill/>
        </a:ln>
        <a:effectLst/>
      </c:spPr>
    </c:plotArea>
    <c:legend>
      <c:legendPos val="r"/>
      <c:layout>
        <c:manualLayout>
          <c:xMode val="edge"/>
          <c:yMode val="edge"/>
          <c:x val="1.3194444444444444E-2"/>
          <c:y val="0.44900444736074657"/>
          <c:w val="8.8595823588835221E-2"/>
          <c:h val="0.315128256026820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723900</xdr:colOff>
      <xdr:row>6</xdr:row>
      <xdr:rowOff>41910</xdr:rowOff>
    </xdr:from>
    <xdr:to>
      <xdr:col>13</xdr:col>
      <xdr:colOff>266700</xdr:colOff>
      <xdr:row>21</xdr:row>
      <xdr:rowOff>41910</xdr:rowOff>
    </xdr:to>
    <xdr:graphicFrame macro="">
      <xdr:nvGraphicFramePr>
        <xdr:cNvPr id="6" name="Chart 5">
          <a:extLst>
            <a:ext uri="{FF2B5EF4-FFF2-40B4-BE49-F238E27FC236}">
              <a16:creationId xmlns:a16="http://schemas.microsoft.com/office/drawing/2014/main" id="{843ACF83-1C8C-EE33-7235-2DDB8E319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777240</xdr:colOff>
      <xdr:row>4</xdr:row>
      <xdr:rowOff>60960</xdr:rowOff>
    </xdr:from>
    <xdr:to>
      <xdr:col>13</xdr:col>
      <xdr:colOff>266700</xdr:colOff>
      <xdr:row>21</xdr:row>
      <xdr:rowOff>41910</xdr:rowOff>
    </xdr:to>
    <xdr:graphicFrame macro="">
      <xdr:nvGraphicFramePr>
        <xdr:cNvPr id="2" name="Chart 1">
          <a:extLst>
            <a:ext uri="{FF2B5EF4-FFF2-40B4-BE49-F238E27FC236}">
              <a16:creationId xmlns:a16="http://schemas.microsoft.com/office/drawing/2014/main" id="{1D93ECF6-C501-48CF-B804-8B5D404C7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0</xdr:colOff>
      <xdr:row>4</xdr:row>
      <xdr:rowOff>22380</xdr:rowOff>
    </xdr:to>
    <xdr:sp macro="" textlink="">
      <xdr:nvSpPr>
        <xdr:cNvPr id="2" name="Rectangle 1">
          <a:extLst>
            <a:ext uri="{FF2B5EF4-FFF2-40B4-BE49-F238E27FC236}">
              <a16:creationId xmlns:a16="http://schemas.microsoft.com/office/drawing/2014/main" id="{63061C91-C7EA-A299-224E-918D2F0D3899}"/>
            </a:ext>
          </a:extLst>
        </xdr:cNvPr>
        <xdr:cNvSpPr/>
      </xdr:nvSpPr>
      <xdr:spPr>
        <a:xfrm>
          <a:off x="0" y="0"/>
          <a:ext cx="11094720" cy="79200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bg1"/>
              </a:solidFill>
            </a:rPr>
            <a:t>COFFEE SALES DASHBOARD</a:t>
          </a:r>
        </a:p>
      </xdr:txBody>
    </xdr:sp>
    <xdr:clientData/>
  </xdr:twoCellAnchor>
  <xdr:twoCellAnchor editAs="oneCell">
    <xdr:from>
      <xdr:col>0</xdr:col>
      <xdr:colOff>7620</xdr:colOff>
      <xdr:row>4</xdr:row>
      <xdr:rowOff>7620</xdr:rowOff>
    </xdr:from>
    <xdr:to>
      <xdr:col>10</xdr:col>
      <xdr:colOff>243840</xdr:colOff>
      <xdr:row>11</xdr:row>
      <xdr:rowOff>99060</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127139E7-1F07-4734-889B-65067CF9603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7620" y="777240"/>
              <a:ext cx="58445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259080</xdr:colOff>
      <xdr:row>4</xdr:row>
      <xdr:rowOff>60961</xdr:rowOff>
    </xdr:from>
    <xdr:to>
      <xdr:col>12</xdr:col>
      <xdr:colOff>495300</xdr:colOff>
      <xdr:row>11</xdr:row>
      <xdr:rowOff>129541</xdr:rowOff>
    </xdr:to>
    <mc:AlternateContent xmlns:mc="http://schemas.openxmlformats.org/markup-compatibility/2006" xmlns:a14="http://schemas.microsoft.com/office/drawing/2010/main">
      <mc:Choice Requires="a14">
        <xdr:graphicFrame macro="">
          <xdr:nvGraphicFramePr>
            <xdr:cNvPr id="8" name="Roast Type 1">
              <a:extLst>
                <a:ext uri="{FF2B5EF4-FFF2-40B4-BE49-F238E27FC236}">
                  <a16:creationId xmlns:a16="http://schemas.microsoft.com/office/drawing/2014/main" id="{A714DF64-3122-46EA-A065-FAE75A3B7058}"/>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5867400" y="830581"/>
              <a:ext cx="1455420"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533400</xdr:colOff>
      <xdr:row>4</xdr:row>
      <xdr:rowOff>106680</xdr:rowOff>
    </xdr:from>
    <xdr:to>
      <xdr:col>15</xdr:col>
      <xdr:colOff>297180</xdr:colOff>
      <xdr:row>11</xdr:row>
      <xdr:rowOff>114300</xdr:rowOff>
    </xdr:to>
    <mc:AlternateContent xmlns:mc="http://schemas.openxmlformats.org/markup-compatibility/2006" xmlns:a14="http://schemas.microsoft.com/office/drawing/2010/main">
      <mc:Choice Requires="a14">
        <xdr:graphicFrame macro="">
          <xdr:nvGraphicFramePr>
            <xdr:cNvPr id="9" name="Size 1">
              <a:extLst>
                <a:ext uri="{FF2B5EF4-FFF2-40B4-BE49-F238E27FC236}">
                  <a16:creationId xmlns:a16="http://schemas.microsoft.com/office/drawing/2014/main" id="{B700016B-6099-49DC-8397-D56D79C8712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360920" y="876300"/>
              <a:ext cx="1592580" cy="1287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12</xdr:row>
      <xdr:rowOff>0</xdr:rowOff>
    </xdr:from>
    <xdr:to>
      <xdr:col>9</xdr:col>
      <xdr:colOff>365760</xdr:colOff>
      <xdr:row>30</xdr:row>
      <xdr:rowOff>15240</xdr:rowOff>
    </xdr:to>
    <xdr:graphicFrame macro="">
      <xdr:nvGraphicFramePr>
        <xdr:cNvPr id="10" name="Chart 9">
          <a:extLst>
            <a:ext uri="{FF2B5EF4-FFF2-40B4-BE49-F238E27FC236}">
              <a16:creationId xmlns:a16="http://schemas.microsoft.com/office/drawing/2014/main" id="{F25693C4-86DD-4761-9726-06CEB3C95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472440</xdr:colOff>
      <xdr:row>12</xdr:row>
      <xdr:rowOff>22860</xdr:rowOff>
    </xdr:from>
    <xdr:to>
      <xdr:col>22</xdr:col>
      <xdr:colOff>76200</xdr:colOff>
      <xdr:row>29</xdr:row>
      <xdr:rowOff>175260</xdr:rowOff>
    </xdr:to>
    <xdr:graphicFrame macro="">
      <xdr:nvGraphicFramePr>
        <xdr:cNvPr id="11" name="Chart 10">
          <a:extLst>
            <a:ext uri="{FF2B5EF4-FFF2-40B4-BE49-F238E27FC236}">
              <a16:creationId xmlns:a16="http://schemas.microsoft.com/office/drawing/2014/main" id="{5F522596-277B-4B69-8581-F453FB087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403860</xdr:colOff>
      <xdr:row>11</xdr:row>
      <xdr:rowOff>175260</xdr:rowOff>
    </xdr:from>
    <xdr:to>
      <xdr:col>15</xdr:col>
      <xdr:colOff>381000</xdr:colOff>
      <xdr:row>29</xdr:row>
      <xdr:rowOff>175260</xdr:rowOff>
    </xdr:to>
    <xdr:graphicFrame macro="">
      <xdr:nvGraphicFramePr>
        <xdr:cNvPr id="12" name="Chart 11">
          <a:extLst>
            <a:ext uri="{FF2B5EF4-FFF2-40B4-BE49-F238E27FC236}">
              <a16:creationId xmlns:a16="http://schemas.microsoft.com/office/drawing/2014/main" id="{1500CD00-6264-43C7-80C4-836A24C1F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563880</xdr:colOff>
      <xdr:row>10</xdr:row>
      <xdr:rowOff>91440</xdr:rowOff>
    </xdr:from>
    <xdr:to>
      <xdr:col>17</xdr:col>
      <xdr:colOff>22860</xdr:colOff>
      <xdr:row>25</xdr:row>
      <xdr:rowOff>68580</xdr:rowOff>
    </xdr:to>
    <xdr:graphicFrame macro="">
      <xdr:nvGraphicFramePr>
        <xdr:cNvPr id="2" name="Chart 1">
          <a:extLst>
            <a:ext uri="{FF2B5EF4-FFF2-40B4-BE49-F238E27FC236}">
              <a16:creationId xmlns:a16="http://schemas.microsoft.com/office/drawing/2014/main" id="{D8CBBACA-B149-96A5-2906-815088100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53340</xdr:colOff>
      <xdr:row>5</xdr:row>
      <xdr:rowOff>99060</xdr:rowOff>
    </xdr:from>
    <xdr:to>
      <xdr:col>10</xdr:col>
      <xdr:colOff>76200</xdr:colOff>
      <xdr:row>13</xdr:row>
      <xdr:rowOff>7620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1D3773DA-C822-FDC8-8927-DB7AE4E26AA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895600" y="101346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175260</xdr:colOff>
      <xdr:row>14</xdr:row>
      <xdr:rowOff>45721</xdr:rowOff>
    </xdr:from>
    <xdr:to>
      <xdr:col>4</xdr:col>
      <xdr:colOff>213360</xdr:colOff>
      <xdr:row>23</xdr:row>
      <xdr:rowOff>160021</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EE4D5005-2315-62E5-61A4-F0295E3A3760}"/>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2468880" y="2606041"/>
              <a:ext cx="1501140" cy="1760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845820</xdr:colOff>
      <xdr:row>21</xdr:row>
      <xdr:rowOff>45721</xdr:rowOff>
    </xdr:from>
    <xdr:to>
      <xdr:col>8</xdr:col>
      <xdr:colOff>220980</xdr:colOff>
      <xdr:row>30</xdr:row>
      <xdr:rowOff>175261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5B541640-A259-E85A-0593-016C2D08C11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3688080" y="3886201"/>
              <a:ext cx="147066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BOOK" refreshedDate="45583.455999999998" createdVersion="8" refreshedVersion="8" minRefreshableVersion="3" recordCount="1000" xr:uid="{117F3195-ACEB-4002-8943-B2057F718B03}">
  <cacheSource type="worksheet">
    <worksheetSource name="Table1"/>
  </cacheSource>
  <cacheFields count="15">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4"/>
    </cacheField>
    <cacheField name="Customer ID" numFmtId="0">
      <sharedItems/>
    </cacheField>
    <cacheField name="Product ID" numFmtId="49">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4">
        <s v="United States"/>
        <s v="Ireland"/>
        <e v="#N/A"/>
        <s v="United Kingdom"/>
      </sharedItems>
    </cacheField>
    <cacheField name="Coffee Type" numFmtId="0">
      <sharedItems count="5">
        <s v="Rob"/>
        <s v="Exc"/>
        <s v="Ara"/>
        <s v="Lib"/>
        <e v="#N/A"/>
      </sharedItems>
    </cacheField>
    <cacheField name="Roast Type" numFmtId="0">
      <sharedItems count="4">
        <s v="M"/>
        <s v="L"/>
        <s v="D"/>
        <e v="#N/A"/>
      </sharedItems>
    </cacheField>
    <cacheField name="Size" numFmtId="166">
      <sharedItems containsMixedTypes="1" containsNumber="1" minValue="0.2" maxValue="2.5" count="5">
        <n v="1"/>
        <n v="0.5"/>
        <n v="2.5"/>
        <n v="0.2"/>
        <e v="#N/A"/>
      </sharedItems>
    </cacheField>
    <cacheField name="Unit Price" numFmtId="167">
      <sharedItems containsMixedTypes="1" containsNumber="1" minValue="3.645" maxValue="34.154999999999994"/>
    </cacheField>
    <cacheField name="Sales" numFmtId="167">
      <sharedItems containsMixedTypes="1" containsNumber="1" minValue="4.7549999999999999" maxValue="170.77499999999998" count="21">
        <n v="19.899999999999999"/>
        <n v="41.25"/>
        <n v="12.95"/>
        <n v="27.5"/>
        <n v="54.969999999999992"/>
        <n v="38.849999999999994"/>
        <n v="21.87"/>
        <n v="4.7549999999999999"/>
        <n v="17.91"/>
        <n v="5.97"/>
        <n v="39.799999999999997"/>
        <n v="170.77499999999998"/>
        <n v="49.75"/>
        <n v="41.169999999999995"/>
        <n v="11.654999999999999"/>
        <n v="114.42499999999998"/>
        <e v="#N/A"/>
        <n v="82.339999999999989"/>
        <n v="14.58"/>
        <n v="12.375"/>
        <n v="7.29"/>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005793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x v="0"/>
  </r>
  <r>
    <s v="QEV-37451-860"/>
    <x v="0"/>
    <s v="17670-51384-MA"/>
    <s v="E-M-0.5"/>
    <n v="5"/>
    <x v="0"/>
    <s v="aallner0@lulu.com"/>
    <x v="0"/>
    <x v="1"/>
    <x v="0"/>
    <x v="1"/>
    <n v="8.25"/>
    <x v="1"/>
  </r>
  <r>
    <s v="FAA-43335-268"/>
    <x v="1"/>
    <s v="21125-22134-PX"/>
    <s v="A-L-1"/>
    <n v="1"/>
    <x v="1"/>
    <s v="jredholes2@tmall.com"/>
    <x v="0"/>
    <x v="2"/>
    <x v="1"/>
    <x v="0"/>
    <n v="12.95"/>
    <x v="2"/>
  </r>
  <r>
    <s v="KAC-83089-793"/>
    <x v="2"/>
    <s v="23806-46781-OU"/>
    <s v="E-M-1"/>
    <n v="2"/>
    <x v="2"/>
    <n v="0"/>
    <x v="1"/>
    <x v="1"/>
    <x v="0"/>
    <x v="0"/>
    <n v="13.75"/>
    <x v="3"/>
  </r>
  <r>
    <s v="KAC-83089-793"/>
    <x v="2"/>
    <s v="23806-46781-OU"/>
    <s v="R-L-2.5"/>
    <n v="2"/>
    <x v="2"/>
    <n v="0"/>
    <x v="1"/>
    <x v="0"/>
    <x v="1"/>
    <x v="2"/>
    <n v="27.484999999999996"/>
    <x v="4"/>
  </r>
  <r>
    <s v="CVP-18956-553"/>
    <x v="3"/>
    <s v="86561-91660-RB"/>
    <s v="L-D-1"/>
    <n v="3"/>
    <x v="3"/>
    <n v="0"/>
    <x v="0"/>
    <x v="3"/>
    <x v="2"/>
    <x v="0"/>
    <n v="12.95"/>
    <x v="5"/>
  </r>
  <r>
    <s v="IPP-31994-879"/>
    <x v="4"/>
    <s v="65223-29612-CB"/>
    <s v="E-D-0.5"/>
    <n v="3"/>
    <x v="4"/>
    <s v="slobe6@nifty.com"/>
    <x v="0"/>
    <x v="1"/>
    <x v="2"/>
    <x v="1"/>
    <n v="7.29"/>
    <x v="6"/>
  </r>
  <r>
    <s v="SNZ-65340-705"/>
    <x v="5"/>
    <s v="21134-81676-FR"/>
    <s v="L-L-0.2"/>
    <n v="1"/>
    <x v="5"/>
    <n v="0"/>
    <x v="1"/>
    <x v="3"/>
    <x v="1"/>
    <x v="3"/>
    <n v="4.7549999999999999"/>
    <x v="7"/>
  </r>
  <r>
    <s v="EZT-46571-659"/>
    <x v="6"/>
    <s v="03396-68805-ZC"/>
    <s v="R-M-0.5"/>
    <n v="3"/>
    <x v="6"/>
    <s v="gpetracci8@livejournal.com"/>
    <x v="0"/>
    <x v="0"/>
    <x v="0"/>
    <x v="1"/>
    <n v="5.97"/>
    <x v="8"/>
  </r>
  <r>
    <s v="NWQ-70061-912"/>
    <x v="0"/>
    <s v="61021-27840-ZN"/>
    <s v="R-M-0.5"/>
    <n v="1"/>
    <x v="7"/>
    <s v="rraven9@ed.gov"/>
    <x v="0"/>
    <x v="0"/>
    <x v="0"/>
    <x v="1"/>
    <n v="5.97"/>
    <x v="9"/>
  </r>
  <r>
    <s v="BKK-47233-845"/>
    <x v="7"/>
    <s v="76239-90137-UQ"/>
    <s v="A-D-1"/>
    <n v="4"/>
    <x v="8"/>
    <s v="fferbera@businesswire.com"/>
    <x v="0"/>
    <x v="2"/>
    <x v="2"/>
    <x v="0"/>
    <n v="9.9499999999999993"/>
    <x v="10"/>
  </r>
  <r>
    <s v="VQR-01002-970"/>
    <x v="8"/>
    <s v="49315-21985-BB"/>
    <s v="E-L-2.5"/>
    <n v="5"/>
    <x v="9"/>
    <s v="dphizackerlyb@utexas.edu"/>
    <x v="0"/>
    <x v="1"/>
    <x v="1"/>
    <x v="2"/>
    <n v="34.154999999999994"/>
    <x v="11"/>
  </r>
  <r>
    <s v="SZW-48378-399"/>
    <x v="9"/>
    <s v="34136-36674-OM"/>
    <s v="R-M-1"/>
    <n v="5"/>
    <x v="10"/>
    <s v="rscholarc@nyu.edu"/>
    <x v="0"/>
    <x v="0"/>
    <x v="0"/>
    <x v="0"/>
    <n v="9.9499999999999993"/>
    <x v="12"/>
  </r>
  <r>
    <s v="ITA-87418-783"/>
    <x v="10"/>
    <s v="39396-12890-PE"/>
    <s v="R-D-2.5"/>
    <n v="2"/>
    <x v="11"/>
    <s v="tvanyutind@wix.com"/>
    <x v="0"/>
    <x v="0"/>
    <x v="2"/>
    <x v="2"/>
    <n v="20.584999999999997"/>
    <x v="13"/>
  </r>
  <r>
    <s v="GNZ-46006-527"/>
    <x v="11"/>
    <s v="95875-73336-RG"/>
    <s v="L-D-0.2"/>
    <n v="3"/>
    <x v="12"/>
    <s v="ptrobee@wunderground.com"/>
    <x v="0"/>
    <x v="3"/>
    <x v="2"/>
    <x v="3"/>
    <n v="3.8849999999999998"/>
    <x v="14"/>
  </r>
  <r>
    <s v="FYQ-78248-319"/>
    <x v="12"/>
    <s v="25473-43727-BY"/>
    <s v="R-M-2.5"/>
    <n v="5"/>
    <x v="13"/>
    <s v="loscroftf@ebay.co.uk"/>
    <x v="0"/>
    <x v="0"/>
    <x v="0"/>
    <x v="2"/>
    <n v="22.884999999999998"/>
    <x v="15"/>
  </r>
  <r>
    <s v="VAU-44387-624"/>
    <x v="13"/>
    <s v="99643-51048-IQ"/>
    <s v="A-M-0.2"/>
    <n v="6"/>
    <x v="14"/>
    <s v="malabasterg@hexun.com"/>
    <x v="0"/>
    <x v="4"/>
    <x v="3"/>
    <x v="4"/>
    <e v="#N/A"/>
    <x v="16"/>
  </r>
  <r>
    <s v="RDW-33155-159"/>
    <x v="14"/>
    <s v="62173-15287-CU"/>
    <s v="A-L-1"/>
    <n v="6"/>
    <x v="15"/>
    <s v="rbroxuph@jimdo.com"/>
    <x v="0"/>
    <x v="4"/>
    <x v="3"/>
    <x v="4"/>
    <e v="#N/A"/>
    <x v="16"/>
  </r>
  <r>
    <s v="TDZ-59011-211"/>
    <x v="15"/>
    <s v="57611-05522-ST"/>
    <s v="R-D-2.5"/>
    <n v="4"/>
    <x v="16"/>
    <s v="predfordi@ow.ly"/>
    <x v="1"/>
    <x v="0"/>
    <x v="2"/>
    <x v="2"/>
    <n v="20.584999999999997"/>
    <x v="17"/>
  </r>
  <r>
    <s v="IDU-25793-399"/>
    <x v="16"/>
    <s v="76664-37050-DT"/>
    <s v="A-M-0.2"/>
    <n v="5"/>
    <x v="17"/>
    <s v="acorradinoj@harvard.edu"/>
    <x v="0"/>
    <x v="4"/>
    <x v="3"/>
    <x v="4"/>
    <e v="#N/A"/>
    <x v="16"/>
  </r>
  <r>
    <s v="IDU-25793-399"/>
    <x v="16"/>
    <s v="76664-37050-DT"/>
    <s v="E-D-0.2"/>
    <n v="4"/>
    <x v="17"/>
    <s v="acorradinoj@harvard.edu"/>
    <x v="0"/>
    <x v="1"/>
    <x v="2"/>
    <x v="3"/>
    <n v="3.645"/>
    <x v="18"/>
  </r>
  <r>
    <s v="NUO-20013-488"/>
    <x v="16"/>
    <s v="03090-88267-BQ"/>
    <s v="A-D-0.2"/>
    <n v="6"/>
    <x v="18"/>
    <s v="adavidowskyl@netvibes.com"/>
    <x v="0"/>
    <x v="4"/>
    <x v="3"/>
    <x v="4"/>
    <e v="#N/A"/>
    <x v="16"/>
  </r>
  <r>
    <s v="UQU-65630-479"/>
    <x v="17"/>
    <s v="37651-47492-NC"/>
    <s v="R-M-2.5"/>
    <n v="4"/>
    <x v="19"/>
    <s v="aantukm@kickstarter.com"/>
    <x v="0"/>
    <x v="4"/>
    <x v="3"/>
    <x v="4"/>
    <e v="#N/A"/>
    <x v="16"/>
  </r>
  <r>
    <s v="FEO-11834-332"/>
    <x v="18"/>
    <s v="95399-57205-HI"/>
    <s v="A-D-0.2"/>
    <n v="4"/>
    <x v="20"/>
    <s v="ikleinertn@timesonline.co.uk"/>
    <x v="0"/>
    <x v="4"/>
    <x v="3"/>
    <x v="4"/>
    <e v="#N/A"/>
    <x v="16"/>
  </r>
  <r>
    <s v="TKY-71558-096"/>
    <x v="19"/>
    <s v="24010-66714-HW"/>
    <s v="A-M-1"/>
    <n v="1"/>
    <x v="21"/>
    <s v="cblofeldo@amazon.co.uk"/>
    <x v="0"/>
    <x v="4"/>
    <x v="3"/>
    <x v="4"/>
    <e v="#N/A"/>
    <x v="16"/>
  </r>
  <r>
    <s v="OXY-65322-253"/>
    <x v="20"/>
    <s v="07591-92789-UA"/>
    <s v="E-M-0.2"/>
    <n v="3"/>
    <x v="22"/>
    <n v="0"/>
    <x v="0"/>
    <x v="1"/>
    <x v="0"/>
    <x v="3"/>
    <n v="4.125"/>
    <x v="19"/>
  </r>
  <r>
    <s v="EVP-43500-491"/>
    <x v="21"/>
    <s v="49231-44455-IC"/>
    <s v="A-M-0.5"/>
    <n v="4"/>
    <x v="23"/>
    <s v="sshalesq@umich.edu"/>
    <x v="0"/>
    <x v="4"/>
    <x v="3"/>
    <x v="4"/>
    <e v="#N/A"/>
    <x v="16"/>
  </r>
  <r>
    <s v="WAG-26945-689"/>
    <x v="22"/>
    <s v="50124-88608-EO"/>
    <s v="A-M-0.2"/>
    <n v="5"/>
    <x v="24"/>
    <s v="vdanneilr@mtv.com"/>
    <x v="1"/>
    <x v="4"/>
    <x v="3"/>
    <x v="4"/>
    <e v="#N/A"/>
    <x v="16"/>
  </r>
  <r>
    <s v="CHE-78995-767"/>
    <x v="23"/>
    <s v="00888-74814-UZ"/>
    <s v="A-D-0.5"/>
    <n v="3"/>
    <x v="25"/>
    <s v="tnewburys@usda.gov"/>
    <x v="1"/>
    <x v="4"/>
    <x v="3"/>
    <x v="4"/>
    <e v="#N/A"/>
    <x v="16"/>
  </r>
  <r>
    <s v="RYZ-14633-602"/>
    <x v="21"/>
    <s v="14158-30713-OB"/>
    <s v="A-D-1"/>
    <n v="4"/>
    <x v="26"/>
    <s v="mcalcuttt@baidu.com"/>
    <x v="1"/>
    <x v="4"/>
    <x v="3"/>
    <x v="4"/>
    <e v="#N/A"/>
    <x v="16"/>
  </r>
  <r>
    <s v="WOQ-36015-429"/>
    <x v="24"/>
    <s v="51427-89175-QJ"/>
    <s v="L-M-0.2"/>
    <n v="5"/>
    <x v="27"/>
    <n v="0"/>
    <x v="0"/>
    <x v="4"/>
    <x v="3"/>
    <x v="4"/>
    <e v="#N/A"/>
    <x v="16"/>
  </r>
  <r>
    <s v="WOQ-36015-429"/>
    <x v="24"/>
    <s v="51427-89175-QJ"/>
    <s v="A-D-0.5"/>
    <n v="6"/>
    <x v="27"/>
    <n v="0"/>
    <x v="0"/>
    <x v="4"/>
    <x v="3"/>
    <x v="4"/>
    <e v="#N/A"/>
    <x v="16"/>
  </r>
  <r>
    <s v="WOQ-36015-429"/>
    <x v="24"/>
    <s v="51427-89175-QJ"/>
    <s v="L-M-0.5"/>
    <n v="6"/>
    <x v="28"/>
    <e v="#N/A"/>
    <x v="2"/>
    <x v="4"/>
    <x v="3"/>
    <x v="4"/>
    <e v="#N/A"/>
    <x v="16"/>
  </r>
  <r>
    <s v="SCT-60553-454"/>
    <x v="25"/>
    <s v="39123-12846-YJ"/>
    <s v="L-L-0.2"/>
    <n v="5"/>
    <x v="29"/>
    <s v="ggatheralx@123-reg.co.uk"/>
    <x v="0"/>
    <x v="4"/>
    <x v="3"/>
    <x v="4"/>
    <e v="#N/A"/>
    <x v="16"/>
  </r>
  <r>
    <s v="GFK-52063-244"/>
    <x v="26"/>
    <s v="44981-99666-XB"/>
    <s v="L-L-0.5"/>
    <n v="6"/>
    <x v="30"/>
    <s v="uwelberryy@ebay.co.uk"/>
    <x v="3"/>
    <x v="4"/>
    <x v="3"/>
    <x v="4"/>
    <e v="#N/A"/>
    <x v="16"/>
  </r>
  <r>
    <s v="AMM-79521-378"/>
    <x v="27"/>
    <s v="24825-51803-CQ"/>
    <s v="A-D-0.5"/>
    <n v="6"/>
    <x v="31"/>
    <s v="feilhartz@who.int"/>
    <x v="0"/>
    <x v="4"/>
    <x v="3"/>
    <x v="4"/>
    <e v="#N/A"/>
    <x v="16"/>
  </r>
  <r>
    <s v="QUQ-90580-772"/>
    <x v="28"/>
    <s v="77634-13918-GJ"/>
    <s v="L-M-0.2"/>
    <n v="2"/>
    <x v="32"/>
    <s v="zponting10@altervista.org"/>
    <x v="0"/>
    <x v="4"/>
    <x v="3"/>
    <x v="4"/>
    <e v="#N/A"/>
    <x v="16"/>
  </r>
  <r>
    <s v="LGD-24408-274"/>
    <x v="29"/>
    <s v="13694-25001-LX"/>
    <s v="L-L-0.5"/>
    <n v="3"/>
    <x v="33"/>
    <s v="sstrase11@booking.com"/>
    <x v="0"/>
    <x v="4"/>
    <x v="3"/>
    <x v="4"/>
    <e v="#N/A"/>
    <x v="16"/>
  </r>
  <r>
    <s v="HCT-95608-959"/>
    <x v="30"/>
    <s v="08523-01791-TI"/>
    <s v="R-M-2.5"/>
    <n v="5"/>
    <x v="34"/>
    <s v="dde12@unesco.org"/>
    <x v="0"/>
    <x v="4"/>
    <x v="3"/>
    <x v="4"/>
    <e v="#N/A"/>
    <x v="16"/>
  </r>
  <r>
    <s v="OFX-99147-470"/>
    <x v="31"/>
    <s v="49860-68865-AB"/>
    <s v="R-M-1"/>
    <n v="6"/>
    <x v="35"/>
    <n v="0"/>
    <x v="0"/>
    <x v="4"/>
    <x v="3"/>
    <x v="4"/>
    <e v="#N/A"/>
    <x v="16"/>
  </r>
  <r>
    <s v="LUO-37559-016"/>
    <x v="32"/>
    <s v="21240-83132-SP"/>
    <s v="L-M-1"/>
    <n v="3"/>
    <x v="36"/>
    <n v="0"/>
    <x v="0"/>
    <x v="4"/>
    <x v="3"/>
    <x v="4"/>
    <e v="#N/A"/>
    <x v="16"/>
  </r>
  <r>
    <s v="XWC-20610-167"/>
    <x v="33"/>
    <s v="08350-81623-TF"/>
    <s v="E-D-0.2"/>
    <n v="2"/>
    <x v="37"/>
    <s v="lyeoland15@pbs.org"/>
    <x v="0"/>
    <x v="1"/>
    <x v="2"/>
    <x v="3"/>
    <n v="3.645"/>
    <x v="20"/>
  </r>
  <r>
    <s v="GPU-79113-136"/>
    <x v="34"/>
    <s v="73284-01385-SJ"/>
    <s v="R-D-0.2"/>
    <n v="3"/>
    <x v="38"/>
    <s v="atolworthy16@toplist.cz"/>
    <x v="0"/>
    <x v="4"/>
    <x v="3"/>
    <x v="4"/>
    <e v="#N/A"/>
    <x v="16"/>
  </r>
  <r>
    <s v="ULR-52653-960"/>
    <x v="35"/>
    <s v="04152-34436-IE"/>
    <s v="L-L-2.5"/>
    <n v="2"/>
    <x v="39"/>
    <n v="0"/>
    <x v="0"/>
    <x v="4"/>
    <x v="3"/>
    <x v="4"/>
    <e v="#N/A"/>
    <x v="16"/>
  </r>
  <r>
    <s v="HPI-42308-142"/>
    <x v="36"/>
    <s v="06631-86965-XP"/>
    <s v="E-M-0.5"/>
    <n v="2"/>
    <x v="40"/>
    <s v="obaudassi18@seesaa.net"/>
    <x v="0"/>
    <x v="4"/>
    <x v="3"/>
    <x v="4"/>
    <e v="#N/A"/>
    <x v="16"/>
  </r>
  <r>
    <s v="XHI-30227-581"/>
    <x v="37"/>
    <s v="54619-08558-ZU"/>
    <s v="L-D-2.5"/>
    <n v="6"/>
    <x v="41"/>
    <s v="pkingsbury19@comcast.net"/>
    <x v="0"/>
    <x v="4"/>
    <x v="3"/>
    <x v="4"/>
    <e v="#N/A"/>
    <x v="16"/>
  </r>
  <r>
    <s v="DJH-05202-380"/>
    <x v="38"/>
    <s v="85589-17020-CX"/>
    <s v="E-M-2.5"/>
    <n v="2"/>
    <x v="42"/>
    <n v="0"/>
    <x v="0"/>
    <x v="4"/>
    <x v="3"/>
    <x v="4"/>
    <e v="#N/A"/>
    <x v="16"/>
  </r>
  <r>
    <s v="VMW-26889-781"/>
    <x v="39"/>
    <s v="36078-91009-WU"/>
    <s v="A-L-0.2"/>
    <n v="2"/>
    <x v="43"/>
    <s v="acurley1b@hao123.com"/>
    <x v="0"/>
    <x v="4"/>
    <x v="3"/>
    <x v="4"/>
    <e v="#N/A"/>
    <x v="16"/>
  </r>
  <r>
    <s v="DBU-81099-586"/>
    <x v="40"/>
    <s v="15770-27099-GX"/>
    <s v="A-D-2.5"/>
    <n v="4"/>
    <x v="44"/>
    <s v="rmcgilvary1c@tamu.edu"/>
    <x v="0"/>
    <x v="4"/>
    <x v="3"/>
    <x v="4"/>
    <e v="#N/A"/>
    <x v="16"/>
  </r>
  <r>
    <s v="PQA-54820-810"/>
    <x v="41"/>
    <s v="91460-04823-BX"/>
    <s v="A-L-1"/>
    <n v="3"/>
    <x v="45"/>
    <s v="ipikett1d@xinhuanet.com"/>
    <x v="0"/>
    <x v="4"/>
    <x v="3"/>
    <x v="4"/>
    <e v="#N/A"/>
    <x v="16"/>
  </r>
  <r>
    <s v="XKB-41924-202"/>
    <x v="42"/>
    <s v="45089-52817-WN"/>
    <s v="L-D-0.5"/>
    <n v="2"/>
    <x v="46"/>
    <s v="ibouldon1e@gizmodo.com"/>
    <x v="0"/>
    <x v="4"/>
    <x v="3"/>
    <x v="4"/>
    <e v="#N/A"/>
    <x v="16"/>
  </r>
  <r>
    <s v="DWZ-69106-473"/>
    <x v="43"/>
    <s v="76447-50326-IC"/>
    <s v="L-L-2.5"/>
    <n v="4"/>
    <x v="47"/>
    <s v="kflanders1f@over-blog.com"/>
    <x v="1"/>
    <x v="4"/>
    <x v="3"/>
    <x v="4"/>
    <e v="#N/A"/>
    <x v="16"/>
  </r>
  <r>
    <s v="YHV-68700-050"/>
    <x v="44"/>
    <s v="26333-67911-OL"/>
    <s v="R-M-0.5"/>
    <n v="5"/>
    <x v="48"/>
    <s v="hmattioli1g@webmd.com"/>
    <x v="3"/>
    <x v="4"/>
    <x v="3"/>
    <x v="4"/>
    <e v="#N/A"/>
    <x v="16"/>
  </r>
  <r>
    <s v="YHV-68700-050"/>
    <x v="44"/>
    <s v="26333-67911-OL"/>
    <s v="L-L-2.5"/>
    <n v="2"/>
    <x v="48"/>
    <s v="hmattioli1g@webmd.com"/>
    <x v="3"/>
    <x v="4"/>
    <x v="3"/>
    <x v="4"/>
    <e v="#N/A"/>
    <x v="16"/>
  </r>
  <r>
    <s v="KRB-88066-642"/>
    <x v="45"/>
    <s v="22107-86640-SB"/>
    <s v="L-M-1"/>
    <n v="5"/>
    <x v="49"/>
    <s v="agillard1i@issuu.com"/>
    <x v="0"/>
    <x v="4"/>
    <x v="3"/>
    <x v="4"/>
    <e v="#N/A"/>
    <x v="16"/>
  </r>
  <r>
    <s v="LQU-08404-173"/>
    <x v="46"/>
    <s v="09960-34242-LZ"/>
    <s v="L-L-1"/>
    <n v="3"/>
    <x v="50"/>
    <n v="0"/>
    <x v="0"/>
    <x v="4"/>
    <x v="3"/>
    <x v="4"/>
    <e v="#N/A"/>
    <x v="16"/>
  </r>
  <r>
    <s v="CWK-60159-881"/>
    <x v="47"/>
    <s v="04671-85591-RT"/>
    <s v="E-D-0.2"/>
    <n v="3"/>
    <x v="51"/>
    <s v="tgrizard1k@odnoklassniki.ru"/>
    <x v="0"/>
    <x v="4"/>
    <x v="3"/>
    <x v="4"/>
    <e v="#N/A"/>
    <x v="16"/>
  </r>
  <r>
    <s v="EEG-74197-843"/>
    <x v="48"/>
    <s v="25729-68859-UA"/>
    <s v="E-L-1"/>
    <n v="4"/>
    <x v="52"/>
    <s v="rrelton1l@stanford.edu"/>
    <x v="0"/>
    <x v="4"/>
    <x v="3"/>
    <x v="4"/>
    <e v="#N/A"/>
    <x v="16"/>
  </r>
  <r>
    <s v="UCZ-59708-525"/>
    <x v="49"/>
    <s v="05501-86351-NX"/>
    <s v="L-D-2.5"/>
    <n v="3"/>
    <x v="53"/>
    <n v="0"/>
    <x v="0"/>
    <x v="4"/>
    <x v="3"/>
    <x v="4"/>
    <e v="#N/A"/>
    <x v="16"/>
  </r>
  <r>
    <s v="HUB-47311-849"/>
    <x v="50"/>
    <s v="04521-04300-OK"/>
    <s v="L-M-0.5"/>
    <n v="3"/>
    <x v="54"/>
    <s v="sgilroy1n@eepurl.com"/>
    <x v="0"/>
    <x v="4"/>
    <x v="3"/>
    <x v="4"/>
    <e v="#N/A"/>
    <x v="16"/>
  </r>
  <r>
    <s v="WYM-17686-694"/>
    <x v="51"/>
    <s v="58689-55264-VK"/>
    <s v="A-D-2.5"/>
    <n v="5"/>
    <x v="55"/>
    <s v="ccottingham1o@wikipedia.org"/>
    <x v="0"/>
    <x v="4"/>
    <x v="3"/>
    <x v="4"/>
    <e v="#N/A"/>
    <x v="16"/>
  </r>
  <r>
    <s v="ZYQ-15797-695"/>
    <x v="52"/>
    <s v="79436-73011-MM"/>
    <s v="R-D-0.5"/>
    <n v="5"/>
    <x v="56"/>
    <n v="0"/>
    <x v="3"/>
    <x v="4"/>
    <x v="3"/>
    <x v="4"/>
    <e v="#N/A"/>
    <x v="16"/>
  </r>
  <r>
    <s v="EEJ-16185-108"/>
    <x v="53"/>
    <s v="65552-60476-KY"/>
    <s v="L-L-0.2"/>
    <n v="5"/>
    <x v="57"/>
    <n v="0"/>
    <x v="0"/>
    <x v="4"/>
    <x v="3"/>
    <x v="4"/>
    <e v="#N/A"/>
    <x v="16"/>
  </r>
  <r>
    <s v="RWR-77888-800"/>
    <x v="54"/>
    <s v="69904-02729-YS"/>
    <s v="A-M-0.5"/>
    <n v="1"/>
    <x v="58"/>
    <s v="adykes1r@eventbrite.com"/>
    <x v="0"/>
    <x v="4"/>
    <x v="3"/>
    <x v="4"/>
    <e v="#N/A"/>
    <x v="16"/>
  </r>
  <r>
    <s v="LHN-75209-742"/>
    <x v="55"/>
    <s v="01433-04270-AX"/>
    <s v="R-M-0.5"/>
    <n v="6"/>
    <x v="59"/>
    <n v="0"/>
    <x v="0"/>
    <x v="4"/>
    <x v="3"/>
    <x v="4"/>
    <e v="#N/A"/>
    <x v="16"/>
  </r>
  <r>
    <s v="TIR-71396-998"/>
    <x v="56"/>
    <s v="14204-14186-LA"/>
    <s v="R-D-2.5"/>
    <n v="4"/>
    <x v="60"/>
    <s v="acockrem1t@engadget.com"/>
    <x v="0"/>
    <x v="4"/>
    <x v="3"/>
    <x v="4"/>
    <e v="#N/A"/>
    <x v="16"/>
  </r>
  <r>
    <s v="RXF-37618-213"/>
    <x v="57"/>
    <s v="32948-34398-HC"/>
    <s v="R-L-0.5"/>
    <n v="1"/>
    <x v="61"/>
    <s v="bumpleby1u@soundcloud.com"/>
    <x v="0"/>
    <x v="4"/>
    <x v="3"/>
    <x v="4"/>
    <e v="#N/A"/>
    <x v="16"/>
  </r>
  <r>
    <s v="ANM-16388-634"/>
    <x v="58"/>
    <s v="77343-52608-FF"/>
    <s v="L-L-0.2"/>
    <n v="2"/>
    <x v="62"/>
    <s v="nsaleway1v@dedecms.com"/>
    <x v="0"/>
    <x v="4"/>
    <x v="3"/>
    <x v="4"/>
    <e v="#N/A"/>
    <x v="16"/>
  </r>
  <r>
    <s v="WYL-29300-070"/>
    <x v="59"/>
    <s v="42770-36274-QA"/>
    <s v="R-M-0.2"/>
    <n v="1"/>
    <x v="63"/>
    <s v="hgoulter1w@abc.net.au"/>
    <x v="0"/>
    <x v="4"/>
    <x v="3"/>
    <x v="4"/>
    <e v="#N/A"/>
    <x v="16"/>
  </r>
  <r>
    <s v="JHW-74554-805"/>
    <x v="60"/>
    <s v="14103-58987-ZU"/>
    <s v="R-M-1"/>
    <n v="6"/>
    <x v="64"/>
    <s v="grizzello1x@symantec.com"/>
    <x v="3"/>
    <x v="4"/>
    <x v="3"/>
    <x v="4"/>
    <e v="#N/A"/>
    <x v="16"/>
  </r>
  <r>
    <s v="KYS-27063-603"/>
    <x v="61"/>
    <s v="69958-32065-SW"/>
    <s v="E-L-2.5"/>
    <n v="4"/>
    <x v="65"/>
    <s v="slist1y@mapquest.com"/>
    <x v="0"/>
    <x v="4"/>
    <x v="3"/>
    <x v="4"/>
    <e v="#N/A"/>
    <x v="16"/>
  </r>
  <r>
    <s v="GAZ-58626-277"/>
    <x v="62"/>
    <s v="69533-84907-FA"/>
    <s v="L-L-0.2"/>
    <n v="2"/>
    <x v="66"/>
    <s v="sedmondson1z@theguardian.com"/>
    <x v="1"/>
    <x v="4"/>
    <x v="3"/>
    <x v="4"/>
    <e v="#N/A"/>
    <x v="16"/>
  </r>
  <r>
    <s v="RPJ-37787-335"/>
    <x v="63"/>
    <s v="76005-95461-CI"/>
    <s v="A-M-2.5"/>
    <n v="3"/>
    <x v="67"/>
    <n v="0"/>
    <x v="0"/>
    <x v="4"/>
    <x v="3"/>
    <x v="4"/>
    <e v="#N/A"/>
    <x v="16"/>
  </r>
  <r>
    <s v="LEF-83057-763"/>
    <x v="64"/>
    <s v="15395-90855-VB"/>
    <s v="L-M-0.2"/>
    <n v="5"/>
    <x v="68"/>
    <n v="0"/>
    <x v="0"/>
    <x v="4"/>
    <x v="3"/>
    <x v="4"/>
    <e v="#N/A"/>
    <x v="16"/>
  </r>
  <r>
    <s v="RPW-36123-215"/>
    <x v="65"/>
    <s v="80640-45811-LB"/>
    <s v="E-L-0.5"/>
    <n v="2"/>
    <x v="69"/>
    <s v="jrangall22@newsvine.com"/>
    <x v="0"/>
    <x v="4"/>
    <x v="3"/>
    <x v="4"/>
    <e v="#N/A"/>
    <x v="16"/>
  </r>
  <r>
    <s v="WLL-59044-117"/>
    <x v="66"/>
    <s v="28476-04082-GR"/>
    <s v="R-D-1"/>
    <n v="6"/>
    <x v="70"/>
    <s v="kboorn23@ezinearticles.com"/>
    <x v="1"/>
    <x v="4"/>
    <x v="3"/>
    <x v="4"/>
    <e v="#N/A"/>
    <x v="16"/>
  </r>
  <r>
    <s v="AWT-22827-563"/>
    <x v="67"/>
    <s v="12018-75670-EU"/>
    <s v="R-L-0.2"/>
    <n v="1"/>
    <x v="71"/>
    <n v="0"/>
    <x v="1"/>
    <x v="4"/>
    <x v="3"/>
    <x v="4"/>
    <e v="#N/A"/>
    <x v="16"/>
  </r>
  <r>
    <s v="QLM-07145-668"/>
    <x v="68"/>
    <s v="86437-17399-FK"/>
    <s v="E-D-0.2"/>
    <n v="2"/>
    <x v="72"/>
    <s v="celgey25@webs.com"/>
    <x v="0"/>
    <x v="4"/>
    <x v="3"/>
    <x v="4"/>
    <e v="#N/A"/>
    <x v="16"/>
  </r>
  <r>
    <s v="HVQ-64398-930"/>
    <x v="69"/>
    <s v="62979-53167-ML"/>
    <s v="A-M-0.5"/>
    <n v="6"/>
    <x v="73"/>
    <s v="lmizzi26@rakuten.co.jp"/>
    <x v="0"/>
    <x v="4"/>
    <x v="3"/>
    <x v="4"/>
    <e v="#N/A"/>
    <x v="16"/>
  </r>
  <r>
    <s v="WRT-40778-247"/>
    <x v="70"/>
    <s v="54810-81899-HL"/>
    <s v="R-L-1"/>
    <n v="4"/>
    <x v="74"/>
    <s v="cgiacomazzo27@jigsy.com"/>
    <x v="0"/>
    <x v="4"/>
    <x v="3"/>
    <x v="4"/>
    <e v="#N/A"/>
    <x v="16"/>
  </r>
  <r>
    <s v="SUB-13006-125"/>
    <x v="71"/>
    <s v="26103-41504-IB"/>
    <s v="A-L-0.5"/>
    <n v="5"/>
    <x v="75"/>
    <s v="aarnow28@arizona.edu"/>
    <x v="0"/>
    <x v="4"/>
    <x v="3"/>
    <x v="4"/>
    <e v="#N/A"/>
    <x v="16"/>
  </r>
  <r>
    <s v="CQM-49696-263"/>
    <x v="72"/>
    <s v="76534-45229-SG"/>
    <s v="L-L-2.5"/>
    <n v="3"/>
    <x v="76"/>
    <s v="syann29@senate.gov"/>
    <x v="0"/>
    <x v="4"/>
    <x v="3"/>
    <x v="4"/>
    <e v="#N/A"/>
    <x v="16"/>
  </r>
  <r>
    <s v="KXN-85094-246"/>
    <x v="73"/>
    <s v="81744-27332-RR"/>
    <s v="L-M-2.5"/>
    <n v="3"/>
    <x v="77"/>
    <s v="bnaulls2a@tiny.cc"/>
    <x v="1"/>
    <x v="4"/>
    <x v="3"/>
    <x v="4"/>
    <e v="#N/A"/>
    <x v="16"/>
  </r>
  <r>
    <s v="XOQ-12405-419"/>
    <x v="74"/>
    <s v="91513-75657-PH"/>
    <s v="R-D-2.5"/>
    <n v="4"/>
    <x v="78"/>
    <n v="0"/>
    <x v="0"/>
    <x v="4"/>
    <x v="3"/>
    <x v="4"/>
    <e v="#N/A"/>
    <x v="16"/>
  </r>
  <r>
    <s v="HYF-10254-369"/>
    <x v="75"/>
    <s v="30373-66619-CB"/>
    <s v="L-L-0.5"/>
    <n v="1"/>
    <x v="79"/>
    <s v="zsherewood2c@apache.org"/>
    <x v="0"/>
    <x v="4"/>
    <x v="3"/>
    <x v="4"/>
    <e v="#N/A"/>
    <x v="16"/>
  </r>
  <r>
    <s v="XXJ-47000-307"/>
    <x v="76"/>
    <s v="31582-23562-FM"/>
    <s v="A-L-2.5"/>
    <n v="3"/>
    <x v="80"/>
    <s v="jdufaire2d@fc2.com"/>
    <x v="0"/>
    <x v="4"/>
    <x v="3"/>
    <x v="4"/>
    <e v="#N/A"/>
    <x v="16"/>
  </r>
  <r>
    <s v="XXJ-47000-307"/>
    <x v="76"/>
    <s v="31582-23562-FM"/>
    <s v="A-D-0.2"/>
    <n v="4"/>
    <x v="80"/>
    <s v="jdufaire2d@fc2.com"/>
    <x v="0"/>
    <x v="4"/>
    <x v="3"/>
    <x v="4"/>
    <e v="#N/A"/>
    <x v="16"/>
  </r>
  <r>
    <s v="ZDK-82166-357"/>
    <x v="77"/>
    <s v="81431-12577-VD"/>
    <s v="A-M-1"/>
    <n v="3"/>
    <x v="81"/>
    <s v="bkeaveney2f@netlog.com"/>
    <x v="0"/>
    <x v="4"/>
    <x v="3"/>
    <x v="4"/>
    <e v="#N/A"/>
    <x v="16"/>
  </r>
  <r>
    <s v="IHN-19982-362"/>
    <x v="78"/>
    <s v="68894-91205-MP"/>
    <s v="R-L-1"/>
    <n v="3"/>
    <x v="82"/>
    <s v="egrise2g@cargocollective.com"/>
    <x v="0"/>
    <x v="4"/>
    <x v="3"/>
    <x v="4"/>
    <e v="#N/A"/>
    <x v="16"/>
  </r>
  <r>
    <s v="VMT-10030-889"/>
    <x v="79"/>
    <s v="87602-55754-VN"/>
    <s v="A-L-1"/>
    <n v="6"/>
    <x v="83"/>
    <s v="tgottelier2h@vistaprint.com"/>
    <x v="0"/>
    <x v="4"/>
    <x v="3"/>
    <x v="4"/>
    <e v="#N/A"/>
    <x v="16"/>
  </r>
  <r>
    <s v="NHL-11063-100"/>
    <x v="80"/>
    <s v="39181-35745-WH"/>
    <s v="A-L-1"/>
    <n v="4"/>
    <x v="84"/>
    <n v="0"/>
    <x v="1"/>
    <x v="4"/>
    <x v="3"/>
    <x v="4"/>
    <e v="#N/A"/>
    <x v="16"/>
  </r>
  <r>
    <s v="ROV-87448-086"/>
    <x v="81"/>
    <s v="30381-64762-NG"/>
    <s v="A-M-2.5"/>
    <n v="4"/>
    <x v="85"/>
    <s v="agreenhead2j@dailymail.co.uk"/>
    <x v="0"/>
    <x v="4"/>
    <x v="3"/>
    <x v="4"/>
    <e v="#N/A"/>
    <x v="16"/>
  </r>
  <r>
    <s v="DGY-35773-612"/>
    <x v="82"/>
    <s v="17503-27693-ZH"/>
    <s v="E-L-1"/>
    <n v="3"/>
    <x v="86"/>
    <n v="0"/>
    <x v="0"/>
    <x v="4"/>
    <x v="3"/>
    <x v="4"/>
    <e v="#N/A"/>
    <x v="16"/>
  </r>
  <r>
    <s v="YWH-50638-556"/>
    <x v="83"/>
    <s v="89442-35633-HJ"/>
    <s v="E-L-0.5"/>
    <n v="4"/>
    <x v="87"/>
    <s v="elangcaster2l@spotify.com"/>
    <x v="3"/>
    <x v="4"/>
    <x v="3"/>
    <x v="4"/>
    <e v="#N/A"/>
    <x v="16"/>
  </r>
  <r>
    <s v="ISL-11200-600"/>
    <x v="84"/>
    <s v="13654-85265-IL"/>
    <s v="A-D-0.2"/>
    <n v="6"/>
    <x v="88"/>
    <n v="0"/>
    <x v="1"/>
    <x v="4"/>
    <x v="3"/>
    <x v="4"/>
    <e v="#N/A"/>
    <x v="16"/>
  </r>
  <r>
    <s v="LBZ-75997-047"/>
    <x v="85"/>
    <s v="40946-22090-FP"/>
    <s v="A-M-2.5"/>
    <n v="6"/>
    <x v="89"/>
    <s v="nmagauran2n@51.la"/>
    <x v="0"/>
    <x v="4"/>
    <x v="3"/>
    <x v="4"/>
    <e v="#N/A"/>
    <x v="16"/>
  </r>
  <r>
    <s v="EUH-08089-954"/>
    <x v="86"/>
    <s v="29050-93691-TS"/>
    <s v="A-D-0.2"/>
    <n v="2"/>
    <x v="90"/>
    <s v="vkirdsch2o@google.fr"/>
    <x v="0"/>
    <x v="4"/>
    <x v="3"/>
    <x v="4"/>
    <e v="#N/A"/>
    <x v="16"/>
  </r>
  <r>
    <s v="BLD-12227-251"/>
    <x v="87"/>
    <s v="64395-74865-WF"/>
    <s v="A-M-0.5"/>
    <n v="2"/>
    <x v="91"/>
    <s v="iwhapple2p@com.com"/>
    <x v="0"/>
    <x v="4"/>
    <x v="3"/>
    <x v="4"/>
    <e v="#N/A"/>
    <x v="16"/>
  </r>
  <r>
    <s v="OPY-30711-853"/>
    <x v="25"/>
    <s v="81861-66046-SU"/>
    <s v="A-D-0.2"/>
    <n v="1"/>
    <x v="92"/>
    <n v="0"/>
    <x v="1"/>
    <x v="4"/>
    <x v="3"/>
    <x v="4"/>
    <e v="#N/A"/>
    <x v="16"/>
  </r>
  <r>
    <s v="DBC-44122-300"/>
    <x v="88"/>
    <s v="13366-78506-KP"/>
    <s v="L-M-0.2"/>
    <n v="3"/>
    <x v="93"/>
    <n v="0"/>
    <x v="0"/>
    <x v="4"/>
    <x v="3"/>
    <x v="4"/>
    <e v="#N/A"/>
    <x v="16"/>
  </r>
  <r>
    <s v="FJQ-60035-234"/>
    <x v="89"/>
    <s v="08847-29858-HN"/>
    <s v="A-L-0.2"/>
    <n v="2"/>
    <x v="94"/>
    <n v="0"/>
    <x v="0"/>
    <x v="4"/>
    <x v="3"/>
    <x v="4"/>
    <e v="#N/A"/>
    <x v="16"/>
  </r>
  <r>
    <s v="HSF-66926-425"/>
    <x v="90"/>
    <s v="00539-42510-RY"/>
    <s v="L-D-2.5"/>
    <n v="5"/>
    <x v="95"/>
    <s v="nyoules2t@reference.com"/>
    <x v="1"/>
    <x v="4"/>
    <x v="3"/>
    <x v="4"/>
    <e v="#N/A"/>
    <x v="16"/>
  </r>
  <r>
    <s v="LQG-41416-375"/>
    <x v="91"/>
    <s v="45190-08727-NV"/>
    <s v="L-D-1"/>
    <n v="3"/>
    <x v="96"/>
    <s v="daizikovitz2u@answers.com"/>
    <x v="1"/>
    <x v="4"/>
    <x v="3"/>
    <x v="4"/>
    <e v="#N/A"/>
    <x v="16"/>
  </r>
  <r>
    <s v="VZO-97265-841"/>
    <x v="92"/>
    <s v="87049-37901-FU"/>
    <s v="R-M-0.2"/>
    <n v="4"/>
    <x v="97"/>
    <s v="brevel2v@fastcompany.com"/>
    <x v="0"/>
    <x v="4"/>
    <x v="3"/>
    <x v="4"/>
    <e v="#N/A"/>
    <x v="16"/>
  </r>
  <r>
    <s v="MOR-12987-399"/>
    <x v="93"/>
    <s v="34015-31593-JC"/>
    <s v="L-M-1"/>
    <n v="6"/>
    <x v="98"/>
    <s v="epriddis2w@nationalgeographic.com"/>
    <x v="0"/>
    <x v="4"/>
    <x v="3"/>
    <x v="4"/>
    <e v="#N/A"/>
    <x v="16"/>
  </r>
  <r>
    <s v="UOA-23786-489"/>
    <x v="94"/>
    <s v="90305-50099-SV"/>
    <s v="A-M-0.5"/>
    <n v="6"/>
    <x v="99"/>
    <s v="qveel2x@jugem.jp"/>
    <x v="0"/>
    <x v="4"/>
    <x v="3"/>
    <x v="4"/>
    <e v="#N/A"/>
    <x v="16"/>
  </r>
  <r>
    <s v="AJL-52941-018"/>
    <x v="95"/>
    <s v="55871-61935-MF"/>
    <s v="E-D-1"/>
    <n v="2"/>
    <x v="100"/>
    <s v="lconyers2y@twitter.com"/>
    <x v="0"/>
    <x v="4"/>
    <x v="3"/>
    <x v="4"/>
    <e v="#N/A"/>
    <x v="16"/>
  </r>
  <r>
    <s v="XSZ-84273-421"/>
    <x v="96"/>
    <s v="15405-60469-TM"/>
    <s v="R-M-0.5"/>
    <n v="3"/>
    <x v="101"/>
    <s v="pwye2z@dagondesign.com"/>
    <x v="0"/>
    <x v="4"/>
    <x v="3"/>
    <x v="4"/>
    <e v="#N/A"/>
    <x v="16"/>
  </r>
  <r>
    <s v="NUN-48214-216"/>
    <x v="97"/>
    <s v="06953-94794-FB"/>
    <s v="A-M-0.5"/>
    <n v="4"/>
    <x v="102"/>
    <n v="0"/>
    <x v="0"/>
    <x v="4"/>
    <x v="3"/>
    <x v="4"/>
    <e v="#N/A"/>
    <x v="16"/>
  </r>
  <r>
    <s v="AKV-93064-769"/>
    <x v="98"/>
    <s v="22305-40299-CY"/>
    <s v="L-D-0.5"/>
    <n v="1"/>
    <x v="103"/>
    <s v="tsheryn31@mtv.com"/>
    <x v="0"/>
    <x v="4"/>
    <x v="3"/>
    <x v="4"/>
    <e v="#N/A"/>
    <x v="16"/>
  </r>
  <r>
    <s v="BRB-40903-533"/>
    <x v="99"/>
    <s v="09020-56774-GU"/>
    <s v="E-L-0.2"/>
    <n v="3"/>
    <x v="104"/>
    <s v="mredgrave32@cargocollective.com"/>
    <x v="0"/>
    <x v="4"/>
    <x v="3"/>
    <x v="4"/>
    <e v="#N/A"/>
    <x v="16"/>
  </r>
  <r>
    <s v="GPR-19973-483"/>
    <x v="100"/>
    <s v="92926-08470-YS"/>
    <s v="R-D-0.5"/>
    <n v="5"/>
    <x v="105"/>
    <s v="bfominov33@yale.edu"/>
    <x v="0"/>
    <x v="4"/>
    <x v="3"/>
    <x v="4"/>
    <e v="#N/A"/>
    <x v="16"/>
  </r>
  <r>
    <s v="XIY-43041-882"/>
    <x v="101"/>
    <s v="07250-63194-JO"/>
    <s v="A-M-1"/>
    <n v="1"/>
    <x v="106"/>
    <s v="scritchlow34@un.org"/>
    <x v="0"/>
    <x v="4"/>
    <x v="3"/>
    <x v="4"/>
    <e v="#N/A"/>
    <x v="16"/>
  </r>
  <r>
    <s v="YGY-98425-969"/>
    <x v="102"/>
    <s v="63787-96257-TQ"/>
    <s v="L-M-1"/>
    <n v="1"/>
    <x v="107"/>
    <s v="msteptow35@earthlink.net"/>
    <x v="1"/>
    <x v="4"/>
    <x v="3"/>
    <x v="4"/>
    <e v="#N/A"/>
    <x v="16"/>
  </r>
  <r>
    <s v="MSB-08397-648"/>
    <x v="103"/>
    <s v="49530-25460-RW"/>
    <s v="R-L-0.2"/>
    <n v="4"/>
    <x v="108"/>
    <n v="0"/>
    <x v="0"/>
    <x v="4"/>
    <x v="3"/>
    <x v="4"/>
    <e v="#N/A"/>
    <x v="16"/>
  </r>
  <r>
    <s v="WDR-06028-345"/>
    <x v="104"/>
    <s v="66508-21373-OQ"/>
    <s v="L-L-1"/>
    <n v="1"/>
    <x v="109"/>
    <s v="imulliner37@pinterest.com"/>
    <x v="3"/>
    <x v="4"/>
    <x v="3"/>
    <x v="4"/>
    <e v="#N/A"/>
    <x v="16"/>
  </r>
  <r>
    <s v="MXM-42948-061"/>
    <x v="105"/>
    <s v="20203-03950-FY"/>
    <s v="L-L-0.2"/>
    <n v="4"/>
    <x v="110"/>
    <s v="gstandley38@dion.ne.jp"/>
    <x v="1"/>
    <x v="4"/>
    <x v="3"/>
    <x v="4"/>
    <e v="#N/A"/>
    <x v="16"/>
  </r>
  <r>
    <s v="MGQ-98961-173"/>
    <x v="11"/>
    <s v="83895-90735-XH"/>
    <s v="L-L-0.5"/>
    <n v="4"/>
    <x v="111"/>
    <s v="bdrage39@youku.com"/>
    <x v="0"/>
    <x v="4"/>
    <x v="3"/>
    <x v="4"/>
    <e v="#N/A"/>
    <x v="16"/>
  </r>
  <r>
    <s v="RFH-64349-897"/>
    <x v="106"/>
    <s v="61954-61462-RJ"/>
    <s v="E-D-0.5"/>
    <n v="3"/>
    <x v="112"/>
    <s v="myallop3a@fema.gov"/>
    <x v="0"/>
    <x v="4"/>
    <x v="3"/>
    <x v="4"/>
    <e v="#N/A"/>
    <x v="16"/>
  </r>
  <r>
    <s v="TKL-20738-660"/>
    <x v="107"/>
    <s v="47939-53158-LS"/>
    <s v="E-M-0.2"/>
    <n v="1"/>
    <x v="113"/>
    <s v="cswitsur3b@chronoengine.com"/>
    <x v="0"/>
    <x v="4"/>
    <x v="3"/>
    <x v="4"/>
    <e v="#N/A"/>
    <x v="16"/>
  </r>
  <r>
    <s v="TKL-20738-660"/>
    <x v="107"/>
    <s v="47939-53158-LS"/>
    <s v="A-L-0.2"/>
    <n v="1"/>
    <x v="113"/>
    <s v="cswitsur3b@chronoengine.com"/>
    <x v="0"/>
    <x v="4"/>
    <x v="3"/>
    <x v="4"/>
    <e v="#N/A"/>
    <x v="16"/>
  </r>
  <r>
    <s v="TKL-20738-660"/>
    <x v="107"/>
    <s v="47939-53158-LS"/>
    <s v="E-M-1"/>
    <n v="5"/>
    <x v="28"/>
    <e v="#N/A"/>
    <x v="2"/>
    <x v="4"/>
    <x v="3"/>
    <x v="4"/>
    <e v="#N/A"/>
    <x v="16"/>
  </r>
  <r>
    <s v="GOW-03198-575"/>
    <x v="108"/>
    <s v="61513-27752-FA"/>
    <s v="A-D-0.5"/>
    <n v="4"/>
    <x v="114"/>
    <s v="mludwell3e@blogger.com"/>
    <x v="0"/>
    <x v="4"/>
    <x v="3"/>
    <x v="4"/>
    <e v="#N/A"/>
    <x v="16"/>
  </r>
  <r>
    <s v="QJB-90477-635"/>
    <x v="109"/>
    <s v="89714-19856-WX"/>
    <s v="L-L-2.5"/>
    <n v="4"/>
    <x v="115"/>
    <s v="dbeauchamp3f@usda.gov"/>
    <x v="0"/>
    <x v="4"/>
    <x v="3"/>
    <x v="4"/>
    <e v="#N/A"/>
    <x v="16"/>
  </r>
  <r>
    <s v="MWP-46239-785"/>
    <x v="110"/>
    <s v="87979-56781-YV"/>
    <s v="L-M-0.2"/>
    <n v="5"/>
    <x v="116"/>
    <s v="srodliff3g@ted.com"/>
    <x v="0"/>
    <x v="4"/>
    <x v="3"/>
    <x v="4"/>
    <e v="#N/A"/>
    <x v="16"/>
  </r>
  <r>
    <s v="QDV-03406-248"/>
    <x v="111"/>
    <s v="74126-88836-KA"/>
    <s v="L-M-0.5"/>
    <n v="3"/>
    <x v="117"/>
    <s v="swoodham3h@businesswire.com"/>
    <x v="1"/>
    <x v="4"/>
    <x v="3"/>
    <x v="4"/>
    <e v="#N/A"/>
    <x v="16"/>
  </r>
  <r>
    <s v="GPH-40635-105"/>
    <x v="112"/>
    <s v="37397-05992-VO"/>
    <s v="A-M-1"/>
    <n v="1"/>
    <x v="118"/>
    <s v="hsynnot3i@about.com"/>
    <x v="0"/>
    <x v="4"/>
    <x v="3"/>
    <x v="4"/>
    <e v="#N/A"/>
    <x v="16"/>
  </r>
  <r>
    <s v="JOM-80930-071"/>
    <x v="113"/>
    <s v="54904-18397-UD"/>
    <s v="L-D-1"/>
    <n v="6"/>
    <x v="119"/>
    <s v="rlepere3j@shop-pro.jp"/>
    <x v="1"/>
    <x v="4"/>
    <x v="3"/>
    <x v="4"/>
    <e v="#N/A"/>
    <x v="16"/>
  </r>
  <r>
    <s v="OIL-26493-755"/>
    <x v="114"/>
    <s v="19017-95853-EK"/>
    <s v="A-M-0.5"/>
    <n v="1"/>
    <x v="120"/>
    <s v="twoofinden3k@businesswire.com"/>
    <x v="0"/>
    <x v="4"/>
    <x v="3"/>
    <x v="4"/>
    <e v="#N/A"/>
    <x v="16"/>
  </r>
  <r>
    <s v="CYV-13426-645"/>
    <x v="115"/>
    <s v="88593-59934-VU"/>
    <s v="E-D-1"/>
    <n v="1"/>
    <x v="121"/>
    <s v="edacca3l@google.pl"/>
    <x v="0"/>
    <x v="4"/>
    <x v="3"/>
    <x v="4"/>
    <e v="#N/A"/>
    <x v="16"/>
  </r>
  <r>
    <s v="WRP-39846-614"/>
    <x v="49"/>
    <s v="47493-68564-YM"/>
    <s v="A-L-2.5"/>
    <n v="5"/>
    <x v="122"/>
    <n v="0"/>
    <x v="1"/>
    <x v="4"/>
    <x v="3"/>
    <x v="4"/>
    <e v="#N/A"/>
    <x v="16"/>
  </r>
  <r>
    <s v="VDZ-76673-968"/>
    <x v="116"/>
    <s v="82246-82543-DW"/>
    <s v="E-D-0.5"/>
    <n v="2"/>
    <x v="123"/>
    <s v="bhindsberg3n@blogs.com"/>
    <x v="0"/>
    <x v="4"/>
    <x v="3"/>
    <x v="4"/>
    <e v="#N/A"/>
    <x v="16"/>
  </r>
  <r>
    <s v="VTV-03546-175"/>
    <x v="117"/>
    <s v="03384-62101-IY"/>
    <s v="A-L-2.5"/>
    <n v="5"/>
    <x v="124"/>
    <s v="orobins3o@salon.com"/>
    <x v="0"/>
    <x v="4"/>
    <x v="3"/>
    <x v="4"/>
    <e v="#N/A"/>
    <x v="16"/>
  </r>
  <r>
    <s v="GHR-72274-715"/>
    <x v="118"/>
    <s v="86881-41559-OR"/>
    <s v="L-D-1"/>
    <n v="1"/>
    <x v="125"/>
    <s v="osyseland3p@independent.co.uk"/>
    <x v="0"/>
    <x v="4"/>
    <x v="3"/>
    <x v="4"/>
    <e v="#N/A"/>
    <x v="16"/>
  </r>
  <r>
    <s v="ZGK-97262-313"/>
    <x v="119"/>
    <s v="02536-18494-AQ"/>
    <s v="E-M-2.5"/>
    <n v="3"/>
    <x v="126"/>
    <n v="0"/>
    <x v="0"/>
    <x v="4"/>
    <x v="3"/>
    <x v="4"/>
    <e v="#N/A"/>
    <x v="16"/>
  </r>
  <r>
    <s v="ZFS-30776-804"/>
    <x v="120"/>
    <s v="58638-01029-CB"/>
    <s v="A-L-0.5"/>
    <n v="5"/>
    <x v="28"/>
    <e v="#N/A"/>
    <x v="2"/>
    <x v="4"/>
    <x v="3"/>
    <x v="4"/>
    <e v="#N/A"/>
    <x v="16"/>
  </r>
  <r>
    <s v="QUU-91729-492"/>
    <x v="121"/>
    <s v="90312-11148-LA"/>
    <s v="A-D-0.2"/>
    <n v="4"/>
    <x v="127"/>
    <s v="lkeenleyside3s@topsy.com"/>
    <x v="0"/>
    <x v="4"/>
    <x v="3"/>
    <x v="4"/>
    <e v="#N/A"/>
    <x v="16"/>
  </r>
  <r>
    <s v="PVI-72795-960"/>
    <x v="122"/>
    <s v="68239-74809-TF"/>
    <s v="E-L-2.5"/>
    <n v="3"/>
    <x v="128"/>
    <n v="0"/>
    <x v="1"/>
    <x v="4"/>
    <x v="3"/>
    <x v="4"/>
    <e v="#N/A"/>
    <x v="16"/>
  </r>
  <r>
    <s v="PPP-78935-365"/>
    <x v="123"/>
    <s v="91074-60023-IP"/>
    <s v="E-D-1"/>
    <n v="4"/>
    <x v="129"/>
    <n v="0"/>
    <x v="0"/>
    <x v="4"/>
    <x v="3"/>
    <x v="4"/>
    <e v="#N/A"/>
    <x v="16"/>
  </r>
  <r>
    <s v="JUO-34131-517"/>
    <x v="124"/>
    <s v="07972-83748-JI"/>
    <s v="L-D-1"/>
    <n v="6"/>
    <x v="130"/>
    <n v="0"/>
    <x v="0"/>
    <x v="4"/>
    <x v="3"/>
    <x v="4"/>
    <e v="#N/A"/>
    <x v="16"/>
  </r>
  <r>
    <s v="ZJE-89333-489"/>
    <x v="125"/>
    <s v="08694-57330-XR"/>
    <s v="L-D-2.5"/>
    <n v="1"/>
    <x v="131"/>
    <s v="vkundt3w@bigcartel.com"/>
    <x v="1"/>
    <x v="4"/>
    <x v="3"/>
    <x v="4"/>
    <e v="#N/A"/>
    <x v="16"/>
  </r>
  <r>
    <s v="LOO-35324-159"/>
    <x v="126"/>
    <s v="68412-11126-YJ"/>
    <s v="A-L-0.2"/>
    <n v="4"/>
    <x v="132"/>
    <s v="bbett3x@google.de"/>
    <x v="0"/>
    <x v="4"/>
    <x v="3"/>
    <x v="4"/>
    <e v="#N/A"/>
    <x v="16"/>
  </r>
  <r>
    <s v="JBQ-93412-846"/>
    <x v="127"/>
    <s v="69037-66822-DW"/>
    <s v="E-L-2.5"/>
    <n v="4"/>
    <x v="133"/>
    <n v="0"/>
    <x v="1"/>
    <x v="4"/>
    <x v="3"/>
    <x v="4"/>
    <e v="#N/A"/>
    <x v="16"/>
  </r>
  <r>
    <s v="EHX-66333-637"/>
    <x v="128"/>
    <s v="01297-94364-XH"/>
    <s v="L-M-0.5"/>
    <n v="2"/>
    <x v="134"/>
    <s v="dstaite3z@scientificamerican.com"/>
    <x v="0"/>
    <x v="4"/>
    <x v="3"/>
    <x v="4"/>
    <e v="#N/A"/>
    <x v="16"/>
  </r>
  <r>
    <s v="WXG-25759-236"/>
    <x v="103"/>
    <s v="39919-06540-ZI"/>
    <s v="E-L-2.5"/>
    <n v="2"/>
    <x v="135"/>
    <s v="wkeyse40@apple.com"/>
    <x v="0"/>
    <x v="4"/>
    <x v="3"/>
    <x v="4"/>
    <e v="#N/A"/>
    <x v="16"/>
  </r>
  <r>
    <s v="QNA-31113-984"/>
    <x v="129"/>
    <s v="60512-78550-WS"/>
    <s v="L-M-0.2"/>
    <n v="4"/>
    <x v="136"/>
    <s v="oclausenthue41@marriott.com"/>
    <x v="0"/>
    <x v="4"/>
    <x v="3"/>
    <x v="4"/>
    <e v="#N/A"/>
    <x v="16"/>
  </r>
  <r>
    <s v="ZWI-52029-159"/>
    <x v="130"/>
    <s v="40172-12000-AU"/>
    <s v="L-M-1"/>
    <n v="3"/>
    <x v="137"/>
    <s v="lfrancisco42@fema.gov"/>
    <x v="0"/>
    <x v="4"/>
    <x v="3"/>
    <x v="4"/>
    <e v="#N/A"/>
    <x v="16"/>
  </r>
  <r>
    <s v="ZWI-52029-159"/>
    <x v="130"/>
    <s v="40172-12000-AU"/>
    <s v="E-M-1"/>
    <n v="2"/>
    <x v="137"/>
    <s v="lfrancisco42@fema.gov"/>
    <x v="0"/>
    <x v="4"/>
    <x v="3"/>
    <x v="4"/>
    <e v="#N/A"/>
    <x v="16"/>
  </r>
  <r>
    <s v="DFS-49954-707"/>
    <x v="131"/>
    <s v="39019-13649-CL"/>
    <s v="E-D-0.2"/>
    <n v="5"/>
    <x v="138"/>
    <s v="gskingle44@clickbank.net"/>
    <x v="0"/>
    <x v="4"/>
    <x v="3"/>
    <x v="4"/>
    <e v="#N/A"/>
    <x v="16"/>
  </r>
  <r>
    <s v="VYP-89830-878"/>
    <x v="132"/>
    <s v="12715-05198-QU"/>
    <s v="A-M-2.5"/>
    <n v="2"/>
    <x v="139"/>
    <n v="0"/>
    <x v="0"/>
    <x v="4"/>
    <x v="3"/>
    <x v="4"/>
    <e v="#N/A"/>
    <x v="16"/>
  </r>
  <r>
    <s v="AMT-40418-362"/>
    <x v="133"/>
    <s v="04513-76520-QO"/>
    <s v="L-D-1"/>
    <n v="1"/>
    <x v="140"/>
    <s v="jbalsillie46@princeton.edu"/>
    <x v="0"/>
    <x v="4"/>
    <x v="3"/>
    <x v="4"/>
    <e v="#N/A"/>
    <x v="16"/>
  </r>
  <r>
    <s v="NFQ-23241-793"/>
    <x v="134"/>
    <s v="88446-59251-SQ"/>
    <s v="A-M-1"/>
    <n v="3"/>
    <x v="141"/>
    <n v="0"/>
    <x v="0"/>
    <x v="4"/>
    <x v="3"/>
    <x v="4"/>
    <e v="#N/A"/>
    <x v="16"/>
  </r>
  <r>
    <s v="JQK-64922-985"/>
    <x v="113"/>
    <s v="23779-10274-KN"/>
    <s v="R-M-2.5"/>
    <n v="3"/>
    <x v="142"/>
    <s v="bleffek48@ning.com"/>
    <x v="0"/>
    <x v="4"/>
    <x v="3"/>
    <x v="4"/>
    <e v="#N/A"/>
    <x v="16"/>
  </r>
  <r>
    <s v="YET-17732-678"/>
    <x v="135"/>
    <s v="57235-92842-DK"/>
    <s v="R-D-0.2"/>
    <n v="1"/>
    <x v="143"/>
    <n v="0"/>
    <x v="0"/>
    <x v="4"/>
    <x v="3"/>
    <x v="4"/>
    <e v="#N/A"/>
    <x v="16"/>
  </r>
  <r>
    <s v="NKW-24945-846"/>
    <x v="35"/>
    <s v="75977-30364-AY"/>
    <s v="A-D-2.5"/>
    <n v="5"/>
    <x v="144"/>
    <s v="jpray4a@youtube.com"/>
    <x v="0"/>
    <x v="4"/>
    <x v="3"/>
    <x v="4"/>
    <e v="#N/A"/>
    <x v="16"/>
  </r>
  <r>
    <s v="VKA-82720-513"/>
    <x v="136"/>
    <s v="12299-30914-NG"/>
    <s v="A-M-2.5"/>
    <n v="6"/>
    <x v="145"/>
    <s v="gholborn4b@ow.ly"/>
    <x v="0"/>
    <x v="4"/>
    <x v="3"/>
    <x v="4"/>
    <e v="#N/A"/>
    <x v="16"/>
  </r>
  <r>
    <s v="THA-60599-417"/>
    <x v="137"/>
    <s v="59971-35626-YJ"/>
    <s v="A-M-2.5"/>
    <n v="3"/>
    <x v="146"/>
    <s v="fkeinrat4c@dailymail.co.uk"/>
    <x v="0"/>
    <x v="4"/>
    <x v="3"/>
    <x v="4"/>
    <e v="#N/A"/>
    <x v="16"/>
  </r>
  <r>
    <s v="MEK-39769-035"/>
    <x v="138"/>
    <s v="15380-76513-PS"/>
    <s v="R-D-2.5"/>
    <n v="3"/>
    <x v="147"/>
    <s v="pyea4d@aol.com"/>
    <x v="1"/>
    <x v="4"/>
    <x v="3"/>
    <x v="4"/>
    <e v="#N/A"/>
    <x v="16"/>
  </r>
  <r>
    <s v="JAF-18294-750"/>
    <x v="139"/>
    <s v="73564-98204-EY"/>
    <s v="R-D-2.5"/>
    <n v="6"/>
    <x v="148"/>
    <n v="0"/>
    <x v="0"/>
    <x v="4"/>
    <x v="3"/>
    <x v="4"/>
    <e v="#N/A"/>
    <x v="16"/>
  </r>
  <r>
    <s v="TME-59627-221"/>
    <x v="140"/>
    <s v="72282-40594-RX"/>
    <s v="L-L-2.5"/>
    <n v="6"/>
    <x v="149"/>
    <n v="0"/>
    <x v="0"/>
    <x v="4"/>
    <x v="3"/>
    <x v="4"/>
    <e v="#N/A"/>
    <x v="16"/>
  </r>
  <r>
    <s v="UDG-65353-824"/>
    <x v="141"/>
    <s v="17514-94165-RJ"/>
    <s v="E-M-0.5"/>
    <n v="4"/>
    <x v="150"/>
    <s v="kswede4g@addthis.com"/>
    <x v="0"/>
    <x v="4"/>
    <x v="3"/>
    <x v="4"/>
    <e v="#N/A"/>
    <x v="16"/>
  </r>
  <r>
    <s v="ENQ-42923-176"/>
    <x v="142"/>
    <s v="56248-75861-JX"/>
    <s v="A-L-0.5"/>
    <n v="3"/>
    <x v="151"/>
    <s v="lrubrow4h@microsoft.com"/>
    <x v="0"/>
    <x v="4"/>
    <x v="3"/>
    <x v="4"/>
    <e v="#N/A"/>
    <x v="16"/>
  </r>
  <r>
    <s v="CBT-55781-720"/>
    <x v="143"/>
    <s v="97855-54761-IS"/>
    <s v="E-D-0.5"/>
    <n v="3"/>
    <x v="152"/>
    <s v="dtift4i@netvibes.com"/>
    <x v="0"/>
    <x v="4"/>
    <x v="3"/>
    <x v="4"/>
    <e v="#N/A"/>
    <x v="16"/>
  </r>
  <r>
    <s v="NEU-86533-016"/>
    <x v="144"/>
    <s v="96544-91644-IT"/>
    <s v="R-D-0.2"/>
    <n v="6"/>
    <x v="153"/>
    <s v="gschonfeld4j@oracle.com"/>
    <x v="0"/>
    <x v="4"/>
    <x v="3"/>
    <x v="4"/>
    <e v="#N/A"/>
    <x v="16"/>
  </r>
  <r>
    <s v="BYU-58154-603"/>
    <x v="145"/>
    <s v="51971-70393-QM"/>
    <s v="E-D-0.5"/>
    <n v="4"/>
    <x v="154"/>
    <s v="cfeye4k@google.co.jp"/>
    <x v="1"/>
    <x v="4"/>
    <x v="3"/>
    <x v="4"/>
    <e v="#N/A"/>
    <x v="16"/>
  </r>
  <r>
    <s v="EHJ-05910-257"/>
    <x v="146"/>
    <s v="06812-11924-IK"/>
    <s v="R-D-1"/>
    <n v="6"/>
    <x v="155"/>
    <n v="0"/>
    <x v="0"/>
    <x v="4"/>
    <x v="3"/>
    <x v="4"/>
    <e v="#N/A"/>
    <x v="16"/>
  </r>
  <r>
    <s v="EIL-44855-309"/>
    <x v="147"/>
    <s v="59741-90220-OW"/>
    <s v="R-D-0.5"/>
    <n v="5"/>
    <x v="156"/>
    <n v="0"/>
    <x v="0"/>
    <x v="4"/>
    <x v="3"/>
    <x v="4"/>
    <e v="#N/A"/>
    <x v="16"/>
  </r>
  <r>
    <s v="HCA-87224-420"/>
    <x v="148"/>
    <s v="62682-27930-PD"/>
    <s v="E-M-0.5"/>
    <n v="5"/>
    <x v="157"/>
    <s v="tfero4n@comsenz.com"/>
    <x v="0"/>
    <x v="4"/>
    <x v="3"/>
    <x v="4"/>
    <e v="#N/A"/>
    <x v="16"/>
  </r>
  <r>
    <s v="ABO-29054-365"/>
    <x v="149"/>
    <s v="00256-19905-YG"/>
    <s v="A-M-0.5"/>
    <n v="6"/>
    <x v="158"/>
    <n v="0"/>
    <x v="1"/>
    <x v="4"/>
    <x v="3"/>
    <x v="4"/>
    <e v="#N/A"/>
    <x v="16"/>
  </r>
  <r>
    <s v="TKN-58485-031"/>
    <x v="150"/>
    <s v="38890-22576-UI"/>
    <s v="R-D-1"/>
    <n v="2"/>
    <x v="159"/>
    <s v="fdauney4p@sphinn.com"/>
    <x v="1"/>
    <x v="4"/>
    <x v="3"/>
    <x v="4"/>
    <e v="#N/A"/>
    <x v="16"/>
  </r>
  <r>
    <s v="RCK-04069-371"/>
    <x v="151"/>
    <s v="94573-61802-PH"/>
    <s v="E-L-2.5"/>
    <n v="2"/>
    <x v="160"/>
    <s v="searley4q@youku.com"/>
    <x v="3"/>
    <x v="4"/>
    <x v="3"/>
    <x v="4"/>
    <e v="#N/A"/>
    <x v="16"/>
  </r>
  <r>
    <s v="IRJ-67095-738"/>
    <x v="13"/>
    <s v="86447-02699-UT"/>
    <s v="E-M-2.5"/>
    <n v="2"/>
    <x v="161"/>
    <s v="mchamberlayne4r@bigcartel.com"/>
    <x v="0"/>
    <x v="4"/>
    <x v="3"/>
    <x v="4"/>
    <e v="#N/A"/>
    <x v="16"/>
  </r>
  <r>
    <s v="VEA-31961-977"/>
    <x v="79"/>
    <s v="51432-27169-KN"/>
    <s v="E-D-0.5"/>
    <n v="3"/>
    <x v="162"/>
    <s v="bflaherty4s@moonfruit.com"/>
    <x v="1"/>
    <x v="4"/>
    <x v="3"/>
    <x v="4"/>
    <e v="#N/A"/>
    <x v="16"/>
  </r>
  <r>
    <s v="BAF-42286-205"/>
    <x v="152"/>
    <s v="43074-00987-PB"/>
    <s v="R-M-2.5"/>
    <n v="4"/>
    <x v="163"/>
    <s v="ocolbeck4t@sina.com.cn"/>
    <x v="0"/>
    <x v="4"/>
    <x v="3"/>
    <x v="4"/>
    <e v="#N/A"/>
    <x v="16"/>
  </r>
  <r>
    <s v="WOR-52762-511"/>
    <x v="153"/>
    <s v="04739-85772-QT"/>
    <s v="E-L-2.5"/>
    <n v="6"/>
    <x v="164"/>
    <n v="0"/>
    <x v="0"/>
    <x v="4"/>
    <x v="3"/>
    <x v="4"/>
    <e v="#N/A"/>
    <x v="16"/>
  </r>
  <r>
    <s v="ZWK-03995-815"/>
    <x v="154"/>
    <s v="28279-78469-YW"/>
    <s v="E-M-2.5"/>
    <n v="2"/>
    <x v="165"/>
    <s v="ehobbing4v@nsw.gov.au"/>
    <x v="0"/>
    <x v="4"/>
    <x v="3"/>
    <x v="4"/>
    <e v="#N/A"/>
    <x v="16"/>
  </r>
  <r>
    <s v="CKF-43291-846"/>
    <x v="155"/>
    <s v="91829-99544-DS"/>
    <s v="E-L-2.5"/>
    <n v="1"/>
    <x v="166"/>
    <s v="othynne4w@auda.org.au"/>
    <x v="0"/>
    <x v="4"/>
    <x v="3"/>
    <x v="4"/>
    <e v="#N/A"/>
    <x v="16"/>
  </r>
  <r>
    <s v="RMW-74160-339"/>
    <x v="156"/>
    <s v="38978-59582-JP"/>
    <s v="R-L-2.5"/>
    <n v="4"/>
    <x v="167"/>
    <s v="eheining4x@flickr.com"/>
    <x v="0"/>
    <x v="4"/>
    <x v="3"/>
    <x v="4"/>
    <e v="#N/A"/>
    <x v="16"/>
  </r>
  <r>
    <s v="FMT-94584-786"/>
    <x v="22"/>
    <s v="86504-96610-BH"/>
    <s v="A-L-1"/>
    <n v="2"/>
    <x v="168"/>
    <s v="kmelloi4y@imdb.com"/>
    <x v="0"/>
    <x v="4"/>
    <x v="3"/>
    <x v="4"/>
    <e v="#N/A"/>
    <x v="16"/>
  </r>
  <r>
    <s v="NWT-78222-575"/>
    <x v="157"/>
    <s v="75986-98864-EZ"/>
    <s v="A-D-0.2"/>
    <n v="1"/>
    <x v="169"/>
    <n v="0"/>
    <x v="1"/>
    <x v="4"/>
    <x v="3"/>
    <x v="4"/>
    <e v="#N/A"/>
    <x v="16"/>
  </r>
  <r>
    <s v="EOI-02511-919"/>
    <x v="158"/>
    <s v="66776-88682-RG"/>
    <s v="E-L-0.2"/>
    <n v="5"/>
    <x v="170"/>
    <s v="amussen50@51.la"/>
    <x v="0"/>
    <x v="4"/>
    <x v="3"/>
    <x v="4"/>
    <e v="#N/A"/>
    <x v="16"/>
  </r>
  <r>
    <s v="EOI-02511-919"/>
    <x v="158"/>
    <s v="66776-88682-RG"/>
    <s v="A-D-0.5"/>
    <n v="5"/>
    <x v="170"/>
    <s v="amussen50@51.la"/>
    <x v="0"/>
    <x v="4"/>
    <x v="3"/>
    <x v="4"/>
    <e v="#N/A"/>
    <x v="16"/>
  </r>
  <r>
    <s v="UCT-03935-589"/>
    <x v="78"/>
    <s v="85851-78384-DM"/>
    <s v="R-D-0.5"/>
    <n v="6"/>
    <x v="171"/>
    <s v="amundford52@nbcnews.com"/>
    <x v="0"/>
    <x v="4"/>
    <x v="3"/>
    <x v="4"/>
    <e v="#N/A"/>
    <x v="16"/>
  </r>
  <r>
    <s v="SBI-60013-494"/>
    <x v="159"/>
    <s v="55232-81621-BX"/>
    <s v="E-M-0.2"/>
    <n v="2"/>
    <x v="172"/>
    <s v="twalas53@google.ca"/>
    <x v="0"/>
    <x v="4"/>
    <x v="3"/>
    <x v="4"/>
    <e v="#N/A"/>
    <x v="16"/>
  </r>
  <r>
    <s v="QRA-73277-814"/>
    <x v="160"/>
    <s v="80310-92912-JA"/>
    <s v="A-L-0.5"/>
    <n v="4"/>
    <x v="173"/>
    <s v="iblazewicz54@thetimes.co.uk"/>
    <x v="0"/>
    <x v="4"/>
    <x v="3"/>
    <x v="4"/>
    <e v="#N/A"/>
    <x v="16"/>
  </r>
  <r>
    <s v="EQE-31648-909"/>
    <x v="161"/>
    <s v="19821-05175-WZ"/>
    <s v="E-D-0.5"/>
    <n v="5"/>
    <x v="174"/>
    <s v="arizzetti55@naver.com"/>
    <x v="0"/>
    <x v="4"/>
    <x v="3"/>
    <x v="4"/>
    <e v="#N/A"/>
    <x v="16"/>
  </r>
  <r>
    <s v="QOO-24615-950"/>
    <x v="162"/>
    <s v="01338-83217-GV"/>
    <s v="R-M-2.5"/>
    <n v="3"/>
    <x v="175"/>
    <s v="mmeriet56@noaa.gov"/>
    <x v="0"/>
    <x v="4"/>
    <x v="3"/>
    <x v="4"/>
    <e v="#N/A"/>
    <x v="16"/>
  </r>
  <r>
    <s v="WDV-73864-037"/>
    <x v="70"/>
    <s v="66044-25298-TA"/>
    <s v="L-M-0.5"/>
    <n v="5"/>
    <x v="176"/>
    <s v="lpratt57@netvibes.com"/>
    <x v="0"/>
    <x v="4"/>
    <x v="3"/>
    <x v="4"/>
    <e v="#N/A"/>
    <x v="16"/>
  </r>
  <r>
    <s v="PKR-88575-066"/>
    <x v="163"/>
    <s v="28728-47861-TZ"/>
    <s v="E-L-0.2"/>
    <n v="1"/>
    <x v="177"/>
    <s v="akitchingham58@com.com"/>
    <x v="0"/>
    <x v="4"/>
    <x v="3"/>
    <x v="4"/>
    <e v="#N/A"/>
    <x v="16"/>
  </r>
  <r>
    <s v="BWR-85735-955"/>
    <x v="153"/>
    <s v="32638-38620-AX"/>
    <s v="L-M-1"/>
    <n v="3"/>
    <x v="178"/>
    <s v="bbartholin59@xinhuanet.com"/>
    <x v="0"/>
    <x v="4"/>
    <x v="3"/>
    <x v="4"/>
    <e v="#N/A"/>
    <x v="16"/>
  </r>
  <r>
    <s v="YFX-64795-136"/>
    <x v="164"/>
    <s v="83163-65741-IH"/>
    <s v="L-M-2.5"/>
    <n v="1"/>
    <x v="179"/>
    <s v="mprinn5a@usa.gov"/>
    <x v="0"/>
    <x v="4"/>
    <x v="3"/>
    <x v="4"/>
    <e v="#N/A"/>
    <x v="16"/>
  </r>
  <r>
    <s v="DDO-71442-967"/>
    <x v="165"/>
    <s v="89422-58281-FD"/>
    <s v="L-D-0.2"/>
    <n v="5"/>
    <x v="180"/>
    <s v="abaudino5b@netvibes.com"/>
    <x v="0"/>
    <x v="4"/>
    <x v="3"/>
    <x v="4"/>
    <e v="#N/A"/>
    <x v="16"/>
  </r>
  <r>
    <s v="ILQ-11027-588"/>
    <x v="166"/>
    <s v="76293-30918-DQ"/>
    <s v="E-D-1"/>
    <n v="6"/>
    <x v="181"/>
    <s v="ppetrushanko5c@blinklist.com"/>
    <x v="1"/>
    <x v="4"/>
    <x v="3"/>
    <x v="4"/>
    <e v="#N/A"/>
    <x v="16"/>
  </r>
  <r>
    <s v="KRZ-13868-122"/>
    <x v="167"/>
    <s v="86779-84838-EJ"/>
    <s v="E-L-1"/>
    <n v="3"/>
    <x v="182"/>
    <n v="0"/>
    <x v="0"/>
    <x v="4"/>
    <x v="3"/>
    <x v="4"/>
    <e v="#N/A"/>
    <x v="16"/>
  </r>
  <r>
    <s v="VRM-93594-914"/>
    <x v="168"/>
    <s v="66806-41795-MX"/>
    <s v="E-D-0.5"/>
    <n v="5"/>
    <x v="183"/>
    <s v="elaird5e@bing.com"/>
    <x v="0"/>
    <x v="4"/>
    <x v="3"/>
    <x v="4"/>
    <e v="#N/A"/>
    <x v="16"/>
  </r>
  <r>
    <s v="HXL-22497-359"/>
    <x v="169"/>
    <s v="64875-71224-UI"/>
    <s v="A-L-1"/>
    <n v="3"/>
    <x v="184"/>
    <s v="mhowsden5f@infoseek.co.jp"/>
    <x v="0"/>
    <x v="4"/>
    <x v="3"/>
    <x v="4"/>
    <e v="#N/A"/>
    <x v="16"/>
  </r>
  <r>
    <s v="NOP-21394-646"/>
    <x v="170"/>
    <s v="16982-35708-BZ"/>
    <s v="E-L-0.5"/>
    <n v="6"/>
    <x v="185"/>
    <s v="ncuttler5g@parallels.com"/>
    <x v="0"/>
    <x v="4"/>
    <x v="3"/>
    <x v="4"/>
    <e v="#N/A"/>
    <x v="16"/>
  </r>
  <r>
    <s v="NOP-21394-646"/>
    <x v="170"/>
    <s v="16982-35708-BZ"/>
    <s v="L-D-2.5"/>
    <n v="2"/>
    <x v="185"/>
    <s v="ncuttler5g@parallels.com"/>
    <x v="0"/>
    <x v="4"/>
    <x v="3"/>
    <x v="4"/>
    <e v="#N/A"/>
    <x v="16"/>
  </r>
  <r>
    <s v="NOP-21394-646"/>
    <x v="170"/>
    <s v="16982-35708-BZ"/>
    <s v="L-D-2.5"/>
    <n v="3"/>
    <x v="28"/>
    <e v="#N/A"/>
    <x v="2"/>
    <x v="4"/>
    <x v="3"/>
    <x v="4"/>
    <e v="#N/A"/>
    <x v="16"/>
  </r>
  <r>
    <s v="NOP-21394-646"/>
    <x v="170"/>
    <s v="16982-35708-BZ"/>
    <s v="L-L-0.5"/>
    <n v="4"/>
    <x v="28"/>
    <e v="#N/A"/>
    <x v="2"/>
    <x v="4"/>
    <x v="3"/>
    <x v="4"/>
    <e v="#N/A"/>
    <x v="16"/>
  </r>
  <r>
    <s v="NOP-21394-646"/>
    <x v="170"/>
    <s v="16982-35708-BZ"/>
    <s v="E-M-1"/>
    <n v="3"/>
    <x v="28"/>
    <e v="#N/A"/>
    <x v="2"/>
    <x v="4"/>
    <x v="3"/>
    <x v="4"/>
    <e v="#N/A"/>
    <x v="16"/>
  </r>
  <r>
    <s v="FTV-77095-168"/>
    <x v="171"/>
    <s v="66708-26678-QK"/>
    <s v="L-L-0.5"/>
    <n v="6"/>
    <x v="186"/>
    <n v="0"/>
    <x v="0"/>
    <x v="4"/>
    <x v="3"/>
    <x v="4"/>
    <e v="#N/A"/>
    <x v="16"/>
  </r>
  <r>
    <s v="BOR-02906-411"/>
    <x v="172"/>
    <s v="08743-09057-OO"/>
    <s v="L-D-2.5"/>
    <n v="6"/>
    <x v="187"/>
    <s v="tfelip5m@typepad.com"/>
    <x v="0"/>
    <x v="4"/>
    <x v="3"/>
    <x v="4"/>
    <e v="#N/A"/>
    <x v="16"/>
  </r>
  <r>
    <s v="WMP-68847-770"/>
    <x v="173"/>
    <s v="37490-01572-JW"/>
    <s v="L-L-0.2"/>
    <n v="1"/>
    <x v="188"/>
    <s v="vle5n@disqus.com"/>
    <x v="0"/>
    <x v="4"/>
    <x v="3"/>
    <x v="4"/>
    <e v="#N/A"/>
    <x v="16"/>
  </r>
  <r>
    <s v="TMO-22785-872"/>
    <x v="174"/>
    <s v="01811-60350-CU"/>
    <s v="E-M-1"/>
    <n v="6"/>
    <x v="189"/>
    <n v="0"/>
    <x v="0"/>
    <x v="4"/>
    <x v="3"/>
    <x v="4"/>
    <e v="#N/A"/>
    <x v="16"/>
  </r>
  <r>
    <s v="TJG-73587-353"/>
    <x v="175"/>
    <s v="24766-58139-GT"/>
    <s v="R-D-0.2"/>
    <n v="3"/>
    <x v="190"/>
    <n v="0"/>
    <x v="0"/>
    <x v="4"/>
    <x v="3"/>
    <x v="4"/>
    <e v="#N/A"/>
    <x v="16"/>
  </r>
  <r>
    <s v="OOU-61343-455"/>
    <x v="176"/>
    <s v="90123-70970-NY"/>
    <s v="A-M-1"/>
    <n v="2"/>
    <x v="191"/>
    <s v="npoolman5q@howstuffworks.com"/>
    <x v="0"/>
    <x v="4"/>
    <x v="3"/>
    <x v="4"/>
    <e v="#N/A"/>
    <x v="16"/>
  </r>
  <r>
    <s v="RMA-08327-369"/>
    <x v="142"/>
    <s v="93809-05424-MG"/>
    <s v="A-M-0.5"/>
    <n v="6"/>
    <x v="192"/>
    <s v="oduny5r@constantcontact.com"/>
    <x v="0"/>
    <x v="4"/>
    <x v="3"/>
    <x v="4"/>
    <e v="#N/A"/>
    <x v="16"/>
  </r>
  <r>
    <s v="SFB-97929-779"/>
    <x v="177"/>
    <s v="85425-33494-HQ"/>
    <s v="E-D-0.5"/>
    <n v="4"/>
    <x v="193"/>
    <s v="chalfhide5s@google.ru"/>
    <x v="1"/>
    <x v="4"/>
    <x v="3"/>
    <x v="4"/>
    <e v="#N/A"/>
    <x v="16"/>
  </r>
  <r>
    <s v="AUP-10128-606"/>
    <x v="178"/>
    <s v="54387-64897-XC"/>
    <s v="A-M-0.5"/>
    <n v="1"/>
    <x v="194"/>
    <s v="fmalecky5t@list-manage.com"/>
    <x v="3"/>
    <x v="4"/>
    <x v="3"/>
    <x v="4"/>
    <e v="#N/A"/>
    <x v="16"/>
  </r>
  <r>
    <s v="YTW-40242-005"/>
    <x v="179"/>
    <s v="01035-70465-UO"/>
    <s v="L-D-1"/>
    <n v="4"/>
    <x v="195"/>
    <s v="aattwater5u@wikia.com"/>
    <x v="0"/>
    <x v="4"/>
    <x v="3"/>
    <x v="4"/>
    <e v="#N/A"/>
    <x v="16"/>
  </r>
  <r>
    <s v="PRP-53390-819"/>
    <x v="180"/>
    <s v="84260-39432-ML"/>
    <s v="E-L-0.5"/>
    <n v="6"/>
    <x v="196"/>
    <s v="mwhellans5v@mapquest.com"/>
    <x v="0"/>
    <x v="4"/>
    <x v="3"/>
    <x v="4"/>
    <e v="#N/A"/>
    <x v="16"/>
  </r>
  <r>
    <s v="GSJ-01065-125"/>
    <x v="181"/>
    <s v="69779-40609-RS"/>
    <s v="E-D-0.2"/>
    <n v="4"/>
    <x v="197"/>
    <s v="dcamilletti5w@businesswire.com"/>
    <x v="0"/>
    <x v="4"/>
    <x v="3"/>
    <x v="4"/>
    <e v="#N/A"/>
    <x v="16"/>
  </r>
  <r>
    <s v="YQU-65147-580"/>
    <x v="182"/>
    <s v="80247-70000-HT"/>
    <s v="R-D-2.5"/>
    <n v="1"/>
    <x v="198"/>
    <s v="egalgey5x@wufoo.com"/>
    <x v="0"/>
    <x v="4"/>
    <x v="3"/>
    <x v="4"/>
    <e v="#N/A"/>
    <x v="16"/>
  </r>
  <r>
    <s v="QPM-95832-683"/>
    <x v="183"/>
    <s v="35058-04550-VC"/>
    <s v="L-L-1"/>
    <n v="2"/>
    <x v="199"/>
    <s v="mhame5y@newsvine.com"/>
    <x v="1"/>
    <x v="4"/>
    <x v="3"/>
    <x v="4"/>
    <e v="#N/A"/>
    <x v="16"/>
  </r>
  <r>
    <s v="BNQ-88920-567"/>
    <x v="184"/>
    <s v="27226-53717-SY"/>
    <s v="L-D-0.2"/>
    <n v="6"/>
    <x v="200"/>
    <s v="igurnee5z@usnews.com"/>
    <x v="0"/>
    <x v="4"/>
    <x v="3"/>
    <x v="4"/>
    <e v="#N/A"/>
    <x v="16"/>
  </r>
  <r>
    <s v="PUX-47906-110"/>
    <x v="185"/>
    <s v="02002-98725-CH"/>
    <s v="L-M-1"/>
    <n v="4"/>
    <x v="201"/>
    <s v="asnowding60@comsenz.com"/>
    <x v="0"/>
    <x v="4"/>
    <x v="3"/>
    <x v="4"/>
    <e v="#N/A"/>
    <x v="16"/>
  </r>
  <r>
    <s v="COL-72079-610"/>
    <x v="186"/>
    <s v="38487-01549-MV"/>
    <s v="E-L-0.5"/>
    <n v="4"/>
    <x v="202"/>
    <s v="gpoinsett61@berkeley.edu"/>
    <x v="0"/>
    <x v="4"/>
    <x v="3"/>
    <x v="4"/>
    <e v="#N/A"/>
    <x v="16"/>
  </r>
  <r>
    <s v="LBC-45686-819"/>
    <x v="187"/>
    <s v="98573-41811-EQ"/>
    <s v="A-M-1"/>
    <n v="5"/>
    <x v="203"/>
    <s v="rfurman62@t.co"/>
    <x v="1"/>
    <x v="4"/>
    <x v="3"/>
    <x v="4"/>
    <e v="#N/A"/>
    <x v="16"/>
  </r>
  <r>
    <s v="BLQ-03709-265"/>
    <x v="148"/>
    <s v="72463-75685-MV"/>
    <s v="R-L-0.2"/>
    <n v="3"/>
    <x v="204"/>
    <s v="ccrosier63@xrea.com"/>
    <x v="0"/>
    <x v="4"/>
    <x v="3"/>
    <x v="4"/>
    <e v="#N/A"/>
    <x v="16"/>
  </r>
  <r>
    <s v="BLQ-03709-265"/>
    <x v="148"/>
    <s v="72463-75685-MV"/>
    <s v="R-M-0.2"/>
    <n v="5"/>
    <x v="204"/>
    <s v="ccrosier63@xrea.com"/>
    <x v="0"/>
    <x v="4"/>
    <x v="3"/>
    <x v="4"/>
    <e v="#N/A"/>
    <x v="16"/>
  </r>
  <r>
    <s v="VFZ-91673-181"/>
    <x v="188"/>
    <s v="10225-91535-AI"/>
    <s v="A-L-1"/>
    <n v="6"/>
    <x v="205"/>
    <s v="lrushmer65@europa.eu"/>
    <x v="0"/>
    <x v="4"/>
    <x v="3"/>
    <x v="4"/>
    <e v="#N/A"/>
    <x v="16"/>
  </r>
  <r>
    <s v="WKD-81956-870"/>
    <x v="189"/>
    <s v="48090-06534-HI"/>
    <s v="L-D-0.5"/>
    <n v="3"/>
    <x v="206"/>
    <s v="wedinborough66@github.io"/>
    <x v="0"/>
    <x v="4"/>
    <x v="3"/>
    <x v="4"/>
    <e v="#N/A"/>
    <x v="16"/>
  </r>
  <r>
    <s v="TNI-91067-006"/>
    <x v="190"/>
    <s v="80444-58185-FX"/>
    <s v="E-L-1"/>
    <n v="4"/>
    <x v="207"/>
    <n v="0"/>
    <x v="0"/>
    <x v="4"/>
    <x v="3"/>
    <x v="4"/>
    <e v="#N/A"/>
    <x v="16"/>
  </r>
  <r>
    <s v="IZA-61469-812"/>
    <x v="191"/>
    <s v="13561-92774-WP"/>
    <s v="L-D-2.5"/>
    <n v="4"/>
    <x v="208"/>
    <s v="kbromehead68@un.org"/>
    <x v="0"/>
    <x v="4"/>
    <x v="3"/>
    <x v="4"/>
    <e v="#N/A"/>
    <x v="16"/>
  </r>
  <r>
    <s v="PSS-22466-862"/>
    <x v="192"/>
    <s v="11550-78378-GE"/>
    <s v="R-L-0.2"/>
    <n v="4"/>
    <x v="209"/>
    <s v="ewesterman69@si.edu"/>
    <x v="1"/>
    <x v="4"/>
    <x v="3"/>
    <x v="4"/>
    <e v="#N/A"/>
    <x v="16"/>
  </r>
  <r>
    <s v="REH-56504-397"/>
    <x v="193"/>
    <s v="90961-35603-RP"/>
    <s v="A-M-2.5"/>
    <n v="5"/>
    <x v="210"/>
    <s v="ahutchens6a@amazonaws.com"/>
    <x v="0"/>
    <x v="4"/>
    <x v="3"/>
    <x v="4"/>
    <e v="#N/A"/>
    <x v="16"/>
  </r>
  <r>
    <s v="ALA-62598-016"/>
    <x v="194"/>
    <s v="57145-03803-ZL"/>
    <s v="R-D-0.2"/>
    <n v="6"/>
    <x v="211"/>
    <s v="nwyvill6b@naver.com"/>
    <x v="3"/>
    <x v="4"/>
    <x v="3"/>
    <x v="4"/>
    <e v="#N/A"/>
    <x v="16"/>
  </r>
  <r>
    <s v="EYE-70374-835"/>
    <x v="195"/>
    <s v="89115-11966-VF"/>
    <s v="R-L-0.2"/>
    <n v="5"/>
    <x v="212"/>
    <s v="bmathon6c@barnesandnoble.com"/>
    <x v="0"/>
    <x v="4"/>
    <x v="3"/>
    <x v="4"/>
    <e v="#N/A"/>
    <x v="16"/>
  </r>
  <r>
    <s v="CCZ-19589-212"/>
    <x v="196"/>
    <s v="05754-41702-FG"/>
    <s v="L-M-0.2"/>
    <n v="2"/>
    <x v="213"/>
    <s v="kstreight6d@about.com"/>
    <x v="0"/>
    <x v="4"/>
    <x v="3"/>
    <x v="4"/>
    <e v="#N/A"/>
    <x v="16"/>
  </r>
  <r>
    <s v="BPT-83989-157"/>
    <x v="197"/>
    <s v="84269-49816-ML"/>
    <s v="A-M-2.5"/>
    <n v="2"/>
    <x v="214"/>
    <s v="pcutchie6e@globo.com"/>
    <x v="0"/>
    <x v="4"/>
    <x v="3"/>
    <x v="4"/>
    <e v="#N/A"/>
    <x v="16"/>
  </r>
  <r>
    <s v="YFH-87456-208"/>
    <x v="198"/>
    <s v="23600-98432-ME"/>
    <s v="L-M-0.2"/>
    <n v="2"/>
    <x v="215"/>
    <n v="0"/>
    <x v="0"/>
    <x v="4"/>
    <x v="3"/>
    <x v="4"/>
    <e v="#N/A"/>
    <x v="16"/>
  </r>
  <r>
    <s v="JLN-14700-924"/>
    <x v="199"/>
    <s v="79058-02767-CP"/>
    <s v="L-L-0.2"/>
    <n v="5"/>
    <x v="216"/>
    <s v="cgheraldi6g@opera.com"/>
    <x v="3"/>
    <x v="4"/>
    <x v="3"/>
    <x v="4"/>
    <e v="#N/A"/>
    <x v="16"/>
  </r>
  <r>
    <s v="JVW-22582-137"/>
    <x v="200"/>
    <s v="89208-74646-UK"/>
    <s v="E-M-0.2"/>
    <n v="5"/>
    <x v="217"/>
    <s v="bkenwell6h@over-blog.com"/>
    <x v="0"/>
    <x v="4"/>
    <x v="3"/>
    <x v="4"/>
    <e v="#N/A"/>
    <x v="16"/>
  </r>
  <r>
    <s v="LAA-41879-001"/>
    <x v="201"/>
    <s v="11408-81032-UR"/>
    <s v="L-L-2.5"/>
    <n v="1"/>
    <x v="218"/>
    <s v="tsutty6i@google.es"/>
    <x v="0"/>
    <x v="4"/>
    <x v="3"/>
    <x v="4"/>
    <e v="#N/A"/>
    <x v="16"/>
  </r>
  <r>
    <s v="BRV-64870-915"/>
    <x v="202"/>
    <s v="32070-55528-UG"/>
    <s v="L-L-2.5"/>
    <n v="5"/>
    <x v="219"/>
    <n v="0"/>
    <x v="1"/>
    <x v="4"/>
    <x v="3"/>
    <x v="4"/>
    <e v="#N/A"/>
    <x v="16"/>
  </r>
  <r>
    <s v="RGJ-12544-083"/>
    <x v="203"/>
    <s v="48873-84433-PN"/>
    <s v="L-D-2.5"/>
    <n v="3"/>
    <x v="220"/>
    <s v="charce6k@cafepress.com"/>
    <x v="1"/>
    <x v="4"/>
    <x v="3"/>
    <x v="4"/>
    <e v="#N/A"/>
    <x v="16"/>
  </r>
  <r>
    <s v="JJX-83339-346"/>
    <x v="204"/>
    <s v="32928-18158-OW"/>
    <s v="R-L-0.2"/>
    <n v="1"/>
    <x v="221"/>
    <n v="0"/>
    <x v="0"/>
    <x v="4"/>
    <x v="3"/>
    <x v="4"/>
    <e v="#N/A"/>
    <x v="16"/>
  </r>
  <r>
    <s v="BIU-21970-705"/>
    <x v="205"/>
    <s v="89711-56688-GG"/>
    <s v="R-M-2.5"/>
    <n v="2"/>
    <x v="222"/>
    <s v="fdrysdale6m@symantec.com"/>
    <x v="0"/>
    <x v="4"/>
    <x v="3"/>
    <x v="4"/>
    <e v="#N/A"/>
    <x v="16"/>
  </r>
  <r>
    <s v="ELJ-87741-745"/>
    <x v="206"/>
    <s v="48389-71976-JB"/>
    <s v="E-L-1"/>
    <n v="4"/>
    <x v="223"/>
    <s v="dmagowan6n@fc2.com"/>
    <x v="0"/>
    <x v="4"/>
    <x v="3"/>
    <x v="4"/>
    <e v="#N/A"/>
    <x v="16"/>
  </r>
  <r>
    <s v="SGI-48226-857"/>
    <x v="207"/>
    <s v="84033-80762-EQ"/>
    <s v="A-M-2.5"/>
    <n v="6"/>
    <x v="224"/>
    <n v="0"/>
    <x v="0"/>
    <x v="4"/>
    <x v="3"/>
    <x v="4"/>
    <e v="#N/A"/>
    <x v="16"/>
  </r>
  <r>
    <s v="AHV-66988-037"/>
    <x v="208"/>
    <s v="12743-00952-KO"/>
    <s v="R-M-2.5"/>
    <n v="2"/>
    <x v="225"/>
    <n v="0"/>
    <x v="0"/>
    <x v="4"/>
    <x v="3"/>
    <x v="4"/>
    <e v="#N/A"/>
    <x v="16"/>
  </r>
  <r>
    <s v="ISK-42066-094"/>
    <x v="209"/>
    <s v="41505-42181-EF"/>
    <s v="E-D-1"/>
    <n v="3"/>
    <x v="226"/>
    <s v="srushbrooke6q@youku.com"/>
    <x v="0"/>
    <x v="4"/>
    <x v="3"/>
    <x v="4"/>
    <e v="#N/A"/>
    <x v="16"/>
  </r>
  <r>
    <s v="FTC-35822-530"/>
    <x v="210"/>
    <s v="14307-87663-KB"/>
    <s v="E-D-0.5"/>
    <n v="4"/>
    <x v="227"/>
    <s v="tdrynan6r@deviantart.com"/>
    <x v="0"/>
    <x v="4"/>
    <x v="3"/>
    <x v="4"/>
    <e v="#N/A"/>
    <x v="16"/>
  </r>
  <r>
    <s v="VSS-56247-688"/>
    <x v="211"/>
    <s v="08360-19442-GB"/>
    <s v="L-M-2.5"/>
    <n v="4"/>
    <x v="228"/>
    <s v="eyurkov6s@hud.gov"/>
    <x v="0"/>
    <x v="4"/>
    <x v="3"/>
    <x v="4"/>
    <e v="#N/A"/>
    <x v="16"/>
  </r>
  <r>
    <s v="HVW-25584-144"/>
    <x v="212"/>
    <s v="93405-51204-UW"/>
    <s v="L-L-0.2"/>
    <n v="5"/>
    <x v="229"/>
    <s v="lmallan6t@state.gov"/>
    <x v="0"/>
    <x v="4"/>
    <x v="3"/>
    <x v="4"/>
    <e v="#N/A"/>
    <x v="16"/>
  </r>
  <r>
    <s v="MUY-15309-209"/>
    <x v="213"/>
    <s v="97152-03355-IW"/>
    <s v="L-D-1"/>
    <n v="3"/>
    <x v="230"/>
    <s v="gbentjens6u@netlog.com"/>
    <x v="3"/>
    <x v="4"/>
    <x v="3"/>
    <x v="4"/>
    <e v="#N/A"/>
    <x v="16"/>
  </r>
  <r>
    <s v="VAJ-44572-469"/>
    <x v="63"/>
    <s v="79216-73157-TE"/>
    <s v="R-L-0.2"/>
    <n v="6"/>
    <x v="231"/>
    <n v="0"/>
    <x v="1"/>
    <x v="4"/>
    <x v="3"/>
    <x v="4"/>
    <e v="#N/A"/>
    <x v="16"/>
  </r>
  <r>
    <s v="YJU-84377-606"/>
    <x v="214"/>
    <s v="20259-47723-AC"/>
    <s v="A-D-1"/>
    <n v="1"/>
    <x v="232"/>
    <s v="lentwistle6w@omniture.com"/>
    <x v="0"/>
    <x v="4"/>
    <x v="3"/>
    <x v="4"/>
    <e v="#N/A"/>
    <x v="16"/>
  </r>
  <r>
    <s v="VNC-93921-469"/>
    <x v="215"/>
    <s v="04666-71569-RI"/>
    <s v="L-L-1"/>
    <n v="1"/>
    <x v="233"/>
    <s v="zkiffe74@cyberchimps.com"/>
    <x v="0"/>
    <x v="4"/>
    <x v="3"/>
    <x v="4"/>
    <e v="#N/A"/>
    <x v="16"/>
  </r>
  <r>
    <s v="OGB-91614-810"/>
    <x v="216"/>
    <s v="08909-77713-CG"/>
    <s v="R-M-0.2"/>
    <n v="1"/>
    <x v="234"/>
    <s v="macott6y@pagesperso-orange.fr"/>
    <x v="0"/>
    <x v="4"/>
    <x v="3"/>
    <x v="4"/>
    <e v="#N/A"/>
    <x v="16"/>
  </r>
  <r>
    <s v="BQI-61647-496"/>
    <x v="217"/>
    <s v="84340-73931-VV"/>
    <s v="E-M-1"/>
    <n v="5"/>
    <x v="235"/>
    <s v="cheaviside6z@rediff.com"/>
    <x v="0"/>
    <x v="4"/>
    <x v="3"/>
    <x v="4"/>
    <e v="#N/A"/>
    <x v="16"/>
  </r>
  <r>
    <s v="IOM-51636-823"/>
    <x v="218"/>
    <s v="04609-95151-XH"/>
    <s v="A-D-1"/>
    <n v="3"/>
    <x v="236"/>
    <n v="0"/>
    <x v="0"/>
    <x v="4"/>
    <x v="3"/>
    <x v="4"/>
    <e v="#N/A"/>
    <x v="16"/>
  </r>
  <r>
    <s v="GGD-38107-641"/>
    <x v="219"/>
    <s v="99562-88650-YF"/>
    <s v="L-M-1"/>
    <n v="4"/>
    <x v="237"/>
    <s v="lkernan71@wsj.com"/>
    <x v="0"/>
    <x v="4"/>
    <x v="3"/>
    <x v="4"/>
    <e v="#N/A"/>
    <x v="16"/>
  </r>
  <r>
    <s v="LTO-95975-728"/>
    <x v="220"/>
    <s v="46560-73885-PJ"/>
    <s v="R-L-0.5"/>
    <n v="4"/>
    <x v="238"/>
    <s v="rmclae72@dailymotion.com"/>
    <x v="3"/>
    <x v="4"/>
    <x v="3"/>
    <x v="4"/>
    <e v="#N/A"/>
    <x v="16"/>
  </r>
  <r>
    <s v="IGM-84664-265"/>
    <x v="114"/>
    <s v="80179-44620-WN"/>
    <s v="R-L-0.5"/>
    <n v="3"/>
    <x v="239"/>
    <s v="cblowfelde73@ustream.tv"/>
    <x v="0"/>
    <x v="4"/>
    <x v="3"/>
    <x v="4"/>
    <e v="#N/A"/>
    <x v="16"/>
  </r>
  <r>
    <s v="SKO-45740-621"/>
    <x v="221"/>
    <s v="04666-71569-RI"/>
    <s v="L-M-0.5"/>
    <n v="2"/>
    <x v="233"/>
    <s v="zkiffe74@cyberchimps.com"/>
    <x v="0"/>
    <x v="4"/>
    <x v="3"/>
    <x v="4"/>
    <e v="#N/A"/>
    <x v="16"/>
  </r>
  <r>
    <s v="FOJ-02234-063"/>
    <x v="222"/>
    <s v="59081-87231-VP"/>
    <s v="E-D-2.5"/>
    <n v="1"/>
    <x v="240"/>
    <s v="docalleran75@ucla.edu"/>
    <x v="0"/>
    <x v="4"/>
    <x v="3"/>
    <x v="4"/>
    <e v="#N/A"/>
    <x v="16"/>
  </r>
  <r>
    <s v="MSJ-11909-468"/>
    <x v="188"/>
    <s v="07878-45872-CC"/>
    <s v="E-D-2.5"/>
    <n v="5"/>
    <x v="241"/>
    <s v="ccromwell76@desdev.cn"/>
    <x v="0"/>
    <x v="4"/>
    <x v="3"/>
    <x v="4"/>
    <e v="#N/A"/>
    <x v="16"/>
  </r>
  <r>
    <s v="DKB-78053-329"/>
    <x v="223"/>
    <s v="12444-05174-OO"/>
    <s v="R-M-0.2"/>
    <n v="2"/>
    <x v="242"/>
    <s v="ihay77@lulu.com"/>
    <x v="3"/>
    <x v="4"/>
    <x v="3"/>
    <x v="4"/>
    <e v="#N/A"/>
    <x v="16"/>
  </r>
  <r>
    <s v="DFZ-45083-941"/>
    <x v="224"/>
    <s v="34665-62561-AU"/>
    <s v="R-L-2.5"/>
    <n v="1"/>
    <x v="243"/>
    <s v="ttaffarello78@sciencedaily.com"/>
    <x v="0"/>
    <x v="4"/>
    <x v="3"/>
    <x v="4"/>
    <e v="#N/A"/>
    <x v="16"/>
  </r>
  <r>
    <s v="OTA-40969-710"/>
    <x v="83"/>
    <s v="77877-11993-QH"/>
    <s v="R-L-1"/>
    <n v="5"/>
    <x v="244"/>
    <s v="mcanty79@jigsy.com"/>
    <x v="0"/>
    <x v="4"/>
    <x v="3"/>
    <x v="4"/>
    <e v="#N/A"/>
    <x v="16"/>
  </r>
  <r>
    <s v="GRH-45571-667"/>
    <x v="104"/>
    <s v="32291-18308-YZ"/>
    <s v="E-M-1"/>
    <n v="3"/>
    <x v="245"/>
    <s v="jkopke7a@auda.org.au"/>
    <x v="0"/>
    <x v="4"/>
    <x v="3"/>
    <x v="4"/>
    <e v="#N/A"/>
    <x v="16"/>
  </r>
  <r>
    <s v="NXV-05302-067"/>
    <x v="225"/>
    <s v="25754-33191-ZI"/>
    <s v="L-M-2.5"/>
    <n v="4"/>
    <x v="246"/>
    <n v="0"/>
    <x v="0"/>
    <x v="4"/>
    <x v="3"/>
    <x v="4"/>
    <e v="#N/A"/>
    <x v="16"/>
  </r>
  <r>
    <s v="VZH-86274-142"/>
    <x v="226"/>
    <s v="53120-45532-KL"/>
    <s v="R-L-1"/>
    <n v="5"/>
    <x v="247"/>
    <n v="0"/>
    <x v="1"/>
    <x v="4"/>
    <x v="3"/>
    <x v="4"/>
    <e v="#N/A"/>
    <x v="16"/>
  </r>
  <r>
    <s v="KIX-93248-135"/>
    <x v="227"/>
    <s v="36605-83052-WB"/>
    <s v="A-D-0.5"/>
    <n v="1"/>
    <x v="248"/>
    <s v="vhellmore7d@bbc.co.uk"/>
    <x v="0"/>
    <x v="4"/>
    <x v="3"/>
    <x v="4"/>
    <e v="#N/A"/>
    <x v="16"/>
  </r>
  <r>
    <s v="AXR-10962-010"/>
    <x v="180"/>
    <s v="53683-35977-KI"/>
    <s v="E-D-1"/>
    <n v="2"/>
    <x v="249"/>
    <s v="mseawright7e@nbcnews.com"/>
    <x v="3"/>
    <x v="4"/>
    <x v="3"/>
    <x v="4"/>
    <e v="#N/A"/>
    <x v="16"/>
  </r>
  <r>
    <s v="IHS-71573-008"/>
    <x v="228"/>
    <s v="07972-83134-NM"/>
    <s v="E-D-0.2"/>
    <n v="6"/>
    <x v="250"/>
    <s v="snortheast7f@mashable.com"/>
    <x v="0"/>
    <x v="4"/>
    <x v="3"/>
    <x v="4"/>
    <e v="#N/A"/>
    <x v="16"/>
  </r>
  <r>
    <s v="QTR-19001-114"/>
    <x v="229"/>
    <s v="01035-70465-UO"/>
    <s v="A-D-1"/>
    <n v="2"/>
    <x v="28"/>
    <e v="#N/A"/>
    <x v="2"/>
    <x v="4"/>
    <x v="3"/>
    <x v="4"/>
    <e v="#N/A"/>
    <x v="16"/>
  </r>
  <r>
    <s v="WBK-62297-910"/>
    <x v="230"/>
    <s v="25514-23938-IQ"/>
    <s v="A-D-0.2"/>
    <n v="2"/>
    <x v="251"/>
    <s v="mfearon7h@reverbnation.com"/>
    <x v="0"/>
    <x v="4"/>
    <x v="3"/>
    <x v="4"/>
    <e v="#N/A"/>
    <x v="16"/>
  </r>
  <r>
    <s v="OGY-19377-175"/>
    <x v="231"/>
    <s v="49084-44492-OJ"/>
    <s v="E-D-0.5"/>
    <n v="1"/>
    <x v="252"/>
    <n v="0"/>
    <x v="1"/>
    <x v="4"/>
    <x v="3"/>
    <x v="4"/>
    <e v="#N/A"/>
    <x v="16"/>
  </r>
  <r>
    <s v="ESR-66651-814"/>
    <x v="80"/>
    <s v="76624-72205-CK"/>
    <s v="A-D-0.2"/>
    <n v="4"/>
    <x v="253"/>
    <s v="jsisneros7j@a8.net"/>
    <x v="0"/>
    <x v="4"/>
    <x v="3"/>
    <x v="4"/>
    <e v="#N/A"/>
    <x v="16"/>
  </r>
  <r>
    <s v="CPX-46916-770"/>
    <x v="232"/>
    <s v="12729-50170-JE"/>
    <s v="R-L-1"/>
    <n v="6"/>
    <x v="254"/>
    <s v="zcarlson7k@bigcartel.com"/>
    <x v="1"/>
    <x v="4"/>
    <x v="3"/>
    <x v="4"/>
    <e v="#N/A"/>
    <x v="16"/>
  </r>
  <r>
    <s v="MDC-03318-645"/>
    <x v="233"/>
    <s v="43974-44760-QI"/>
    <s v="A-L-0.2"/>
    <n v="2"/>
    <x v="255"/>
    <s v="wmaddox7l@timesonline.co.uk"/>
    <x v="0"/>
    <x v="4"/>
    <x v="3"/>
    <x v="4"/>
    <e v="#N/A"/>
    <x v="16"/>
  </r>
  <r>
    <s v="SFF-86059-407"/>
    <x v="234"/>
    <s v="30585-48726-BK"/>
    <s v="A-M-2.5"/>
    <n v="1"/>
    <x v="256"/>
    <s v="dhedlestone7m@craigslist.org"/>
    <x v="0"/>
    <x v="4"/>
    <x v="3"/>
    <x v="4"/>
    <e v="#N/A"/>
    <x v="16"/>
  </r>
  <r>
    <s v="SCL-94540-788"/>
    <x v="235"/>
    <s v="16123-07017-TY"/>
    <s v="E-L-2.5"/>
    <n v="6"/>
    <x v="257"/>
    <s v="tcrowthe7n@europa.eu"/>
    <x v="0"/>
    <x v="4"/>
    <x v="3"/>
    <x v="4"/>
    <e v="#N/A"/>
    <x v="16"/>
  </r>
  <r>
    <s v="HVU-21634-076"/>
    <x v="236"/>
    <s v="27723-45097-MH"/>
    <s v="R-L-2.5"/>
    <n v="4"/>
    <x v="258"/>
    <s v="dbury7o@tinyurl.com"/>
    <x v="1"/>
    <x v="4"/>
    <x v="3"/>
    <x v="4"/>
    <e v="#N/A"/>
    <x v="16"/>
  </r>
  <r>
    <s v="XUS-73326-418"/>
    <x v="237"/>
    <s v="37078-56703-AF"/>
    <s v="E-L-1"/>
    <n v="6"/>
    <x v="259"/>
    <s v="gbroadbear7p@omniture.com"/>
    <x v="0"/>
    <x v="4"/>
    <x v="3"/>
    <x v="4"/>
    <e v="#N/A"/>
    <x v="16"/>
  </r>
  <r>
    <s v="XWD-18933-006"/>
    <x v="238"/>
    <s v="79420-11075-MY"/>
    <s v="A-L-0.2"/>
    <n v="2"/>
    <x v="260"/>
    <s v="epalfrey7q@devhub.com"/>
    <x v="0"/>
    <x v="4"/>
    <x v="3"/>
    <x v="4"/>
    <e v="#N/A"/>
    <x v="16"/>
  </r>
  <r>
    <s v="HPD-65272-772"/>
    <x v="52"/>
    <s v="57504-13456-UO"/>
    <s v="L-M-2.5"/>
    <n v="1"/>
    <x v="261"/>
    <s v="pmetrick7r@rakuten.co.jp"/>
    <x v="0"/>
    <x v="4"/>
    <x v="3"/>
    <x v="4"/>
    <e v="#N/A"/>
    <x v="16"/>
  </r>
  <r>
    <s v="JEG-93140-224"/>
    <x v="146"/>
    <s v="53751-57560-CN"/>
    <s v="E-M-0.5"/>
    <n v="5"/>
    <x v="262"/>
    <n v="0"/>
    <x v="0"/>
    <x v="4"/>
    <x v="3"/>
    <x v="4"/>
    <e v="#N/A"/>
    <x v="16"/>
  </r>
  <r>
    <s v="NNH-62058-950"/>
    <x v="239"/>
    <s v="96112-42558-EA"/>
    <s v="E-L-1"/>
    <n v="4"/>
    <x v="263"/>
    <s v="kkarby7t@sbwire.com"/>
    <x v="0"/>
    <x v="4"/>
    <x v="3"/>
    <x v="4"/>
    <e v="#N/A"/>
    <x v="16"/>
  </r>
  <r>
    <s v="LTD-71429-845"/>
    <x v="240"/>
    <s v="03157-23165-UB"/>
    <s v="A-L-0.5"/>
    <n v="1"/>
    <x v="264"/>
    <s v="fcrumpe7u@ftc.gov"/>
    <x v="3"/>
    <x v="4"/>
    <x v="3"/>
    <x v="4"/>
    <e v="#N/A"/>
    <x v="16"/>
  </r>
  <r>
    <s v="MPV-26985-215"/>
    <x v="241"/>
    <s v="51466-52850-AG"/>
    <s v="R-D-0.5"/>
    <n v="1"/>
    <x v="265"/>
    <s v="achatto7v@sakura.ne.jp"/>
    <x v="3"/>
    <x v="4"/>
    <x v="3"/>
    <x v="4"/>
    <e v="#N/A"/>
    <x v="16"/>
  </r>
  <r>
    <s v="IYO-10245-081"/>
    <x v="242"/>
    <s v="57145-31023-FK"/>
    <s v="E-M-2.5"/>
    <n v="3"/>
    <x v="266"/>
    <n v="0"/>
    <x v="0"/>
    <x v="4"/>
    <x v="3"/>
    <x v="4"/>
    <e v="#N/A"/>
    <x v="16"/>
  </r>
  <r>
    <s v="BYZ-39669-954"/>
    <x v="243"/>
    <s v="66408-53777-VE"/>
    <s v="L-L-2.5"/>
    <n v="1"/>
    <x v="267"/>
    <n v="0"/>
    <x v="0"/>
    <x v="4"/>
    <x v="3"/>
    <x v="4"/>
    <e v="#N/A"/>
    <x v="16"/>
  </r>
  <r>
    <s v="EFB-72860-209"/>
    <x v="244"/>
    <s v="53035-99701-WG"/>
    <s v="A-M-0.2"/>
    <n v="4"/>
    <x v="268"/>
    <s v="bmergue7y@umn.edu"/>
    <x v="0"/>
    <x v="4"/>
    <x v="3"/>
    <x v="4"/>
    <e v="#N/A"/>
    <x v="16"/>
  </r>
  <r>
    <s v="GMM-72397-378"/>
    <x v="245"/>
    <s v="45899-92796-EI"/>
    <s v="R-L-0.2"/>
    <n v="4"/>
    <x v="269"/>
    <s v="kpatise7z@jigsy.com"/>
    <x v="0"/>
    <x v="4"/>
    <x v="3"/>
    <x v="4"/>
    <e v="#N/A"/>
    <x v="16"/>
  </r>
  <r>
    <s v="LYP-52345-883"/>
    <x v="246"/>
    <s v="17649-28133-PY"/>
    <s v="E-M-0.5"/>
    <n v="1"/>
    <x v="270"/>
    <n v="0"/>
    <x v="1"/>
    <x v="4"/>
    <x v="3"/>
    <x v="4"/>
    <e v="#N/A"/>
    <x v="16"/>
  </r>
  <r>
    <s v="DFK-35846-692"/>
    <x v="247"/>
    <s v="49612-33852-CN"/>
    <s v="R-D-0.2"/>
    <n v="5"/>
    <x v="271"/>
    <n v="0"/>
    <x v="0"/>
    <x v="4"/>
    <x v="3"/>
    <x v="4"/>
    <e v="#N/A"/>
    <x v="16"/>
  </r>
  <r>
    <s v="XAH-93337-609"/>
    <x v="248"/>
    <s v="66976-43829-YG"/>
    <s v="A-D-1"/>
    <n v="5"/>
    <x v="272"/>
    <s v="dduke82@vkontakte.ru"/>
    <x v="0"/>
    <x v="4"/>
    <x v="3"/>
    <x v="4"/>
    <e v="#N/A"/>
    <x v="16"/>
  </r>
  <r>
    <s v="QKA-72582-644"/>
    <x v="249"/>
    <s v="64852-04619-XZ"/>
    <s v="E-M-0.5"/>
    <n v="2"/>
    <x v="273"/>
    <n v="0"/>
    <x v="1"/>
    <x v="4"/>
    <x v="3"/>
    <x v="4"/>
    <e v="#N/A"/>
    <x v="16"/>
  </r>
  <r>
    <s v="ZDK-84567-102"/>
    <x v="250"/>
    <s v="58690-31815-VY"/>
    <s v="A-D-0.5"/>
    <n v="3"/>
    <x v="274"/>
    <s v="ihussey84@mapy.cz"/>
    <x v="0"/>
    <x v="4"/>
    <x v="3"/>
    <x v="4"/>
    <e v="#N/A"/>
    <x v="16"/>
  </r>
  <r>
    <s v="WAV-38301-984"/>
    <x v="251"/>
    <s v="62863-81239-DT"/>
    <s v="A-D-0.5"/>
    <n v="5"/>
    <x v="275"/>
    <s v="cpinkerton85@upenn.edu"/>
    <x v="0"/>
    <x v="4"/>
    <x v="3"/>
    <x v="4"/>
    <e v="#N/A"/>
    <x v="16"/>
  </r>
  <r>
    <s v="KZR-33023-209"/>
    <x v="177"/>
    <s v="21177-40725-CF"/>
    <s v="E-L-1"/>
    <n v="3"/>
    <x v="276"/>
    <n v="0"/>
    <x v="0"/>
    <x v="4"/>
    <x v="3"/>
    <x v="4"/>
    <e v="#N/A"/>
    <x v="16"/>
  </r>
  <r>
    <s v="ULM-49433-003"/>
    <x v="252"/>
    <s v="99421-80253-UI"/>
    <s v="E-M-1"/>
    <n v="2"/>
    <x v="277"/>
    <n v="0"/>
    <x v="0"/>
    <x v="4"/>
    <x v="3"/>
    <x v="4"/>
    <e v="#N/A"/>
    <x v="16"/>
  </r>
  <r>
    <s v="SIB-83254-136"/>
    <x v="253"/>
    <s v="45315-50206-DK"/>
    <s v="R-M-0.5"/>
    <n v="6"/>
    <x v="278"/>
    <s v="dvizor88@furl.net"/>
    <x v="0"/>
    <x v="4"/>
    <x v="3"/>
    <x v="4"/>
    <e v="#N/A"/>
    <x v="16"/>
  </r>
  <r>
    <s v="NOK-50349-551"/>
    <x v="254"/>
    <s v="09595-95726-OV"/>
    <s v="R-D-0.5"/>
    <n v="3"/>
    <x v="279"/>
    <s v="esedgebeer89@oaic.gov.au"/>
    <x v="0"/>
    <x v="4"/>
    <x v="3"/>
    <x v="4"/>
    <e v="#N/A"/>
    <x v="16"/>
  </r>
  <r>
    <s v="YIS-96268-844"/>
    <x v="227"/>
    <s v="60221-67036-TD"/>
    <s v="E-L-0.2"/>
    <n v="6"/>
    <x v="280"/>
    <s v="klestrange8a@lulu.com"/>
    <x v="0"/>
    <x v="4"/>
    <x v="3"/>
    <x v="4"/>
    <e v="#N/A"/>
    <x v="16"/>
  </r>
  <r>
    <s v="CXI-04933-855"/>
    <x v="110"/>
    <s v="62923-29397-KX"/>
    <s v="E-L-2.5"/>
    <n v="6"/>
    <x v="281"/>
    <s v="ltanti8b@techcrunch.com"/>
    <x v="0"/>
    <x v="4"/>
    <x v="3"/>
    <x v="4"/>
    <e v="#N/A"/>
    <x v="16"/>
  </r>
  <r>
    <s v="IZU-90429-382"/>
    <x v="182"/>
    <s v="33011-52383-BA"/>
    <s v="A-L-1"/>
    <n v="3"/>
    <x v="282"/>
    <s v="ade8c@1und1.de"/>
    <x v="0"/>
    <x v="4"/>
    <x v="3"/>
    <x v="4"/>
    <e v="#N/A"/>
    <x v="16"/>
  </r>
  <r>
    <s v="WIT-40912-783"/>
    <x v="255"/>
    <s v="86768-91598-FA"/>
    <s v="L-D-0.2"/>
    <n v="4"/>
    <x v="283"/>
    <s v="tjedrachowicz8d@acquirethisname.com"/>
    <x v="0"/>
    <x v="4"/>
    <x v="3"/>
    <x v="4"/>
    <e v="#N/A"/>
    <x v="16"/>
  </r>
  <r>
    <s v="PSD-57291-590"/>
    <x v="256"/>
    <s v="37191-12203-MX"/>
    <s v="A-M-0.5"/>
    <n v="1"/>
    <x v="284"/>
    <s v="pstonner8e@moonfruit.com"/>
    <x v="0"/>
    <x v="4"/>
    <x v="3"/>
    <x v="4"/>
    <e v="#N/A"/>
    <x v="16"/>
  </r>
  <r>
    <s v="GOI-41472-677"/>
    <x v="3"/>
    <s v="16545-76328-JY"/>
    <s v="E-D-2.5"/>
    <n v="4"/>
    <x v="285"/>
    <s v="dtingly8f@goo.ne.jp"/>
    <x v="0"/>
    <x v="4"/>
    <x v="3"/>
    <x v="4"/>
    <e v="#N/A"/>
    <x v="16"/>
  </r>
  <r>
    <s v="KTX-17944-494"/>
    <x v="257"/>
    <s v="74330-29286-RO"/>
    <s v="A-L-0.2"/>
    <n v="1"/>
    <x v="286"/>
    <s v="crushe8n@about.me"/>
    <x v="0"/>
    <x v="4"/>
    <x v="3"/>
    <x v="4"/>
    <e v="#N/A"/>
    <x v="16"/>
  </r>
  <r>
    <s v="RDM-99811-230"/>
    <x v="258"/>
    <s v="22349-47389-GY"/>
    <s v="L-M-0.2"/>
    <n v="5"/>
    <x v="287"/>
    <s v="bchecci8h@usa.gov"/>
    <x v="3"/>
    <x v="4"/>
    <x v="3"/>
    <x v="4"/>
    <e v="#N/A"/>
    <x v="16"/>
  </r>
  <r>
    <s v="JTU-55897-581"/>
    <x v="259"/>
    <s v="70290-38099-GB"/>
    <s v="R-M-0.2"/>
    <n v="5"/>
    <x v="288"/>
    <s v="jbagot8i@mac.com"/>
    <x v="0"/>
    <x v="4"/>
    <x v="3"/>
    <x v="4"/>
    <e v="#N/A"/>
    <x v="16"/>
  </r>
  <r>
    <s v="CRK-07584-240"/>
    <x v="260"/>
    <s v="18741-72071-PP"/>
    <s v="A-M-1"/>
    <n v="3"/>
    <x v="289"/>
    <s v="ebeeble8j@soundcloud.com"/>
    <x v="0"/>
    <x v="4"/>
    <x v="3"/>
    <x v="4"/>
    <e v="#N/A"/>
    <x v="16"/>
  </r>
  <r>
    <s v="MKE-75518-399"/>
    <x v="261"/>
    <s v="62588-82624-II"/>
    <s v="A-M-1"/>
    <n v="3"/>
    <x v="290"/>
    <s v="cfluin8k@flickr.com"/>
    <x v="3"/>
    <x v="4"/>
    <x v="3"/>
    <x v="4"/>
    <e v="#N/A"/>
    <x v="16"/>
  </r>
  <r>
    <s v="AEL-51169-725"/>
    <x v="262"/>
    <s v="37430-29579-HD"/>
    <s v="L-M-0.2"/>
    <n v="6"/>
    <x v="291"/>
    <s v="ebletsor8l@vinaora.com"/>
    <x v="0"/>
    <x v="4"/>
    <x v="3"/>
    <x v="4"/>
    <e v="#N/A"/>
    <x v="16"/>
  </r>
  <r>
    <s v="ZGM-83108-823"/>
    <x v="263"/>
    <s v="84132-22322-QT"/>
    <s v="E-L-1"/>
    <n v="1"/>
    <x v="292"/>
    <s v="pbrydell8m@bloglovin.com"/>
    <x v="1"/>
    <x v="4"/>
    <x v="3"/>
    <x v="4"/>
    <e v="#N/A"/>
    <x v="16"/>
  </r>
  <r>
    <s v="JBP-78754-392"/>
    <x v="212"/>
    <s v="74330-29286-RO"/>
    <s v="E-M-2.5"/>
    <n v="6"/>
    <x v="286"/>
    <s v="crushe8n@about.me"/>
    <x v="0"/>
    <x v="4"/>
    <x v="3"/>
    <x v="4"/>
    <e v="#N/A"/>
    <x v="16"/>
  </r>
  <r>
    <s v="RNH-54912-747"/>
    <x v="187"/>
    <s v="37445-17791-NQ"/>
    <s v="R-M-0.5"/>
    <n v="1"/>
    <x v="293"/>
    <s v="nleethem8o@mac.com"/>
    <x v="0"/>
    <x v="4"/>
    <x v="3"/>
    <x v="4"/>
    <e v="#N/A"/>
    <x v="16"/>
  </r>
  <r>
    <s v="JDS-33440-914"/>
    <x v="248"/>
    <s v="58511-10548-ZU"/>
    <s v="R-M-1"/>
    <n v="3"/>
    <x v="294"/>
    <s v="anesfield8p@people.com.cn"/>
    <x v="3"/>
    <x v="4"/>
    <x v="3"/>
    <x v="4"/>
    <e v="#N/A"/>
    <x v="16"/>
  </r>
  <r>
    <s v="SYX-48878-182"/>
    <x v="264"/>
    <s v="47725-34771-FJ"/>
    <s v="R-D-1"/>
    <n v="5"/>
    <x v="295"/>
    <n v="0"/>
    <x v="0"/>
    <x v="4"/>
    <x v="3"/>
    <x v="4"/>
    <e v="#N/A"/>
    <x v="16"/>
  </r>
  <r>
    <s v="ZGD-94763-868"/>
    <x v="265"/>
    <s v="53086-67334-KT"/>
    <s v="E-L-2.5"/>
    <n v="1"/>
    <x v="296"/>
    <s v="mbrockway8r@ibm.com"/>
    <x v="0"/>
    <x v="4"/>
    <x v="3"/>
    <x v="4"/>
    <e v="#N/A"/>
    <x v="16"/>
  </r>
  <r>
    <s v="CZY-70361-485"/>
    <x v="266"/>
    <s v="83308-82257-UN"/>
    <s v="E-L-2.5"/>
    <n v="6"/>
    <x v="297"/>
    <s v="nlush8s@dedecms.com"/>
    <x v="1"/>
    <x v="4"/>
    <x v="3"/>
    <x v="4"/>
    <e v="#N/A"/>
    <x v="16"/>
  </r>
  <r>
    <s v="RJR-12175-899"/>
    <x v="267"/>
    <s v="37274-08534-FM"/>
    <s v="E-D-0.5"/>
    <n v="3"/>
    <x v="298"/>
    <s v="smcmillian8t@csmonitor.com"/>
    <x v="0"/>
    <x v="4"/>
    <x v="3"/>
    <x v="4"/>
    <e v="#N/A"/>
    <x v="16"/>
  </r>
  <r>
    <s v="ELB-07929-407"/>
    <x v="204"/>
    <s v="54004-04664-AA"/>
    <s v="A-M-2.5"/>
    <n v="2"/>
    <x v="299"/>
    <s v="tbennison8u@google.cn"/>
    <x v="0"/>
    <x v="4"/>
    <x v="3"/>
    <x v="4"/>
    <e v="#N/A"/>
    <x v="16"/>
  </r>
  <r>
    <s v="UJQ-54441-340"/>
    <x v="268"/>
    <s v="26822-19510-SD"/>
    <s v="E-M-0.2"/>
    <n v="2"/>
    <x v="300"/>
    <s v="gtweed8v@yolasite.com"/>
    <x v="0"/>
    <x v="4"/>
    <x v="3"/>
    <x v="4"/>
    <e v="#N/A"/>
    <x v="16"/>
  </r>
  <r>
    <s v="UJQ-54441-340"/>
    <x v="268"/>
    <s v="26822-19510-SD"/>
    <s v="A-L-0.2"/>
    <n v="5"/>
    <x v="300"/>
    <s v="gtweed8v@yolasite.com"/>
    <x v="0"/>
    <x v="4"/>
    <x v="3"/>
    <x v="4"/>
    <e v="#N/A"/>
    <x v="16"/>
  </r>
  <r>
    <s v="OWY-43108-475"/>
    <x v="269"/>
    <s v="06432-73165-ML"/>
    <s v="A-M-0.2"/>
    <n v="6"/>
    <x v="301"/>
    <s v="ggoggin8x@wix.com"/>
    <x v="1"/>
    <x v="4"/>
    <x v="3"/>
    <x v="4"/>
    <e v="#N/A"/>
    <x v="16"/>
  </r>
  <r>
    <s v="GNO-91911-159"/>
    <x v="145"/>
    <s v="96503-31833-CW"/>
    <s v="L-D-0.5"/>
    <n v="3"/>
    <x v="302"/>
    <s v="sjeyness8y@biglobe.ne.jp"/>
    <x v="1"/>
    <x v="4"/>
    <x v="3"/>
    <x v="4"/>
    <e v="#N/A"/>
    <x v="16"/>
  </r>
  <r>
    <s v="CNY-06284-066"/>
    <x v="270"/>
    <s v="63985-64148-MG"/>
    <s v="E-D-0.2"/>
    <n v="5"/>
    <x v="303"/>
    <s v="dbonhome8z@shinystat.com"/>
    <x v="0"/>
    <x v="4"/>
    <x v="3"/>
    <x v="4"/>
    <e v="#N/A"/>
    <x v="16"/>
  </r>
  <r>
    <s v="OQS-46321-904"/>
    <x v="271"/>
    <s v="19597-91185-CM"/>
    <s v="E-M-1"/>
    <n v="1"/>
    <x v="304"/>
    <n v="0"/>
    <x v="0"/>
    <x v="4"/>
    <x v="3"/>
    <x v="4"/>
    <e v="#N/A"/>
    <x v="16"/>
  </r>
  <r>
    <s v="IBW-87442-480"/>
    <x v="272"/>
    <s v="79814-23626-JR"/>
    <s v="A-L-2.5"/>
    <n v="1"/>
    <x v="305"/>
    <s v="tle91@epa.gov"/>
    <x v="0"/>
    <x v="4"/>
    <x v="3"/>
    <x v="4"/>
    <e v="#N/A"/>
    <x v="16"/>
  </r>
  <r>
    <s v="DGZ-82537-477"/>
    <x v="252"/>
    <s v="43439-94003-DW"/>
    <s v="R-D-1"/>
    <n v="5"/>
    <x v="306"/>
    <n v="0"/>
    <x v="0"/>
    <x v="4"/>
    <x v="3"/>
    <x v="4"/>
    <e v="#N/A"/>
    <x v="16"/>
  </r>
  <r>
    <s v="LPS-39089-432"/>
    <x v="273"/>
    <s v="97655-45555-LI"/>
    <s v="R-D-1"/>
    <n v="5"/>
    <x v="307"/>
    <s v="balldridge93@yandex.ru"/>
    <x v="0"/>
    <x v="4"/>
    <x v="3"/>
    <x v="4"/>
    <e v="#N/A"/>
    <x v="16"/>
  </r>
  <r>
    <s v="MQU-86100-929"/>
    <x v="274"/>
    <s v="64418-01720-VW"/>
    <s v="L-L-0.5"/>
    <n v="4"/>
    <x v="308"/>
    <n v="0"/>
    <x v="0"/>
    <x v="4"/>
    <x v="3"/>
    <x v="4"/>
    <e v="#N/A"/>
    <x v="16"/>
  </r>
  <r>
    <s v="XUR-14132-391"/>
    <x v="275"/>
    <s v="96836-09258-RI"/>
    <s v="R-D-0.5"/>
    <n v="4"/>
    <x v="309"/>
    <s v="lgoodger95@guardian.co.uk"/>
    <x v="0"/>
    <x v="4"/>
    <x v="3"/>
    <x v="4"/>
    <e v="#N/A"/>
    <x v="16"/>
  </r>
  <r>
    <s v="OVI-27064-381"/>
    <x v="276"/>
    <s v="37274-08534-FM"/>
    <s v="R-D-0.5"/>
    <n v="3"/>
    <x v="28"/>
    <e v="#N/A"/>
    <x v="2"/>
    <x v="4"/>
    <x v="3"/>
    <x v="4"/>
    <e v="#N/A"/>
    <x v="16"/>
  </r>
  <r>
    <s v="SHP-17012-870"/>
    <x v="277"/>
    <s v="69529-07533-CV"/>
    <s v="R-M-2.5"/>
    <n v="1"/>
    <x v="310"/>
    <s v="cdrewett97@wikipedia.org"/>
    <x v="0"/>
    <x v="4"/>
    <x v="3"/>
    <x v="4"/>
    <e v="#N/A"/>
    <x v="16"/>
  </r>
  <r>
    <s v="FDY-03414-903"/>
    <x v="278"/>
    <s v="94840-49457-UD"/>
    <s v="A-D-0.5"/>
    <n v="3"/>
    <x v="311"/>
    <s v="qparsons98@blogtalkradio.com"/>
    <x v="0"/>
    <x v="4"/>
    <x v="3"/>
    <x v="4"/>
    <e v="#N/A"/>
    <x v="16"/>
  </r>
  <r>
    <s v="WXT-85291-143"/>
    <x v="279"/>
    <s v="81414-81273-DK"/>
    <s v="R-M-0.5"/>
    <n v="4"/>
    <x v="312"/>
    <s v="vceely99@auda.org.au"/>
    <x v="0"/>
    <x v="4"/>
    <x v="3"/>
    <x v="4"/>
    <e v="#N/A"/>
    <x v="16"/>
  </r>
  <r>
    <s v="QNP-18893-547"/>
    <x v="280"/>
    <s v="76930-61689-CH"/>
    <s v="R-L-1"/>
    <n v="5"/>
    <x v="313"/>
    <n v="0"/>
    <x v="0"/>
    <x v="4"/>
    <x v="3"/>
    <x v="4"/>
    <e v="#N/A"/>
    <x v="16"/>
  </r>
  <r>
    <s v="DOH-92927-530"/>
    <x v="281"/>
    <s v="12839-56537-TQ"/>
    <s v="L-L-0.2"/>
    <n v="6"/>
    <x v="314"/>
    <s v="cvasiliev9b@discuz.net"/>
    <x v="0"/>
    <x v="4"/>
    <x v="3"/>
    <x v="4"/>
    <e v="#N/A"/>
    <x v="16"/>
  </r>
  <r>
    <s v="HGJ-82768-173"/>
    <x v="282"/>
    <s v="62741-01322-HU"/>
    <s v="A-M-1"/>
    <n v="4"/>
    <x v="315"/>
    <s v="tomoylan9c@liveinternet.ru"/>
    <x v="3"/>
    <x v="4"/>
    <x v="3"/>
    <x v="4"/>
    <e v="#N/A"/>
    <x v="16"/>
  </r>
  <r>
    <s v="YPT-95383-088"/>
    <x v="283"/>
    <s v="43439-94003-DW"/>
    <s v="E-D-2.5"/>
    <n v="2"/>
    <x v="28"/>
    <e v="#N/A"/>
    <x v="2"/>
    <x v="4"/>
    <x v="3"/>
    <x v="4"/>
    <e v="#N/A"/>
    <x v="16"/>
  </r>
  <r>
    <s v="OYH-16533-767"/>
    <x v="284"/>
    <s v="44932-34838-RM"/>
    <s v="E-L-1"/>
    <n v="4"/>
    <x v="316"/>
    <s v="wfetherston9e@constantcontact.com"/>
    <x v="0"/>
    <x v="4"/>
    <x v="3"/>
    <x v="4"/>
    <e v="#N/A"/>
    <x v="16"/>
  </r>
  <r>
    <s v="DWW-28642-549"/>
    <x v="285"/>
    <s v="91181-19412-RQ"/>
    <s v="E-D-0.2"/>
    <n v="2"/>
    <x v="317"/>
    <s v="erasmus9f@techcrunch.com"/>
    <x v="0"/>
    <x v="4"/>
    <x v="3"/>
    <x v="4"/>
    <e v="#N/A"/>
    <x v="16"/>
  </r>
  <r>
    <s v="CGO-79583-871"/>
    <x v="286"/>
    <s v="37182-54930-XC"/>
    <s v="E-D-0.5"/>
    <n v="1"/>
    <x v="318"/>
    <s v="wgiorgioni9g@wikipedia.org"/>
    <x v="0"/>
    <x v="4"/>
    <x v="3"/>
    <x v="4"/>
    <e v="#N/A"/>
    <x v="16"/>
  </r>
  <r>
    <s v="TFY-52090-386"/>
    <x v="287"/>
    <s v="08613-17327-XT"/>
    <s v="E-L-0.5"/>
    <n v="2"/>
    <x v="319"/>
    <s v="lscargle9h@myspace.com"/>
    <x v="0"/>
    <x v="4"/>
    <x v="3"/>
    <x v="4"/>
    <e v="#N/A"/>
    <x v="16"/>
  </r>
  <r>
    <s v="TFY-52090-386"/>
    <x v="287"/>
    <s v="08613-17327-XT"/>
    <s v="L-D-0.5"/>
    <n v="5"/>
    <x v="319"/>
    <s v="lscargle9h@myspace.com"/>
    <x v="0"/>
    <x v="4"/>
    <x v="3"/>
    <x v="4"/>
    <e v="#N/A"/>
    <x v="16"/>
  </r>
  <r>
    <s v="NYY-73968-094"/>
    <x v="288"/>
    <s v="70451-38048-AH"/>
    <s v="R-D-0.5"/>
    <n v="6"/>
    <x v="320"/>
    <s v="nclimance9j@europa.eu"/>
    <x v="0"/>
    <x v="4"/>
    <x v="3"/>
    <x v="4"/>
    <e v="#N/A"/>
    <x v="16"/>
  </r>
  <r>
    <s v="QEY-71761-460"/>
    <x v="250"/>
    <s v="35442-75769-PL"/>
    <s v="R-M-1"/>
    <n v="2"/>
    <x v="321"/>
    <n v="0"/>
    <x v="1"/>
    <x v="4"/>
    <x v="3"/>
    <x v="4"/>
    <e v="#N/A"/>
    <x v="16"/>
  </r>
  <r>
    <s v="GKQ-82603-910"/>
    <x v="289"/>
    <s v="83737-56117-JE"/>
    <s v="R-L-1"/>
    <n v="5"/>
    <x v="322"/>
    <s v="asnazle9l@oracle.com"/>
    <x v="0"/>
    <x v="4"/>
    <x v="3"/>
    <x v="4"/>
    <e v="#N/A"/>
    <x v="16"/>
  </r>
  <r>
    <s v="IOB-32673-745"/>
    <x v="290"/>
    <s v="07095-81281-NJ"/>
    <s v="A-L-0.5"/>
    <n v="3"/>
    <x v="323"/>
    <s v="rworg9m@arstechnica.com"/>
    <x v="0"/>
    <x v="4"/>
    <x v="3"/>
    <x v="4"/>
    <e v="#N/A"/>
    <x v="16"/>
  </r>
  <r>
    <s v="YAU-98893-150"/>
    <x v="291"/>
    <s v="77043-48851-HG"/>
    <s v="L-M-1"/>
    <n v="3"/>
    <x v="324"/>
    <s v="ldanes9n@umn.edu"/>
    <x v="0"/>
    <x v="4"/>
    <x v="3"/>
    <x v="4"/>
    <e v="#N/A"/>
    <x v="16"/>
  </r>
  <r>
    <s v="XNM-14163-951"/>
    <x v="292"/>
    <s v="78224-60622-KH"/>
    <s v="E-L-2.5"/>
    <n v="6"/>
    <x v="325"/>
    <s v="skeynd9o@narod.ru"/>
    <x v="0"/>
    <x v="4"/>
    <x v="3"/>
    <x v="4"/>
    <e v="#N/A"/>
    <x v="16"/>
  </r>
  <r>
    <s v="JPB-45297-000"/>
    <x v="293"/>
    <s v="83105-86631-IU"/>
    <s v="R-L-0.2"/>
    <n v="4"/>
    <x v="326"/>
    <s v="ddaveridge9p@arstechnica.com"/>
    <x v="0"/>
    <x v="4"/>
    <x v="3"/>
    <x v="4"/>
    <e v="#N/A"/>
    <x v="16"/>
  </r>
  <r>
    <s v="MOU-74341-266"/>
    <x v="294"/>
    <s v="99358-65399-TC"/>
    <s v="A-D-0.5"/>
    <n v="4"/>
    <x v="327"/>
    <s v="jawdry9q@utexas.edu"/>
    <x v="0"/>
    <x v="4"/>
    <x v="3"/>
    <x v="4"/>
    <e v="#N/A"/>
    <x v="16"/>
  </r>
  <r>
    <s v="DHJ-87461-571"/>
    <x v="295"/>
    <s v="94525-76037-JP"/>
    <s v="A-M-1"/>
    <n v="2"/>
    <x v="328"/>
    <s v="eryles9r@fastcompany.com"/>
    <x v="0"/>
    <x v="4"/>
    <x v="3"/>
    <x v="4"/>
    <e v="#N/A"/>
    <x v="16"/>
  </r>
  <r>
    <s v="DKM-97676-850"/>
    <x v="296"/>
    <s v="43439-94003-DW"/>
    <s v="E-D-0.5"/>
    <n v="5"/>
    <x v="28"/>
    <e v="#N/A"/>
    <x v="2"/>
    <x v="4"/>
    <x v="3"/>
    <x v="4"/>
    <e v="#N/A"/>
    <x v="16"/>
  </r>
  <r>
    <s v="UEB-09112-118"/>
    <x v="297"/>
    <s v="82718-93677-XO"/>
    <s v="A-M-0.5"/>
    <n v="4"/>
    <x v="329"/>
    <n v="0"/>
    <x v="0"/>
    <x v="4"/>
    <x v="3"/>
    <x v="4"/>
    <e v="#N/A"/>
    <x v="16"/>
  </r>
  <r>
    <s v="ORZ-67699-748"/>
    <x v="298"/>
    <s v="44708-78241-DF"/>
    <s v="A-M-2.5"/>
    <n v="6"/>
    <x v="330"/>
    <s v="jcaldicott9u@usda.gov"/>
    <x v="0"/>
    <x v="4"/>
    <x v="3"/>
    <x v="4"/>
    <e v="#N/A"/>
    <x v="16"/>
  </r>
  <r>
    <s v="JXP-28398-485"/>
    <x v="299"/>
    <s v="23039-93032-FN"/>
    <s v="A-D-2.5"/>
    <n v="5"/>
    <x v="331"/>
    <s v="mvedmore9v@a8.net"/>
    <x v="0"/>
    <x v="4"/>
    <x v="3"/>
    <x v="4"/>
    <e v="#N/A"/>
    <x v="16"/>
  </r>
  <r>
    <s v="WWH-92259-198"/>
    <x v="300"/>
    <s v="35256-12529-FT"/>
    <s v="L-D-1"/>
    <n v="4"/>
    <x v="332"/>
    <s v="wromao9w@chronoengine.com"/>
    <x v="0"/>
    <x v="4"/>
    <x v="3"/>
    <x v="4"/>
    <e v="#N/A"/>
    <x v="16"/>
  </r>
  <r>
    <s v="FLR-82914-153"/>
    <x v="301"/>
    <s v="86100-33488-WP"/>
    <s v="A-M-2.5"/>
    <n v="6"/>
    <x v="333"/>
    <n v="0"/>
    <x v="0"/>
    <x v="4"/>
    <x v="3"/>
    <x v="4"/>
    <e v="#N/A"/>
    <x v="16"/>
  </r>
  <r>
    <s v="AMB-93600-000"/>
    <x v="302"/>
    <s v="64435-53100-WM"/>
    <s v="A-L-2.5"/>
    <n v="1"/>
    <x v="334"/>
    <s v="tcotmore9y@amazonaws.com"/>
    <x v="0"/>
    <x v="4"/>
    <x v="3"/>
    <x v="4"/>
    <e v="#N/A"/>
    <x v="16"/>
  </r>
  <r>
    <s v="FEP-36895-658"/>
    <x v="303"/>
    <s v="44699-43836-UH"/>
    <s v="R-L-0.2"/>
    <n v="6"/>
    <x v="335"/>
    <s v="yskipsey9z@spotify.com"/>
    <x v="3"/>
    <x v="4"/>
    <x v="3"/>
    <x v="4"/>
    <e v="#N/A"/>
    <x v="16"/>
  </r>
  <r>
    <s v="RXW-91413-276"/>
    <x v="304"/>
    <s v="29588-35679-RG"/>
    <s v="R-D-2.5"/>
    <n v="2"/>
    <x v="336"/>
    <s v="ncorpsa0@gmpg.org"/>
    <x v="0"/>
    <x v="4"/>
    <x v="3"/>
    <x v="4"/>
    <e v="#N/A"/>
    <x v="16"/>
  </r>
  <r>
    <s v="RXW-91413-276"/>
    <x v="304"/>
    <s v="29588-35679-RG"/>
    <s v="R-M-0.5"/>
    <n v="1"/>
    <x v="336"/>
    <s v="ncorpsa0@gmpg.org"/>
    <x v="0"/>
    <x v="4"/>
    <x v="3"/>
    <x v="4"/>
    <e v="#N/A"/>
    <x v="16"/>
  </r>
  <r>
    <s v="SDB-77492-188"/>
    <x v="305"/>
    <s v="64815-54078-HH"/>
    <s v="E-L-1"/>
    <n v="5"/>
    <x v="337"/>
    <s v="fbabbera2@stanford.edu"/>
    <x v="0"/>
    <x v="4"/>
    <x v="3"/>
    <x v="4"/>
    <e v="#N/A"/>
    <x v="16"/>
  </r>
  <r>
    <s v="RZN-65182-395"/>
    <x v="196"/>
    <s v="59572-41990-XY"/>
    <s v="L-M-1"/>
    <n v="6"/>
    <x v="338"/>
    <s v="kloxtona3@opensource.org"/>
    <x v="0"/>
    <x v="4"/>
    <x v="3"/>
    <x v="4"/>
    <e v="#N/A"/>
    <x v="16"/>
  </r>
  <r>
    <s v="HDQ-86094-507"/>
    <x v="110"/>
    <s v="32481-61533-ZJ"/>
    <s v="E-D-1"/>
    <n v="6"/>
    <x v="339"/>
    <s v="ptoffula4@posterous.com"/>
    <x v="0"/>
    <x v="4"/>
    <x v="3"/>
    <x v="4"/>
    <e v="#N/A"/>
    <x v="16"/>
  </r>
  <r>
    <s v="YXO-79631-417"/>
    <x v="24"/>
    <s v="31587-92570-HL"/>
    <s v="L-D-0.5"/>
    <n v="1"/>
    <x v="340"/>
    <s v="cgwinnetta5@behance.net"/>
    <x v="0"/>
    <x v="4"/>
    <x v="3"/>
    <x v="4"/>
    <e v="#N/A"/>
    <x v="16"/>
  </r>
  <r>
    <s v="SNF-57032-096"/>
    <x v="306"/>
    <s v="93832-04799-ID"/>
    <s v="E-D-0.5"/>
    <n v="6"/>
    <x v="341"/>
    <n v="0"/>
    <x v="0"/>
    <x v="4"/>
    <x v="3"/>
    <x v="4"/>
    <e v="#N/A"/>
    <x v="16"/>
  </r>
  <r>
    <s v="DGL-29648-995"/>
    <x v="307"/>
    <s v="59367-30821-ZQ"/>
    <s v="L-M-0.2"/>
    <n v="2"/>
    <x v="342"/>
    <n v="0"/>
    <x v="0"/>
    <x v="4"/>
    <x v="3"/>
    <x v="4"/>
    <e v="#N/A"/>
    <x v="16"/>
  </r>
  <r>
    <s v="GPU-65651-504"/>
    <x v="308"/>
    <s v="83947-45528-ET"/>
    <s v="E-M-2.5"/>
    <n v="2"/>
    <x v="343"/>
    <s v="lflaoniera8@wordpress.org"/>
    <x v="0"/>
    <x v="4"/>
    <x v="3"/>
    <x v="4"/>
    <e v="#N/A"/>
    <x v="16"/>
  </r>
  <r>
    <s v="OJU-34452-896"/>
    <x v="309"/>
    <s v="60799-92593-CX"/>
    <s v="E-L-0.5"/>
    <n v="1"/>
    <x v="344"/>
    <n v="0"/>
    <x v="0"/>
    <x v="4"/>
    <x v="3"/>
    <x v="4"/>
    <e v="#N/A"/>
    <x v="16"/>
  </r>
  <r>
    <s v="GZS-50547-887"/>
    <x v="310"/>
    <s v="61600-55136-UM"/>
    <s v="E-D-1"/>
    <n v="2"/>
    <x v="345"/>
    <s v="ccatchesideaa@macromedia.com"/>
    <x v="0"/>
    <x v="4"/>
    <x v="3"/>
    <x v="4"/>
    <e v="#N/A"/>
    <x v="16"/>
  </r>
  <r>
    <s v="ESR-54041-053"/>
    <x v="311"/>
    <s v="59771-90302-OF"/>
    <s v="A-L-0.5"/>
    <n v="6"/>
    <x v="346"/>
    <s v="cgibbonsonab@accuweather.com"/>
    <x v="0"/>
    <x v="4"/>
    <x v="3"/>
    <x v="4"/>
    <e v="#N/A"/>
    <x v="16"/>
  </r>
  <r>
    <s v="OGD-10781-526"/>
    <x v="132"/>
    <s v="16880-78077-FB"/>
    <s v="R-L-0.5"/>
    <n v="6"/>
    <x v="347"/>
    <s v="tfarraac@behance.net"/>
    <x v="0"/>
    <x v="4"/>
    <x v="3"/>
    <x v="4"/>
    <e v="#N/A"/>
    <x v="16"/>
  </r>
  <r>
    <s v="FVH-29271-315"/>
    <x v="312"/>
    <s v="74415-50873-FC"/>
    <s v="A-D-0.5"/>
    <n v="3"/>
    <x v="348"/>
    <n v="0"/>
    <x v="1"/>
    <x v="4"/>
    <x v="3"/>
    <x v="4"/>
    <e v="#N/A"/>
    <x v="16"/>
  </r>
  <r>
    <s v="BNZ-20544-633"/>
    <x v="313"/>
    <s v="31798-95707-NR"/>
    <s v="L-L-0.5"/>
    <n v="4"/>
    <x v="349"/>
    <s v="gbamfieldae@yellowpages.com"/>
    <x v="0"/>
    <x v="4"/>
    <x v="3"/>
    <x v="4"/>
    <e v="#N/A"/>
    <x v="16"/>
  </r>
  <r>
    <s v="FUX-85791-078"/>
    <x v="156"/>
    <s v="59122-08794-WT"/>
    <s v="A-M-0.2"/>
    <n v="2"/>
    <x v="350"/>
    <s v="whollingdaleaf@about.me"/>
    <x v="0"/>
    <x v="4"/>
    <x v="3"/>
    <x v="4"/>
    <e v="#N/A"/>
    <x v="16"/>
  </r>
  <r>
    <s v="YXP-20078-116"/>
    <x v="314"/>
    <s v="37238-52421-JJ"/>
    <s v="R-M-0.5"/>
    <n v="1"/>
    <x v="351"/>
    <s v="jdeag@xrea.com"/>
    <x v="0"/>
    <x v="4"/>
    <x v="3"/>
    <x v="4"/>
    <e v="#N/A"/>
    <x v="16"/>
  </r>
  <r>
    <s v="VQV-59984-866"/>
    <x v="315"/>
    <s v="48854-01899-FN"/>
    <s v="R-D-0.2"/>
    <n v="3"/>
    <x v="352"/>
    <s v="vskulletah@tinyurl.com"/>
    <x v="1"/>
    <x v="4"/>
    <x v="3"/>
    <x v="4"/>
    <e v="#N/A"/>
    <x v="16"/>
  </r>
  <r>
    <s v="JEH-37276-048"/>
    <x v="316"/>
    <s v="80896-38819-DW"/>
    <s v="A-L-0.5"/>
    <n v="3"/>
    <x v="353"/>
    <s v="jrudeforthai@wunderground.com"/>
    <x v="1"/>
    <x v="4"/>
    <x v="3"/>
    <x v="4"/>
    <e v="#N/A"/>
    <x v="16"/>
  </r>
  <r>
    <s v="VYD-28555-589"/>
    <x v="317"/>
    <s v="29814-01459-RC"/>
    <s v="R-L-0.5"/>
    <n v="6"/>
    <x v="354"/>
    <s v="atomaszewskiaj@answers.com"/>
    <x v="3"/>
    <x v="4"/>
    <x v="3"/>
    <x v="4"/>
    <e v="#N/A"/>
    <x v="16"/>
  </r>
  <r>
    <s v="WUG-76466-650"/>
    <x v="318"/>
    <s v="43439-94003-DW"/>
    <s v="L-D-0.5"/>
    <n v="3"/>
    <x v="28"/>
    <e v="#N/A"/>
    <x v="2"/>
    <x v="4"/>
    <x v="3"/>
    <x v="4"/>
    <e v="#N/A"/>
    <x v="16"/>
  </r>
  <r>
    <s v="RJV-08261-583"/>
    <x v="182"/>
    <s v="48497-29281-FE"/>
    <s v="A-D-0.2"/>
    <n v="5"/>
    <x v="355"/>
    <s v="pbessal@qq.com"/>
    <x v="0"/>
    <x v="4"/>
    <x v="3"/>
    <x v="4"/>
    <e v="#N/A"/>
    <x v="16"/>
  </r>
  <r>
    <s v="PMR-56062-609"/>
    <x v="319"/>
    <s v="43605-12616-YH"/>
    <s v="E-D-0.5"/>
    <n v="3"/>
    <x v="356"/>
    <s v="ewindressam@marketwatch.com"/>
    <x v="0"/>
    <x v="4"/>
    <x v="3"/>
    <x v="4"/>
    <e v="#N/A"/>
    <x v="16"/>
  </r>
  <r>
    <s v="XLD-12920-505"/>
    <x v="320"/>
    <s v="21907-75962-VB"/>
    <s v="E-L-0.5"/>
    <n v="6"/>
    <x v="357"/>
    <n v="0"/>
    <x v="0"/>
    <x v="4"/>
    <x v="3"/>
    <x v="4"/>
    <e v="#N/A"/>
    <x v="16"/>
  </r>
  <r>
    <s v="UBW-50312-037"/>
    <x v="321"/>
    <s v="69503-12127-YD"/>
    <s v="A-L-2.5"/>
    <n v="4"/>
    <x v="358"/>
    <n v="0"/>
    <x v="0"/>
    <x v="4"/>
    <x v="3"/>
    <x v="4"/>
    <e v="#N/A"/>
    <x v="16"/>
  </r>
  <r>
    <s v="QAW-05889-019"/>
    <x v="322"/>
    <s v="68810-07329-EU"/>
    <s v="L-M-0.5"/>
    <n v="5"/>
    <x v="359"/>
    <s v="vbaumadierap@google.cn"/>
    <x v="0"/>
    <x v="4"/>
    <x v="3"/>
    <x v="4"/>
    <e v="#N/A"/>
    <x v="16"/>
  </r>
  <r>
    <s v="EPT-12715-397"/>
    <x v="128"/>
    <s v="08478-75251-OG"/>
    <s v="A-D-0.2"/>
    <n v="6"/>
    <x v="360"/>
    <n v="0"/>
    <x v="0"/>
    <x v="4"/>
    <x v="3"/>
    <x v="4"/>
    <e v="#N/A"/>
    <x v="16"/>
  </r>
  <r>
    <s v="DHT-93810-053"/>
    <x v="323"/>
    <s v="17005-82030-EA"/>
    <s v="E-L-1"/>
    <n v="5"/>
    <x v="361"/>
    <s v="sweldsar@wired.com"/>
    <x v="0"/>
    <x v="4"/>
    <x v="3"/>
    <x v="4"/>
    <e v="#N/A"/>
    <x v="16"/>
  </r>
  <r>
    <s v="DMY-96037-963"/>
    <x v="324"/>
    <s v="42179-95059-DO"/>
    <s v="L-D-0.2"/>
    <n v="3"/>
    <x v="362"/>
    <s v="msarvaras@artisteer.com"/>
    <x v="0"/>
    <x v="4"/>
    <x v="3"/>
    <x v="4"/>
    <e v="#N/A"/>
    <x v="16"/>
  </r>
  <r>
    <s v="MBM-55936-917"/>
    <x v="325"/>
    <s v="55989-39849-WO"/>
    <s v="L-D-0.5"/>
    <n v="3"/>
    <x v="363"/>
    <s v="ahavickat@nsw.gov.au"/>
    <x v="0"/>
    <x v="4"/>
    <x v="3"/>
    <x v="4"/>
    <e v="#N/A"/>
    <x v="16"/>
  </r>
  <r>
    <s v="TPA-93614-840"/>
    <x v="326"/>
    <s v="28932-49296-TM"/>
    <s v="E-D-0.5"/>
    <n v="2"/>
    <x v="364"/>
    <s v="sdivinyau@ask.com"/>
    <x v="0"/>
    <x v="4"/>
    <x v="3"/>
    <x v="4"/>
    <e v="#N/A"/>
    <x v="16"/>
  </r>
  <r>
    <s v="WDM-77521-710"/>
    <x v="327"/>
    <s v="86144-10144-CB"/>
    <s v="A-M-0.5"/>
    <n v="2"/>
    <x v="365"/>
    <s v="inorquoyav@businessweek.com"/>
    <x v="0"/>
    <x v="4"/>
    <x v="3"/>
    <x v="4"/>
    <e v="#N/A"/>
    <x v="16"/>
  </r>
  <r>
    <s v="EIP-19142-462"/>
    <x v="328"/>
    <s v="60973-72562-DQ"/>
    <s v="E-L-1"/>
    <n v="6"/>
    <x v="366"/>
    <s v="aiddisonaw@usa.gov"/>
    <x v="0"/>
    <x v="4"/>
    <x v="3"/>
    <x v="4"/>
    <e v="#N/A"/>
    <x v="16"/>
  </r>
  <r>
    <s v="EIP-19142-462"/>
    <x v="328"/>
    <s v="60973-72562-DQ"/>
    <s v="A-L-0.2"/>
    <n v="1"/>
    <x v="366"/>
    <s v="aiddisonaw@usa.gov"/>
    <x v="0"/>
    <x v="4"/>
    <x v="3"/>
    <x v="4"/>
    <e v="#N/A"/>
    <x v="16"/>
  </r>
  <r>
    <s v="ZZL-76364-387"/>
    <x v="128"/>
    <s v="11263-86515-VU"/>
    <s v="R-L-2.5"/>
    <n v="4"/>
    <x v="367"/>
    <s v="rlongfielday@bluehost.com"/>
    <x v="0"/>
    <x v="4"/>
    <x v="3"/>
    <x v="4"/>
    <e v="#N/A"/>
    <x v="16"/>
  </r>
  <r>
    <s v="GMF-18638-786"/>
    <x v="329"/>
    <s v="60004-62976-NI"/>
    <s v="L-D-0.5"/>
    <n v="6"/>
    <x v="368"/>
    <s v="gkislingburyaz@samsung.com"/>
    <x v="0"/>
    <x v="4"/>
    <x v="3"/>
    <x v="4"/>
    <e v="#N/A"/>
    <x v="16"/>
  </r>
  <r>
    <s v="TDJ-20844-787"/>
    <x v="330"/>
    <s v="77876-28498-HI"/>
    <s v="A-L-0.5"/>
    <n v="5"/>
    <x v="369"/>
    <s v="xgibbonsb0@artisteer.com"/>
    <x v="0"/>
    <x v="4"/>
    <x v="3"/>
    <x v="4"/>
    <e v="#N/A"/>
    <x v="16"/>
  </r>
  <r>
    <s v="BWK-39400-446"/>
    <x v="331"/>
    <s v="61302-06948-EH"/>
    <s v="L-D-0.5"/>
    <n v="4"/>
    <x v="370"/>
    <s v="fparresb1@imageshack.us"/>
    <x v="0"/>
    <x v="4"/>
    <x v="3"/>
    <x v="4"/>
    <e v="#N/A"/>
    <x v="16"/>
  </r>
  <r>
    <s v="LCB-02099-995"/>
    <x v="332"/>
    <s v="06757-96251-UH"/>
    <s v="A-D-0.2"/>
    <n v="6"/>
    <x v="371"/>
    <s v="gsibrayb2@wsj.com"/>
    <x v="0"/>
    <x v="4"/>
    <x v="3"/>
    <x v="4"/>
    <e v="#N/A"/>
    <x v="16"/>
  </r>
  <r>
    <s v="UBA-43678-174"/>
    <x v="333"/>
    <s v="44530-75983-OD"/>
    <s v="E-D-2.5"/>
    <n v="6"/>
    <x v="372"/>
    <s v="ihotchkinb3@mit.edu"/>
    <x v="3"/>
    <x v="4"/>
    <x v="3"/>
    <x v="4"/>
    <e v="#N/A"/>
    <x v="16"/>
  </r>
  <r>
    <s v="UDH-24280-432"/>
    <x v="334"/>
    <s v="44865-58249-RY"/>
    <s v="L-L-1"/>
    <n v="4"/>
    <x v="373"/>
    <s v="nbroadberrieb4@gnu.org"/>
    <x v="0"/>
    <x v="4"/>
    <x v="3"/>
    <x v="4"/>
    <e v="#N/A"/>
    <x v="16"/>
  </r>
  <r>
    <s v="IDQ-20193-502"/>
    <x v="335"/>
    <s v="36021-61205-DF"/>
    <s v="L-M-0.2"/>
    <n v="2"/>
    <x v="374"/>
    <s v="rpithcockb5@yellowbook.com"/>
    <x v="0"/>
    <x v="4"/>
    <x v="3"/>
    <x v="4"/>
    <e v="#N/A"/>
    <x v="16"/>
  </r>
  <r>
    <s v="DJG-14442-608"/>
    <x v="336"/>
    <s v="75716-12782-SS"/>
    <s v="R-D-1"/>
    <n v="3"/>
    <x v="375"/>
    <s v="gcroysdaleb6@nih.gov"/>
    <x v="0"/>
    <x v="4"/>
    <x v="3"/>
    <x v="4"/>
    <e v="#N/A"/>
    <x v="16"/>
  </r>
  <r>
    <s v="DWB-61381-370"/>
    <x v="337"/>
    <s v="11812-00461-KH"/>
    <s v="L-L-0.2"/>
    <n v="2"/>
    <x v="376"/>
    <s v="bgozzettb7@github.com"/>
    <x v="0"/>
    <x v="4"/>
    <x v="3"/>
    <x v="4"/>
    <e v="#N/A"/>
    <x v="16"/>
  </r>
  <r>
    <s v="FRD-17347-990"/>
    <x v="80"/>
    <s v="46681-78850-ZW"/>
    <s v="A-D-1"/>
    <n v="4"/>
    <x v="377"/>
    <s v="tcraggsb8@house.gov"/>
    <x v="1"/>
    <x v="4"/>
    <x v="3"/>
    <x v="4"/>
    <e v="#N/A"/>
    <x v="16"/>
  </r>
  <r>
    <s v="YPP-27450-525"/>
    <x v="338"/>
    <s v="01932-87052-KO"/>
    <s v="E-M-0.5"/>
    <n v="3"/>
    <x v="378"/>
    <s v="lcullrfordb9@xing.com"/>
    <x v="0"/>
    <x v="4"/>
    <x v="3"/>
    <x v="4"/>
    <e v="#N/A"/>
    <x v="16"/>
  </r>
  <r>
    <s v="EFC-39577-424"/>
    <x v="339"/>
    <s v="16046-34805-ZF"/>
    <s v="E-M-1"/>
    <n v="5"/>
    <x v="379"/>
    <s v="arizonba@xing.com"/>
    <x v="0"/>
    <x v="4"/>
    <x v="3"/>
    <x v="4"/>
    <e v="#N/A"/>
    <x v="16"/>
  </r>
  <r>
    <s v="LAW-80062-016"/>
    <x v="340"/>
    <s v="34546-70516-LR"/>
    <s v="E-M-0.5"/>
    <n v="6"/>
    <x v="380"/>
    <n v="0"/>
    <x v="1"/>
    <x v="4"/>
    <x v="3"/>
    <x v="4"/>
    <e v="#N/A"/>
    <x v="16"/>
  </r>
  <r>
    <s v="WKL-27981-758"/>
    <x v="177"/>
    <s v="73699-93557-FZ"/>
    <s v="A-M-2.5"/>
    <n v="2"/>
    <x v="381"/>
    <s v="fmiellbc@spiegel.de"/>
    <x v="0"/>
    <x v="4"/>
    <x v="3"/>
    <x v="4"/>
    <e v="#N/A"/>
    <x v="16"/>
  </r>
  <r>
    <s v="VRT-39834-265"/>
    <x v="341"/>
    <s v="86686-37462-CK"/>
    <s v="L-L-1"/>
    <n v="3"/>
    <x v="382"/>
    <n v="0"/>
    <x v="1"/>
    <x v="4"/>
    <x v="3"/>
    <x v="4"/>
    <e v="#N/A"/>
    <x v="16"/>
  </r>
  <r>
    <s v="QTC-71005-730"/>
    <x v="342"/>
    <s v="14298-02150-KH"/>
    <s v="A-L-0.2"/>
    <n v="4"/>
    <x v="383"/>
    <n v="0"/>
    <x v="0"/>
    <x v="4"/>
    <x v="3"/>
    <x v="4"/>
    <e v="#N/A"/>
    <x v="16"/>
  </r>
  <r>
    <s v="TNX-09857-717"/>
    <x v="343"/>
    <s v="48675-07824-HJ"/>
    <s v="L-M-1"/>
    <n v="6"/>
    <x v="384"/>
    <n v="0"/>
    <x v="0"/>
    <x v="4"/>
    <x v="3"/>
    <x v="4"/>
    <e v="#N/A"/>
    <x v="16"/>
  </r>
  <r>
    <s v="JZV-43874-185"/>
    <x v="344"/>
    <s v="18551-80943-YQ"/>
    <s v="A-M-1"/>
    <n v="5"/>
    <x v="385"/>
    <n v="0"/>
    <x v="0"/>
    <x v="4"/>
    <x v="3"/>
    <x v="4"/>
    <e v="#N/A"/>
    <x v="16"/>
  </r>
  <r>
    <s v="ICF-17486-106"/>
    <x v="47"/>
    <s v="19196-09748-DB"/>
    <s v="L-L-2.5"/>
    <n v="1"/>
    <x v="386"/>
    <s v="wspringallbh@jugem.jp"/>
    <x v="0"/>
    <x v="4"/>
    <x v="3"/>
    <x v="4"/>
    <e v="#N/A"/>
    <x v="16"/>
  </r>
  <r>
    <s v="BMK-49520-383"/>
    <x v="345"/>
    <s v="72233-08665-IP"/>
    <s v="R-L-0.2"/>
    <n v="3"/>
    <x v="387"/>
    <n v="0"/>
    <x v="0"/>
    <x v="4"/>
    <x v="3"/>
    <x v="4"/>
    <e v="#N/A"/>
    <x v="16"/>
  </r>
  <r>
    <s v="HTS-15020-632"/>
    <x v="169"/>
    <s v="53817-13148-RK"/>
    <s v="R-M-0.2"/>
    <n v="3"/>
    <x v="388"/>
    <s v="ghawkyensbj@census.gov"/>
    <x v="0"/>
    <x v="4"/>
    <x v="3"/>
    <x v="4"/>
    <e v="#N/A"/>
    <x v="16"/>
  </r>
  <r>
    <s v="YLE-18247-749"/>
    <x v="346"/>
    <s v="92227-49331-QR"/>
    <s v="A-L-0.5"/>
    <n v="3"/>
    <x v="389"/>
    <n v="0"/>
    <x v="0"/>
    <x v="4"/>
    <x v="3"/>
    <x v="4"/>
    <e v="#N/A"/>
    <x v="16"/>
  </r>
  <r>
    <s v="KJJ-12573-591"/>
    <x v="347"/>
    <s v="12997-41076-FQ"/>
    <s v="A-L-2.5"/>
    <n v="1"/>
    <x v="390"/>
    <n v="0"/>
    <x v="0"/>
    <x v="4"/>
    <x v="3"/>
    <x v="4"/>
    <e v="#N/A"/>
    <x v="16"/>
  </r>
  <r>
    <s v="RGU-43561-950"/>
    <x v="348"/>
    <s v="44220-00348-MB"/>
    <s v="A-L-2.5"/>
    <n v="5"/>
    <x v="391"/>
    <s v="bmcgilvrabm@so-net.ne.jp"/>
    <x v="0"/>
    <x v="4"/>
    <x v="3"/>
    <x v="4"/>
    <e v="#N/A"/>
    <x v="16"/>
  </r>
  <r>
    <s v="JSN-73975-443"/>
    <x v="349"/>
    <s v="93047-98331-DD"/>
    <s v="L-M-0.5"/>
    <n v="1"/>
    <x v="392"/>
    <s v="adanzeybn@github.com"/>
    <x v="0"/>
    <x v="4"/>
    <x v="3"/>
    <x v="4"/>
    <e v="#N/A"/>
    <x v="16"/>
  </r>
  <r>
    <s v="WNR-71736-993"/>
    <x v="350"/>
    <s v="16880-78077-FB"/>
    <s v="L-D-0.5"/>
    <n v="4"/>
    <x v="28"/>
    <e v="#N/A"/>
    <x v="2"/>
    <x v="4"/>
    <x v="3"/>
    <x v="4"/>
    <e v="#N/A"/>
    <x v="16"/>
  </r>
  <r>
    <s v="WNR-71736-993"/>
    <x v="350"/>
    <s v="16880-78077-FB"/>
    <s v="A-D-2.5"/>
    <n v="6"/>
    <x v="28"/>
    <e v="#N/A"/>
    <x v="2"/>
    <x v="4"/>
    <x v="3"/>
    <x v="4"/>
    <e v="#N/A"/>
    <x v="16"/>
  </r>
  <r>
    <s v="HNI-91338-546"/>
    <x v="54"/>
    <s v="67285-75317-XI"/>
    <s v="A-D-0.5"/>
    <n v="5"/>
    <x v="393"/>
    <n v="0"/>
    <x v="0"/>
    <x v="4"/>
    <x v="3"/>
    <x v="4"/>
    <e v="#N/A"/>
    <x v="16"/>
  </r>
  <r>
    <s v="CYH-53243-218"/>
    <x v="237"/>
    <s v="88167-57964-PH"/>
    <s v="R-M-0.5"/>
    <n v="3"/>
    <x v="394"/>
    <n v="0"/>
    <x v="0"/>
    <x v="4"/>
    <x v="3"/>
    <x v="4"/>
    <e v="#N/A"/>
    <x v="16"/>
  </r>
  <r>
    <s v="SVD-75407-177"/>
    <x v="351"/>
    <s v="16106-36039-QS"/>
    <s v="E-L-0.5"/>
    <n v="3"/>
    <x v="395"/>
    <s v="ydombrellbs@dedecms.com"/>
    <x v="0"/>
    <x v="4"/>
    <x v="3"/>
    <x v="4"/>
    <e v="#N/A"/>
    <x v="16"/>
  </r>
  <r>
    <s v="NVN-66443-451"/>
    <x v="352"/>
    <s v="98921-82417-GN"/>
    <s v="R-D-1"/>
    <n v="2"/>
    <x v="396"/>
    <s v="adarthbt@t.co"/>
    <x v="0"/>
    <x v="4"/>
    <x v="3"/>
    <x v="4"/>
    <e v="#N/A"/>
    <x v="16"/>
  </r>
  <r>
    <s v="JUA-13580-095"/>
    <x v="102"/>
    <s v="55265-75151-AK"/>
    <s v="R-L-0.2"/>
    <n v="4"/>
    <x v="397"/>
    <s v="mdarrigoebu@hud.gov"/>
    <x v="1"/>
    <x v="4"/>
    <x v="3"/>
    <x v="4"/>
    <e v="#N/A"/>
    <x v="16"/>
  </r>
  <r>
    <s v="ACY-56225-839"/>
    <x v="353"/>
    <s v="47386-50743-FG"/>
    <s v="A-M-2.5"/>
    <n v="3"/>
    <x v="398"/>
    <n v="0"/>
    <x v="0"/>
    <x v="4"/>
    <x v="3"/>
    <x v="4"/>
    <e v="#N/A"/>
    <x v="16"/>
  </r>
  <r>
    <s v="QBB-07903-622"/>
    <x v="354"/>
    <s v="32622-54551-UC"/>
    <s v="R-L-1"/>
    <n v="5"/>
    <x v="399"/>
    <s v="mackrillbw@bandcamp.com"/>
    <x v="0"/>
    <x v="4"/>
    <x v="3"/>
    <x v="4"/>
    <e v="#N/A"/>
    <x v="16"/>
  </r>
  <r>
    <s v="JLJ-81802-619"/>
    <x v="135"/>
    <s v="16880-78077-FB"/>
    <s v="A-L-1"/>
    <n v="6"/>
    <x v="28"/>
    <e v="#N/A"/>
    <x v="2"/>
    <x v="4"/>
    <x v="3"/>
    <x v="4"/>
    <e v="#N/A"/>
    <x v="16"/>
  </r>
  <r>
    <s v="HFT-77191-168"/>
    <x v="343"/>
    <s v="48419-02347-XP"/>
    <s v="R-D-0.2"/>
    <n v="2"/>
    <x v="400"/>
    <s v="mkippenby@dion.ne.jp"/>
    <x v="0"/>
    <x v="4"/>
    <x v="3"/>
    <x v="4"/>
    <e v="#N/A"/>
    <x v="16"/>
  </r>
  <r>
    <s v="SZR-35951-530"/>
    <x v="89"/>
    <s v="14121-20527-OJ"/>
    <s v="E-D-2.5"/>
    <n v="3"/>
    <x v="401"/>
    <s v="wransonbz@ted.com"/>
    <x v="1"/>
    <x v="4"/>
    <x v="3"/>
    <x v="4"/>
    <e v="#N/A"/>
    <x v="16"/>
  </r>
  <r>
    <s v="IKL-95976-565"/>
    <x v="355"/>
    <s v="53486-73919-BQ"/>
    <s v="A-M-1"/>
    <n v="2"/>
    <x v="402"/>
    <n v="0"/>
    <x v="0"/>
    <x v="4"/>
    <x v="3"/>
    <x v="4"/>
    <e v="#N/A"/>
    <x v="16"/>
  </r>
  <r>
    <s v="XEY-48929-474"/>
    <x v="204"/>
    <s v="21889-94615-WT"/>
    <s v="L-M-2.5"/>
    <n v="6"/>
    <x v="403"/>
    <s v="lrignoldc1@miibeian.gov.cn"/>
    <x v="0"/>
    <x v="4"/>
    <x v="3"/>
    <x v="4"/>
    <e v="#N/A"/>
    <x v="16"/>
  </r>
  <r>
    <s v="SQT-07286-736"/>
    <x v="356"/>
    <s v="87726-16941-QW"/>
    <s v="A-M-1"/>
    <n v="6"/>
    <x v="404"/>
    <n v="0"/>
    <x v="0"/>
    <x v="4"/>
    <x v="3"/>
    <x v="4"/>
    <e v="#N/A"/>
    <x v="16"/>
  </r>
  <r>
    <s v="QDU-45390-361"/>
    <x v="357"/>
    <s v="03677-09134-BC"/>
    <s v="E-M-0.5"/>
    <n v="1"/>
    <x v="405"/>
    <s v="crowthornc3@msn.com"/>
    <x v="0"/>
    <x v="4"/>
    <x v="3"/>
    <x v="4"/>
    <e v="#N/A"/>
    <x v="16"/>
  </r>
  <r>
    <s v="RUJ-30649-712"/>
    <x v="300"/>
    <s v="93224-71517-WV"/>
    <s v="L-L-0.2"/>
    <n v="2"/>
    <x v="406"/>
    <s v="orylandc4@deviantart.com"/>
    <x v="0"/>
    <x v="4"/>
    <x v="3"/>
    <x v="4"/>
    <e v="#N/A"/>
    <x v="16"/>
  </r>
  <r>
    <s v="WSV-49732-075"/>
    <x v="358"/>
    <s v="76263-95145-GJ"/>
    <s v="L-D-2.5"/>
    <n v="1"/>
    <x v="407"/>
    <n v="0"/>
    <x v="0"/>
    <x v="4"/>
    <x v="3"/>
    <x v="4"/>
    <e v="#N/A"/>
    <x v="16"/>
  </r>
  <r>
    <s v="VJF-46305-323"/>
    <x v="161"/>
    <s v="68555-89840-GZ"/>
    <s v="L-D-0.5"/>
    <n v="2"/>
    <x v="408"/>
    <s v="msesonck@census.gov"/>
    <x v="0"/>
    <x v="4"/>
    <x v="3"/>
    <x v="4"/>
    <e v="#N/A"/>
    <x v="16"/>
  </r>
  <r>
    <s v="CXD-74176-600"/>
    <x v="129"/>
    <s v="70624-19112-AO"/>
    <s v="E-L-0.5"/>
    <n v="4"/>
    <x v="409"/>
    <s v="craglessc7@webmd.com"/>
    <x v="1"/>
    <x v="4"/>
    <x v="3"/>
    <x v="4"/>
    <e v="#N/A"/>
    <x v="16"/>
  </r>
  <r>
    <s v="ADX-50674-975"/>
    <x v="359"/>
    <s v="58916-61837-QH"/>
    <s v="A-M-2.5"/>
    <n v="4"/>
    <x v="410"/>
    <s v="fhollowsc8@blogtalkradio.com"/>
    <x v="0"/>
    <x v="4"/>
    <x v="3"/>
    <x v="4"/>
    <e v="#N/A"/>
    <x v="16"/>
  </r>
  <r>
    <s v="RRP-51647-420"/>
    <x v="360"/>
    <s v="89292-52335-YZ"/>
    <s v="E-D-1"/>
    <n v="3"/>
    <x v="411"/>
    <s v="llathleiffc9@nationalgeographic.com"/>
    <x v="1"/>
    <x v="4"/>
    <x v="3"/>
    <x v="4"/>
    <e v="#N/A"/>
    <x v="16"/>
  </r>
  <r>
    <s v="PKJ-99134-523"/>
    <x v="361"/>
    <s v="77284-34297-YY"/>
    <s v="R-L-0.5"/>
    <n v="5"/>
    <x v="412"/>
    <s v="kheadsca@jalbum.net"/>
    <x v="0"/>
    <x v="4"/>
    <x v="3"/>
    <x v="4"/>
    <e v="#N/A"/>
    <x v="16"/>
  </r>
  <r>
    <s v="FZQ-29439-457"/>
    <x v="362"/>
    <s v="50449-80974-BZ"/>
    <s v="E-L-0.2"/>
    <n v="5"/>
    <x v="413"/>
    <s v="tbownecb@unicef.org"/>
    <x v="1"/>
    <x v="4"/>
    <x v="3"/>
    <x v="4"/>
    <e v="#N/A"/>
    <x v="16"/>
  </r>
  <r>
    <s v="USN-68115-161"/>
    <x v="363"/>
    <s v="08120-16183-AW"/>
    <s v="E-M-0.2"/>
    <n v="6"/>
    <x v="414"/>
    <s v="rjacquemardcc@acquirethisname.com"/>
    <x v="1"/>
    <x v="4"/>
    <x v="3"/>
    <x v="4"/>
    <e v="#N/A"/>
    <x v="16"/>
  </r>
  <r>
    <s v="IXU-20263-532"/>
    <x v="364"/>
    <s v="68044-89277-ML"/>
    <s v="L-M-2.5"/>
    <n v="2"/>
    <x v="415"/>
    <s v="kwarmancd@printfriendly.com"/>
    <x v="1"/>
    <x v="4"/>
    <x v="3"/>
    <x v="4"/>
    <e v="#N/A"/>
    <x v="16"/>
  </r>
  <r>
    <s v="CBT-15092-420"/>
    <x v="85"/>
    <s v="71364-35210-HS"/>
    <s v="L-M-0.5"/>
    <n v="1"/>
    <x v="416"/>
    <s v="wcholomince@about.com"/>
    <x v="3"/>
    <x v="4"/>
    <x v="3"/>
    <x v="4"/>
    <e v="#N/A"/>
    <x v="16"/>
  </r>
  <r>
    <s v="PKQ-46841-696"/>
    <x v="365"/>
    <s v="37177-68797-ON"/>
    <s v="R-M-0.5"/>
    <n v="3"/>
    <x v="417"/>
    <s v="abraidmancf@census.gov"/>
    <x v="0"/>
    <x v="4"/>
    <x v="3"/>
    <x v="4"/>
    <e v="#N/A"/>
    <x v="16"/>
  </r>
  <r>
    <s v="XDU-05471-219"/>
    <x v="366"/>
    <s v="60308-06944-GS"/>
    <s v="R-L-0.5"/>
    <n v="1"/>
    <x v="418"/>
    <s v="pdurbancg@symantec.com"/>
    <x v="1"/>
    <x v="4"/>
    <x v="3"/>
    <x v="4"/>
    <e v="#N/A"/>
    <x v="16"/>
  </r>
  <r>
    <s v="NID-20149-329"/>
    <x v="367"/>
    <s v="49888-39458-PF"/>
    <s v="R-D-0.2"/>
    <n v="2"/>
    <x v="419"/>
    <s v="aharroldch@miibeian.gov.cn"/>
    <x v="0"/>
    <x v="4"/>
    <x v="3"/>
    <x v="4"/>
    <e v="#N/A"/>
    <x v="16"/>
  </r>
  <r>
    <s v="SVU-27222-213"/>
    <x v="142"/>
    <s v="60748-46813-DZ"/>
    <s v="L-L-0.2"/>
    <n v="5"/>
    <x v="420"/>
    <s v="spamphilonci@mlb.com"/>
    <x v="1"/>
    <x v="4"/>
    <x v="3"/>
    <x v="4"/>
    <e v="#N/A"/>
    <x v="16"/>
  </r>
  <r>
    <s v="RWI-84131-848"/>
    <x v="368"/>
    <s v="16385-11286-NX"/>
    <s v="R-D-2.5"/>
    <n v="2"/>
    <x v="421"/>
    <s v="mspurdencj@exblog.jp"/>
    <x v="0"/>
    <x v="4"/>
    <x v="3"/>
    <x v="4"/>
    <e v="#N/A"/>
    <x v="16"/>
  </r>
  <r>
    <s v="GUU-40666-525"/>
    <x v="31"/>
    <s v="68555-89840-GZ"/>
    <s v="A-L-0.2"/>
    <n v="3"/>
    <x v="408"/>
    <s v="msesonck@census.gov"/>
    <x v="0"/>
    <x v="4"/>
    <x v="3"/>
    <x v="4"/>
    <e v="#N/A"/>
    <x v="16"/>
  </r>
  <r>
    <s v="SCN-51395-066"/>
    <x v="369"/>
    <s v="72164-90254-EJ"/>
    <s v="L-L-0.5"/>
    <n v="4"/>
    <x v="422"/>
    <s v="npirronecl@weibo.com"/>
    <x v="0"/>
    <x v="4"/>
    <x v="3"/>
    <x v="4"/>
    <e v="#N/A"/>
    <x v="16"/>
  </r>
  <r>
    <s v="ULA-24644-321"/>
    <x v="370"/>
    <s v="67010-92988-CT"/>
    <s v="R-D-2.5"/>
    <n v="4"/>
    <x v="423"/>
    <s v="rcawleycm@yellowbook.com"/>
    <x v="1"/>
    <x v="4"/>
    <x v="3"/>
    <x v="4"/>
    <e v="#N/A"/>
    <x v="16"/>
  </r>
  <r>
    <s v="EOL-92666-762"/>
    <x v="371"/>
    <s v="15776-91507-GT"/>
    <s v="L-L-0.2"/>
    <n v="2"/>
    <x v="424"/>
    <s v="sbarribalcn@microsoft.com"/>
    <x v="1"/>
    <x v="4"/>
    <x v="3"/>
    <x v="4"/>
    <e v="#N/A"/>
    <x v="16"/>
  </r>
  <r>
    <s v="AJV-18231-334"/>
    <x v="372"/>
    <s v="23473-41001-CD"/>
    <s v="R-D-2.5"/>
    <n v="2"/>
    <x v="425"/>
    <s v="aadamidesco@bizjournals.com"/>
    <x v="3"/>
    <x v="4"/>
    <x v="3"/>
    <x v="4"/>
    <e v="#N/A"/>
    <x v="16"/>
  </r>
  <r>
    <s v="ZQI-47236-301"/>
    <x v="373"/>
    <s v="23446-47798-ID"/>
    <s v="L-L-0.5"/>
    <n v="5"/>
    <x v="426"/>
    <s v="cthowescp@craigslist.org"/>
    <x v="0"/>
    <x v="4"/>
    <x v="3"/>
    <x v="4"/>
    <e v="#N/A"/>
    <x v="16"/>
  </r>
  <r>
    <s v="ZCR-15721-658"/>
    <x v="374"/>
    <s v="28327-84469-ND"/>
    <s v="A-M-1"/>
    <n v="4"/>
    <x v="427"/>
    <s v="rwillowaycq@admin.ch"/>
    <x v="0"/>
    <x v="4"/>
    <x v="3"/>
    <x v="4"/>
    <e v="#N/A"/>
    <x v="16"/>
  </r>
  <r>
    <s v="QEW-47945-682"/>
    <x v="319"/>
    <s v="42466-87067-DT"/>
    <s v="L-L-0.2"/>
    <n v="5"/>
    <x v="428"/>
    <s v="aelwincr@privacy.gov.au"/>
    <x v="0"/>
    <x v="4"/>
    <x v="3"/>
    <x v="4"/>
    <e v="#N/A"/>
    <x v="16"/>
  </r>
  <r>
    <s v="PSY-45485-542"/>
    <x v="375"/>
    <s v="62246-99443-HF"/>
    <s v="R-D-0.5"/>
    <n v="3"/>
    <x v="429"/>
    <s v="abilbrookcs@booking.com"/>
    <x v="1"/>
    <x v="4"/>
    <x v="3"/>
    <x v="4"/>
    <e v="#N/A"/>
    <x v="16"/>
  </r>
  <r>
    <s v="BAQ-74241-156"/>
    <x v="376"/>
    <s v="99869-55718-UU"/>
    <s v="R-D-0.2"/>
    <n v="4"/>
    <x v="430"/>
    <s v="rmckallct@sakura.ne.jp"/>
    <x v="3"/>
    <x v="4"/>
    <x v="3"/>
    <x v="4"/>
    <e v="#N/A"/>
    <x v="16"/>
  </r>
  <r>
    <s v="BVU-77367-451"/>
    <x v="377"/>
    <s v="77421-46059-RY"/>
    <s v="A-D-1"/>
    <n v="5"/>
    <x v="431"/>
    <s v="bdailecu@vistaprint.com"/>
    <x v="0"/>
    <x v="4"/>
    <x v="3"/>
    <x v="4"/>
    <e v="#N/A"/>
    <x v="16"/>
  </r>
  <r>
    <s v="TJE-91516-344"/>
    <x v="378"/>
    <s v="49894-06550-OQ"/>
    <s v="E-M-1"/>
    <n v="2"/>
    <x v="432"/>
    <s v="atrehernecv@state.tx.us"/>
    <x v="1"/>
    <x v="4"/>
    <x v="3"/>
    <x v="4"/>
    <e v="#N/A"/>
    <x v="16"/>
  </r>
  <r>
    <s v="LIS-96202-702"/>
    <x v="277"/>
    <s v="72028-63343-SU"/>
    <s v="L-D-2.5"/>
    <n v="4"/>
    <x v="433"/>
    <s v="abrentnallcw@biglobe.ne.jp"/>
    <x v="3"/>
    <x v="4"/>
    <x v="3"/>
    <x v="4"/>
    <e v="#N/A"/>
    <x v="16"/>
  </r>
  <r>
    <s v="VIO-27668-766"/>
    <x v="379"/>
    <s v="10074-20104-NN"/>
    <s v="R-D-2.5"/>
    <n v="1"/>
    <x v="434"/>
    <s v="ddrinkallcx@psu.edu"/>
    <x v="0"/>
    <x v="4"/>
    <x v="3"/>
    <x v="4"/>
    <e v="#N/A"/>
    <x v="16"/>
  </r>
  <r>
    <s v="ZVG-20473-043"/>
    <x v="86"/>
    <s v="71769-10219-IM"/>
    <s v="A-D-0.2"/>
    <n v="3"/>
    <x v="435"/>
    <s v="dkornelcy@cyberchimps.com"/>
    <x v="0"/>
    <x v="4"/>
    <x v="3"/>
    <x v="4"/>
    <e v="#N/A"/>
    <x v="16"/>
  </r>
  <r>
    <s v="KGZ-56395-231"/>
    <x v="380"/>
    <s v="22221-71106-JD"/>
    <s v="A-D-0.5"/>
    <n v="1"/>
    <x v="436"/>
    <s v="rlequeuxcz@newyorker.com"/>
    <x v="0"/>
    <x v="4"/>
    <x v="3"/>
    <x v="4"/>
    <e v="#N/A"/>
    <x v="16"/>
  </r>
  <r>
    <s v="CUU-92244-729"/>
    <x v="381"/>
    <s v="99735-44927-OL"/>
    <s v="E-M-1"/>
    <n v="3"/>
    <x v="437"/>
    <s v="jmccaulld0@parallels.com"/>
    <x v="0"/>
    <x v="4"/>
    <x v="3"/>
    <x v="4"/>
    <e v="#N/A"/>
    <x v="16"/>
  </r>
  <r>
    <s v="EHE-94714-312"/>
    <x v="382"/>
    <s v="27132-68907-RC"/>
    <s v="E-L-0.2"/>
    <n v="5"/>
    <x v="438"/>
    <s v="abrashda@plala.or.jp"/>
    <x v="0"/>
    <x v="4"/>
    <x v="3"/>
    <x v="4"/>
    <e v="#N/A"/>
    <x v="16"/>
  </r>
  <r>
    <s v="RTL-16205-161"/>
    <x v="11"/>
    <s v="90440-62727-HI"/>
    <s v="A-M-0.5"/>
    <n v="1"/>
    <x v="439"/>
    <s v="ahutchinsond2@imgur.com"/>
    <x v="0"/>
    <x v="4"/>
    <x v="3"/>
    <x v="4"/>
    <e v="#N/A"/>
    <x v="16"/>
  </r>
  <r>
    <s v="GTS-22482-014"/>
    <x v="167"/>
    <s v="36769-16558-SX"/>
    <s v="L-M-2.5"/>
    <n v="4"/>
    <x v="440"/>
    <n v="0"/>
    <x v="0"/>
    <x v="4"/>
    <x v="3"/>
    <x v="4"/>
    <e v="#N/A"/>
    <x v="16"/>
  </r>
  <r>
    <s v="DYG-25473-881"/>
    <x v="383"/>
    <s v="10138-31681-SD"/>
    <s v="A-D-0.2"/>
    <n v="2"/>
    <x v="441"/>
    <s v="rdriversd4@hexun.com"/>
    <x v="0"/>
    <x v="4"/>
    <x v="3"/>
    <x v="4"/>
    <e v="#N/A"/>
    <x v="16"/>
  </r>
  <r>
    <s v="HTR-21838-286"/>
    <x v="18"/>
    <s v="24669-76297-SF"/>
    <s v="A-L-1"/>
    <n v="2"/>
    <x v="442"/>
    <s v="hzeald5@google.de"/>
    <x v="0"/>
    <x v="4"/>
    <x v="3"/>
    <x v="4"/>
    <e v="#N/A"/>
    <x v="16"/>
  </r>
  <r>
    <s v="KYG-28296-920"/>
    <x v="84"/>
    <s v="78050-20355-DI"/>
    <s v="E-M-2.5"/>
    <n v="1"/>
    <x v="443"/>
    <s v="gsmallcombed6@ucla.edu"/>
    <x v="1"/>
    <x v="4"/>
    <x v="3"/>
    <x v="4"/>
    <e v="#N/A"/>
    <x v="16"/>
  </r>
  <r>
    <s v="NNB-20459-430"/>
    <x v="384"/>
    <s v="79825-17822-UH"/>
    <s v="L-M-0.2"/>
    <n v="2"/>
    <x v="444"/>
    <s v="ddibleyd7@feedburner.com"/>
    <x v="0"/>
    <x v="4"/>
    <x v="3"/>
    <x v="4"/>
    <e v="#N/A"/>
    <x v="16"/>
  </r>
  <r>
    <s v="FEK-14025-351"/>
    <x v="385"/>
    <s v="03990-21586-MQ"/>
    <s v="E-L-0.2"/>
    <n v="6"/>
    <x v="445"/>
    <s v="gdimitrioud8@chronoengine.com"/>
    <x v="0"/>
    <x v="4"/>
    <x v="3"/>
    <x v="4"/>
    <e v="#N/A"/>
    <x v="16"/>
  </r>
  <r>
    <s v="AWH-16980-469"/>
    <x v="386"/>
    <s v="27493-46921-TZ"/>
    <s v="L-M-0.2"/>
    <n v="6"/>
    <x v="446"/>
    <s v="fflanagand9@woothemes.com"/>
    <x v="0"/>
    <x v="4"/>
    <x v="3"/>
    <x v="4"/>
    <e v="#N/A"/>
    <x v="16"/>
  </r>
  <r>
    <s v="ZPW-31329-741"/>
    <x v="387"/>
    <s v="27132-68907-RC"/>
    <s v="R-D-1"/>
    <n v="6"/>
    <x v="438"/>
    <s v="abrashda@plala.or.jp"/>
    <x v="0"/>
    <x v="4"/>
    <x v="3"/>
    <x v="4"/>
    <e v="#N/A"/>
    <x v="16"/>
  </r>
  <r>
    <s v="ZPW-31329-741"/>
    <x v="387"/>
    <s v="27132-68907-RC"/>
    <s v="E-M-2.5"/>
    <n v="4"/>
    <x v="438"/>
    <s v="abrashda@plala.or.jp"/>
    <x v="0"/>
    <x v="4"/>
    <x v="3"/>
    <x v="4"/>
    <e v="#N/A"/>
    <x v="16"/>
  </r>
  <r>
    <s v="ZPW-31329-741"/>
    <x v="387"/>
    <s v="27132-68907-RC"/>
    <s v="E-M-0.2"/>
    <n v="1"/>
    <x v="28"/>
    <e v="#N/A"/>
    <x v="2"/>
    <x v="4"/>
    <x v="3"/>
    <x v="4"/>
    <e v="#N/A"/>
    <x v="16"/>
  </r>
  <r>
    <s v="UBI-83843-396"/>
    <x v="388"/>
    <s v="58816-74064-TF"/>
    <s v="R-L-1"/>
    <n v="2"/>
    <x v="447"/>
    <s v="nizhakovdd@aol.com"/>
    <x v="3"/>
    <x v="4"/>
    <x v="3"/>
    <x v="4"/>
    <e v="#N/A"/>
    <x v="16"/>
  </r>
  <r>
    <s v="VID-40587-569"/>
    <x v="389"/>
    <s v="09818-59895-EH"/>
    <s v="E-D-2.5"/>
    <n v="5"/>
    <x v="448"/>
    <s v="skeetsde@answers.com"/>
    <x v="0"/>
    <x v="4"/>
    <x v="3"/>
    <x v="4"/>
    <e v="#N/A"/>
    <x v="16"/>
  </r>
  <r>
    <s v="KBB-52530-416"/>
    <x v="229"/>
    <s v="06488-46303-IZ"/>
    <s v="L-D-2.5"/>
    <n v="2"/>
    <x v="449"/>
    <n v="0"/>
    <x v="0"/>
    <x v="4"/>
    <x v="3"/>
    <x v="4"/>
    <e v="#N/A"/>
    <x v="16"/>
  </r>
  <r>
    <s v="ISJ-48676-420"/>
    <x v="390"/>
    <s v="93046-67561-AY"/>
    <s v="L-L-0.5"/>
    <n v="6"/>
    <x v="450"/>
    <s v="kcakedg@huffingtonpost.com"/>
    <x v="0"/>
    <x v="4"/>
    <x v="3"/>
    <x v="4"/>
    <e v="#N/A"/>
    <x v="16"/>
  </r>
  <r>
    <s v="MIF-17920-768"/>
    <x v="391"/>
    <s v="68946-40750-LK"/>
    <s v="R-L-0.2"/>
    <n v="6"/>
    <x v="451"/>
    <s v="mhanseddh@instagram.com"/>
    <x v="1"/>
    <x v="4"/>
    <x v="3"/>
    <x v="4"/>
    <e v="#N/A"/>
    <x v="16"/>
  </r>
  <r>
    <s v="CPX-19312-088"/>
    <x v="117"/>
    <s v="38387-64959-WW"/>
    <s v="L-M-0.5"/>
    <n v="6"/>
    <x v="452"/>
    <s v="fkienleindi@trellian.com"/>
    <x v="1"/>
    <x v="4"/>
    <x v="3"/>
    <x v="4"/>
    <e v="#N/A"/>
    <x v="16"/>
  </r>
  <r>
    <s v="RXI-67978-260"/>
    <x v="392"/>
    <s v="48418-60841-CC"/>
    <s v="E-D-1"/>
    <n v="6"/>
    <x v="453"/>
    <s v="kegglestonedj@sphinn.com"/>
    <x v="1"/>
    <x v="4"/>
    <x v="3"/>
    <x v="4"/>
    <e v="#N/A"/>
    <x v="16"/>
  </r>
  <r>
    <s v="LKE-14821-285"/>
    <x v="393"/>
    <s v="13736-92418-JS"/>
    <s v="R-M-0.2"/>
    <n v="5"/>
    <x v="454"/>
    <s v="bsemkinsdk@unc.edu"/>
    <x v="1"/>
    <x v="4"/>
    <x v="3"/>
    <x v="4"/>
    <e v="#N/A"/>
    <x v="16"/>
  </r>
  <r>
    <s v="LRK-97117-150"/>
    <x v="394"/>
    <s v="33000-22405-LO"/>
    <s v="L-L-1"/>
    <n v="6"/>
    <x v="455"/>
    <s v="slorenzettidl@is.gd"/>
    <x v="0"/>
    <x v="4"/>
    <x v="3"/>
    <x v="4"/>
    <e v="#N/A"/>
    <x v="16"/>
  </r>
  <r>
    <s v="IGK-51227-573"/>
    <x v="137"/>
    <s v="46959-60474-LT"/>
    <s v="L-D-0.5"/>
    <n v="2"/>
    <x v="456"/>
    <s v="bgiannazzidm@apple.com"/>
    <x v="0"/>
    <x v="4"/>
    <x v="3"/>
    <x v="4"/>
    <e v="#N/A"/>
    <x v="16"/>
  </r>
  <r>
    <s v="ZAY-43009-775"/>
    <x v="395"/>
    <s v="73431-39823-UP"/>
    <s v="L-D-0.2"/>
    <n v="6"/>
    <x v="457"/>
    <n v="0"/>
    <x v="0"/>
    <x v="4"/>
    <x v="3"/>
    <x v="4"/>
    <e v="#N/A"/>
    <x v="16"/>
  </r>
  <r>
    <s v="EMA-63190-618"/>
    <x v="396"/>
    <s v="90993-98984-JK"/>
    <s v="E-M-0.2"/>
    <n v="1"/>
    <x v="458"/>
    <s v="ulethbrigdo@hc360.com"/>
    <x v="0"/>
    <x v="4"/>
    <x v="3"/>
    <x v="4"/>
    <e v="#N/A"/>
    <x v="16"/>
  </r>
  <r>
    <s v="FBI-35855-418"/>
    <x v="189"/>
    <s v="06552-04430-AG"/>
    <s v="R-M-0.5"/>
    <n v="6"/>
    <x v="459"/>
    <s v="sfarnishdp@dmoz.org"/>
    <x v="3"/>
    <x v="4"/>
    <x v="3"/>
    <x v="4"/>
    <e v="#N/A"/>
    <x v="16"/>
  </r>
  <r>
    <s v="TXB-80533-417"/>
    <x v="8"/>
    <s v="54597-57004-QM"/>
    <s v="L-L-1"/>
    <n v="2"/>
    <x v="460"/>
    <s v="fjecockdq@unicef.org"/>
    <x v="0"/>
    <x v="4"/>
    <x v="3"/>
    <x v="4"/>
    <e v="#N/A"/>
    <x v="16"/>
  </r>
  <r>
    <s v="MBM-00112-248"/>
    <x v="397"/>
    <s v="50238-24377-ZS"/>
    <s v="L-L-1"/>
    <n v="5"/>
    <x v="461"/>
    <n v="0"/>
    <x v="0"/>
    <x v="4"/>
    <x v="3"/>
    <x v="4"/>
    <e v="#N/A"/>
    <x v="16"/>
  </r>
  <r>
    <s v="EUO-69145-988"/>
    <x v="398"/>
    <s v="60370-41934-IF"/>
    <s v="E-D-0.2"/>
    <n v="3"/>
    <x v="462"/>
    <s v="hpallisterds@ning.com"/>
    <x v="0"/>
    <x v="4"/>
    <x v="3"/>
    <x v="4"/>
    <e v="#N/A"/>
    <x v="16"/>
  </r>
  <r>
    <s v="GYA-80327-368"/>
    <x v="399"/>
    <s v="06899-54551-EH"/>
    <s v="A-D-1"/>
    <n v="4"/>
    <x v="463"/>
    <s v="cmershdt@drupal.org"/>
    <x v="1"/>
    <x v="4"/>
    <x v="3"/>
    <x v="4"/>
    <e v="#N/A"/>
    <x v="16"/>
  </r>
  <r>
    <s v="TNW-41601-420"/>
    <x v="400"/>
    <s v="66458-91190-YC"/>
    <s v="R-M-1"/>
    <n v="5"/>
    <x v="464"/>
    <s v="murione5@alexa.com"/>
    <x v="1"/>
    <x v="4"/>
    <x v="3"/>
    <x v="4"/>
    <e v="#N/A"/>
    <x v="16"/>
  </r>
  <r>
    <s v="ALR-62963-723"/>
    <x v="401"/>
    <s v="80463-43913-WZ"/>
    <s v="R-D-0.2"/>
    <n v="3"/>
    <x v="465"/>
    <n v="0"/>
    <x v="1"/>
    <x v="4"/>
    <x v="3"/>
    <x v="4"/>
    <e v="#N/A"/>
    <x v="16"/>
  </r>
  <r>
    <s v="JIG-27636-870"/>
    <x v="402"/>
    <s v="67204-04870-LG"/>
    <s v="R-L-1"/>
    <n v="4"/>
    <x v="466"/>
    <n v="0"/>
    <x v="0"/>
    <x v="4"/>
    <x v="3"/>
    <x v="4"/>
    <e v="#N/A"/>
    <x v="16"/>
  </r>
  <r>
    <s v="CTE-31437-326"/>
    <x v="6"/>
    <s v="22721-63196-UJ"/>
    <s v="R-M-0.2"/>
    <n v="4"/>
    <x v="467"/>
    <s v="gduckerdx@patch.com"/>
    <x v="3"/>
    <x v="4"/>
    <x v="3"/>
    <x v="4"/>
    <e v="#N/A"/>
    <x v="16"/>
  </r>
  <r>
    <s v="CTE-31437-326"/>
    <x v="6"/>
    <s v="22721-63196-UJ"/>
    <s v="E-M-0.2"/>
    <n v="4"/>
    <x v="467"/>
    <s v="gduckerdx@patch.com"/>
    <x v="3"/>
    <x v="4"/>
    <x v="3"/>
    <x v="4"/>
    <e v="#N/A"/>
    <x v="16"/>
  </r>
  <r>
    <s v="CTE-31437-326"/>
    <x v="6"/>
    <s v="22721-63196-UJ"/>
    <s v="L-D-1"/>
    <n v="4"/>
    <x v="28"/>
    <e v="#N/A"/>
    <x v="2"/>
    <x v="4"/>
    <x v="3"/>
    <x v="4"/>
    <e v="#N/A"/>
    <x v="16"/>
  </r>
  <r>
    <s v="CTE-31437-326"/>
    <x v="6"/>
    <s v="22721-63196-UJ"/>
    <s v="L-L-0.2"/>
    <n v="3"/>
    <x v="28"/>
    <e v="#N/A"/>
    <x v="2"/>
    <x v="4"/>
    <x v="3"/>
    <x v="4"/>
    <e v="#N/A"/>
    <x v="16"/>
  </r>
  <r>
    <s v="SLD-63003-334"/>
    <x v="403"/>
    <s v="55515-37571-RS"/>
    <s v="L-M-0.2"/>
    <n v="6"/>
    <x v="468"/>
    <s v="wstearleye1@census.gov"/>
    <x v="0"/>
    <x v="4"/>
    <x v="3"/>
    <x v="4"/>
    <e v="#N/A"/>
    <x v="16"/>
  </r>
  <r>
    <s v="BXN-64230-789"/>
    <x v="404"/>
    <s v="25598-77476-CB"/>
    <s v="A-L-1"/>
    <n v="2"/>
    <x v="469"/>
    <s v="dwincere2@marriott.com"/>
    <x v="0"/>
    <x v="4"/>
    <x v="3"/>
    <x v="4"/>
    <e v="#N/A"/>
    <x v="16"/>
  </r>
  <r>
    <s v="XEE-37895-169"/>
    <x v="21"/>
    <s v="14888-85625-TM"/>
    <s v="A-L-2.5"/>
    <n v="3"/>
    <x v="470"/>
    <s v="plyfielde3@baidu.com"/>
    <x v="0"/>
    <x v="4"/>
    <x v="3"/>
    <x v="4"/>
    <e v="#N/A"/>
    <x v="16"/>
  </r>
  <r>
    <s v="ZTX-80764-911"/>
    <x v="239"/>
    <s v="92793-68332-NR"/>
    <s v="L-D-0.5"/>
    <n v="6"/>
    <x v="471"/>
    <s v="hperrise4@studiopress.com"/>
    <x v="1"/>
    <x v="4"/>
    <x v="3"/>
    <x v="4"/>
    <e v="#N/A"/>
    <x v="16"/>
  </r>
  <r>
    <s v="WVT-88135-549"/>
    <x v="405"/>
    <s v="66458-91190-YC"/>
    <s v="A-D-1"/>
    <n v="3"/>
    <x v="464"/>
    <s v="murione5@alexa.com"/>
    <x v="1"/>
    <x v="4"/>
    <x v="3"/>
    <x v="4"/>
    <e v="#N/A"/>
    <x v="16"/>
  </r>
  <r>
    <s v="IPA-94170-889"/>
    <x v="292"/>
    <s v="64439-27325-LG"/>
    <s v="R-L-0.2"/>
    <n v="3"/>
    <x v="472"/>
    <s v="ckide6@narod.ru"/>
    <x v="1"/>
    <x v="4"/>
    <x v="3"/>
    <x v="4"/>
    <e v="#N/A"/>
    <x v="16"/>
  </r>
  <r>
    <s v="YQL-63755-365"/>
    <x v="117"/>
    <s v="78570-76770-LB"/>
    <s v="A-M-0.2"/>
    <n v="4"/>
    <x v="473"/>
    <s v="cbeinee7@xinhuanet.com"/>
    <x v="0"/>
    <x v="4"/>
    <x v="3"/>
    <x v="4"/>
    <e v="#N/A"/>
    <x v="16"/>
  </r>
  <r>
    <s v="RKW-81145-984"/>
    <x v="406"/>
    <s v="98661-69719-VI"/>
    <s v="L-L-1"/>
    <n v="3"/>
    <x v="474"/>
    <s v="cbakeupe8@globo.com"/>
    <x v="0"/>
    <x v="4"/>
    <x v="3"/>
    <x v="4"/>
    <e v="#N/A"/>
    <x v="16"/>
  </r>
  <r>
    <s v="MBT-23379-866"/>
    <x v="407"/>
    <s v="82990-92703-IX"/>
    <s v="L-L-1"/>
    <n v="5"/>
    <x v="475"/>
    <s v="nhelkine9@example.com"/>
    <x v="0"/>
    <x v="4"/>
    <x v="3"/>
    <x v="4"/>
    <e v="#N/A"/>
    <x v="16"/>
  </r>
  <r>
    <s v="GEJ-39834-935"/>
    <x v="408"/>
    <s v="49412-86877-VY"/>
    <s v="L-M-0.2"/>
    <n v="6"/>
    <x v="476"/>
    <s v="pwitheringtonea@networkadvertising.org"/>
    <x v="0"/>
    <x v="4"/>
    <x v="3"/>
    <x v="4"/>
    <e v="#N/A"/>
    <x v="16"/>
  </r>
  <r>
    <s v="KRW-91640-596"/>
    <x v="409"/>
    <s v="70879-00984-FJ"/>
    <s v="R-L-0.5"/>
    <n v="3"/>
    <x v="477"/>
    <s v="ttilzeyeb@hostgator.com"/>
    <x v="0"/>
    <x v="4"/>
    <x v="3"/>
    <x v="4"/>
    <e v="#N/A"/>
    <x v="16"/>
  </r>
  <r>
    <s v="AOT-70449-651"/>
    <x v="410"/>
    <s v="53414-73391-CR"/>
    <s v="R-D-2.5"/>
    <n v="5"/>
    <x v="478"/>
    <n v="0"/>
    <x v="0"/>
    <x v="4"/>
    <x v="3"/>
    <x v="4"/>
    <e v="#N/A"/>
    <x v="16"/>
  </r>
  <r>
    <s v="DGC-21813-731"/>
    <x v="127"/>
    <s v="43606-83072-OA"/>
    <s v="L-D-0.2"/>
    <n v="2"/>
    <x v="479"/>
    <n v="0"/>
    <x v="0"/>
    <x v="4"/>
    <x v="3"/>
    <x v="4"/>
    <e v="#N/A"/>
    <x v="16"/>
  </r>
  <r>
    <s v="JBE-92943-643"/>
    <x v="411"/>
    <s v="84466-22864-CE"/>
    <s v="E-D-2.5"/>
    <n v="5"/>
    <x v="480"/>
    <s v="kimortsee@alexa.com"/>
    <x v="0"/>
    <x v="4"/>
    <x v="3"/>
    <x v="4"/>
    <e v="#N/A"/>
    <x v="16"/>
  </r>
  <r>
    <s v="ZIL-34948-499"/>
    <x v="112"/>
    <s v="66458-91190-YC"/>
    <s v="A-D-0.5"/>
    <n v="2"/>
    <x v="28"/>
    <e v="#N/A"/>
    <x v="2"/>
    <x v="4"/>
    <x v="3"/>
    <x v="4"/>
    <e v="#N/A"/>
    <x v="16"/>
  </r>
  <r>
    <s v="JSU-23781-256"/>
    <x v="412"/>
    <s v="76499-89100-JQ"/>
    <s v="L-D-0.2"/>
    <n v="1"/>
    <x v="481"/>
    <s v="marmisteadeg@blogtalkradio.com"/>
    <x v="0"/>
    <x v="4"/>
    <x v="3"/>
    <x v="4"/>
    <e v="#N/A"/>
    <x v="16"/>
  </r>
  <r>
    <s v="JSU-23781-256"/>
    <x v="412"/>
    <s v="76499-89100-JQ"/>
    <s v="R-M-1"/>
    <n v="4"/>
    <x v="481"/>
    <s v="marmisteadeg@blogtalkradio.com"/>
    <x v="0"/>
    <x v="4"/>
    <x v="3"/>
    <x v="4"/>
    <e v="#N/A"/>
    <x v="16"/>
  </r>
  <r>
    <s v="VPX-44956-367"/>
    <x v="413"/>
    <s v="39582-35773-ZJ"/>
    <s v="R-M-0.5"/>
    <n v="5"/>
    <x v="482"/>
    <s v="vupstoneei@google.pl"/>
    <x v="0"/>
    <x v="4"/>
    <x v="3"/>
    <x v="4"/>
    <e v="#N/A"/>
    <x v="16"/>
  </r>
  <r>
    <s v="VTB-46451-959"/>
    <x v="414"/>
    <s v="66240-46962-IO"/>
    <s v="L-D-2.5"/>
    <n v="1"/>
    <x v="483"/>
    <s v="bbeelbyej@rediff.com"/>
    <x v="1"/>
    <x v="4"/>
    <x v="3"/>
    <x v="4"/>
    <e v="#N/A"/>
    <x v="16"/>
  </r>
  <r>
    <s v="DNZ-11665-950"/>
    <x v="415"/>
    <s v="10637-45522-ID"/>
    <s v="L-L-2.5"/>
    <n v="2"/>
    <x v="484"/>
    <n v="0"/>
    <x v="0"/>
    <x v="4"/>
    <x v="3"/>
    <x v="4"/>
    <e v="#N/A"/>
    <x v="16"/>
  </r>
  <r>
    <s v="ITR-54735-364"/>
    <x v="416"/>
    <s v="92599-58687-CS"/>
    <s v="R-D-0.2"/>
    <n v="5"/>
    <x v="485"/>
    <n v="0"/>
    <x v="0"/>
    <x v="4"/>
    <x v="3"/>
    <x v="4"/>
    <e v="#N/A"/>
    <x v="16"/>
  </r>
  <r>
    <s v="YDS-02797-307"/>
    <x v="417"/>
    <s v="06058-48844-PI"/>
    <s v="E-M-2.5"/>
    <n v="4"/>
    <x v="486"/>
    <s v="wspeechlyem@amazon.com"/>
    <x v="0"/>
    <x v="4"/>
    <x v="3"/>
    <x v="4"/>
    <e v="#N/A"/>
    <x v="16"/>
  </r>
  <r>
    <s v="BPG-68988-842"/>
    <x v="418"/>
    <s v="53631-24432-SY"/>
    <s v="E-M-0.5"/>
    <n v="5"/>
    <x v="487"/>
    <s v="iphillpoten@buzzfeed.com"/>
    <x v="3"/>
    <x v="4"/>
    <x v="3"/>
    <x v="4"/>
    <e v="#N/A"/>
    <x v="16"/>
  </r>
  <r>
    <s v="XZG-51938-658"/>
    <x v="419"/>
    <s v="18275-73980-KL"/>
    <s v="E-L-0.5"/>
    <n v="6"/>
    <x v="488"/>
    <s v="lpennaccieo@statcounter.com"/>
    <x v="0"/>
    <x v="4"/>
    <x v="3"/>
    <x v="4"/>
    <e v="#N/A"/>
    <x v="16"/>
  </r>
  <r>
    <s v="KAR-24978-271"/>
    <x v="420"/>
    <s v="23187-65750-HZ"/>
    <s v="R-M-1"/>
    <n v="6"/>
    <x v="489"/>
    <s v="sarpinep@moonfruit.com"/>
    <x v="0"/>
    <x v="4"/>
    <x v="3"/>
    <x v="4"/>
    <e v="#N/A"/>
    <x v="16"/>
  </r>
  <r>
    <s v="FQK-28730-361"/>
    <x v="421"/>
    <s v="22725-79522-GP"/>
    <s v="R-M-1"/>
    <n v="6"/>
    <x v="490"/>
    <s v="dfrieseq@cargocollective.com"/>
    <x v="0"/>
    <x v="4"/>
    <x v="3"/>
    <x v="4"/>
    <e v="#N/A"/>
    <x v="16"/>
  </r>
  <r>
    <s v="BGB-67996-089"/>
    <x v="422"/>
    <s v="06279-72603-JE"/>
    <s v="R-D-1"/>
    <n v="5"/>
    <x v="491"/>
    <s v="rsharerer@flavors.me"/>
    <x v="0"/>
    <x v="4"/>
    <x v="3"/>
    <x v="4"/>
    <e v="#N/A"/>
    <x v="16"/>
  </r>
  <r>
    <s v="XMC-20620-809"/>
    <x v="423"/>
    <s v="83543-79246-ON"/>
    <s v="E-M-0.5"/>
    <n v="2"/>
    <x v="492"/>
    <s v="nnasebyes@umich.edu"/>
    <x v="0"/>
    <x v="4"/>
    <x v="3"/>
    <x v="4"/>
    <e v="#N/A"/>
    <x v="16"/>
  </r>
  <r>
    <s v="ZSO-58292-191"/>
    <x v="109"/>
    <s v="66794-66795-VW"/>
    <s v="R-D-0.5"/>
    <n v="4"/>
    <x v="493"/>
    <n v="0"/>
    <x v="0"/>
    <x v="4"/>
    <x v="3"/>
    <x v="4"/>
    <e v="#N/A"/>
    <x v="16"/>
  </r>
  <r>
    <s v="LWJ-06793-303"/>
    <x v="204"/>
    <s v="95424-67020-AP"/>
    <s v="R-M-2.5"/>
    <n v="2"/>
    <x v="494"/>
    <s v="koculleneu@ca.gov"/>
    <x v="1"/>
    <x v="4"/>
    <x v="3"/>
    <x v="4"/>
    <e v="#N/A"/>
    <x v="16"/>
  </r>
  <r>
    <s v="FLM-82229-989"/>
    <x v="424"/>
    <s v="73017-69644-MS"/>
    <s v="L-L-0.2"/>
    <n v="2"/>
    <x v="495"/>
    <n v="0"/>
    <x v="1"/>
    <x v="4"/>
    <x v="3"/>
    <x v="4"/>
    <e v="#N/A"/>
    <x v="16"/>
  </r>
  <r>
    <s v="CPV-90280-133"/>
    <x v="13"/>
    <s v="66458-91190-YC"/>
    <s v="R-D-0.2"/>
    <n v="3"/>
    <x v="28"/>
    <e v="#N/A"/>
    <x v="2"/>
    <x v="4"/>
    <x v="3"/>
    <x v="4"/>
    <e v="#N/A"/>
    <x v="16"/>
  </r>
  <r>
    <s v="OGW-60685-912"/>
    <x v="224"/>
    <s v="67423-10113-LM"/>
    <s v="E-D-2.5"/>
    <n v="4"/>
    <x v="496"/>
    <s v="hbranganex@woothemes.com"/>
    <x v="0"/>
    <x v="4"/>
    <x v="3"/>
    <x v="4"/>
    <e v="#N/A"/>
    <x v="16"/>
  </r>
  <r>
    <s v="DEC-11160-362"/>
    <x v="220"/>
    <s v="48582-05061-RY"/>
    <s v="R-D-0.2"/>
    <n v="4"/>
    <x v="497"/>
    <s v="agallyoney@engadget.com"/>
    <x v="0"/>
    <x v="4"/>
    <x v="3"/>
    <x v="4"/>
    <e v="#N/A"/>
    <x v="16"/>
  </r>
  <r>
    <s v="WCT-07869-499"/>
    <x v="91"/>
    <s v="32031-49093-KE"/>
    <s v="R-D-0.5"/>
    <n v="5"/>
    <x v="498"/>
    <s v="bdomangeez@yahoo.co.jp"/>
    <x v="0"/>
    <x v="4"/>
    <x v="3"/>
    <x v="4"/>
    <e v="#N/A"/>
    <x v="16"/>
  </r>
  <r>
    <s v="FHD-89872-325"/>
    <x v="425"/>
    <s v="31715-98714-OO"/>
    <s v="L-L-1"/>
    <n v="4"/>
    <x v="499"/>
    <s v="koslerf0@gmpg.org"/>
    <x v="0"/>
    <x v="4"/>
    <x v="3"/>
    <x v="4"/>
    <e v="#N/A"/>
    <x v="16"/>
  </r>
  <r>
    <s v="AZF-45991-584"/>
    <x v="426"/>
    <s v="73759-17258-KA"/>
    <s v="A-D-2.5"/>
    <n v="1"/>
    <x v="500"/>
    <n v="0"/>
    <x v="1"/>
    <x v="4"/>
    <x v="3"/>
    <x v="4"/>
    <e v="#N/A"/>
    <x v="16"/>
  </r>
  <r>
    <s v="MDG-14481-513"/>
    <x v="427"/>
    <s v="64897-79178-MH"/>
    <s v="A-M-2.5"/>
    <n v="4"/>
    <x v="501"/>
    <s v="zpellettf2@dailymotion.com"/>
    <x v="0"/>
    <x v="4"/>
    <x v="3"/>
    <x v="4"/>
    <e v="#N/A"/>
    <x v="16"/>
  </r>
  <r>
    <s v="OFN-49424-848"/>
    <x v="428"/>
    <s v="73346-85564-JB"/>
    <s v="R-L-2.5"/>
    <n v="2"/>
    <x v="502"/>
    <s v="isprakesf3@spiegel.de"/>
    <x v="0"/>
    <x v="4"/>
    <x v="3"/>
    <x v="4"/>
    <e v="#N/A"/>
    <x v="16"/>
  </r>
  <r>
    <s v="NFA-03411-746"/>
    <x v="383"/>
    <s v="07476-13102-NJ"/>
    <s v="A-L-0.5"/>
    <n v="2"/>
    <x v="503"/>
    <s v="hfromantf4@ucsd.edu"/>
    <x v="0"/>
    <x v="4"/>
    <x v="3"/>
    <x v="4"/>
    <e v="#N/A"/>
    <x v="16"/>
  </r>
  <r>
    <s v="CYM-74988-450"/>
    <x v="156"/>
    <s v="87223-37422-SK"/>
    <s v="L-D-0.2"/>
    <n v="4"/>
    <x v="504"/>
    <s v="rflearf5@artisteer.com"/>
    <x v="3"/>
    <x v="4"/>
    <x v="3"/>
    <x v="4"/>
    <e v="#N/A"/>
    <x v="16"/>
  </r>
  <r>
    <s v="WTV-24996-658"/>
    <x v="429"/>
    <s v="57837-15577-YK"/>
    <s v="E-D-2.5"/>
    <n v="3"/>
    <x v="505"/>
    <n v="0"/>
    <x v="1"/>
    <x v="4"/>
    <x v="3"/>
    <x v="4"/>
    <e v="#N/A"/>
    <x v="16"/>
  </r>
  <r>
    <s v="DSL-69915-544"/>
    <x v="103"/>
    <s v="10142-55267-YO"/>
    <s v="R-L-0.2"/>
    <n v="3"/>
    <x v="506"/>
    <s v="wlightollersf9@baidu.com"/>
    <x v="0"/>
    <x v="4"/>
    <x v="3"/>
    <x v="4"/>
    <e v="#N/A"/>
    <x v="16"/>
  </r>
  <r>
    <s v="NBT-35757-542"/>
    <x v="361"/>
    <s v="73647-66148-VM"/>
    <s v="E-L-0.2"/>
    <n v="3"/>
    <x v="507"/>
    <s v="bmundenf8@elpais.com"/>
    <x v="0"/>
    <x v="4"/>
    <x v="3"/>
    <x v="4"/>
    <e v="#N/A"/>
    <x v="16"/>
  </r>
  <r>
    <s v="OYU-25085-528"/>
    <x v="120"/>
    <s v="10142-55267-YO"/>
    <s v="E-L-0.2"/>
    <n v="4"/>
    <x v="506"/>
    <s v="wlightollersf9@baidu.com"/>
    <x v="0"/>
    <x v="4"/>
    <x v="3"/>
    <x v="4"/>
    <e v="#N/A"/>
    <x v="16"/>
  </r>
  <r>
    <s v="XCG-07109-195"/>
    <x v="430"/>
    <s v="92976-19453-DT"/>
    <s v="L-D-0.2"/>
    <n v="6"/>
    <x v="508"/>
    <s v="nbrakespearfa@rediff.com"/>
    <x v="0"/>
    <x v="4"/>
    <x v="3"/>
    <x v="4"/>
    <e v="#N/A"/>
    <x v="16"/>
  </r>
  <r>
    <s v="YZA-25234-630"/>
    <x v="125"/>
    <s v="89757-51438-HX"/>
    <s v="E-D-0.2"/>
    <n v="2"/>
    <x v="509"/>
    <s v="mglawsopfb@reverbnation.com"/>
    <x v="0"/>
    <x v="4"/>
    <x v="3"/>
    <x v="4"/>
    <e v="#N/A"/>
    <x v="16"/>
  </r>
  <r>
    <s v="OKU-29966-417"/>
    <x v="431"/>
    <s v="76192-13390-HZ"/>
    <s v="E-L-0.2"/>
    <n v="4"/>
    <x v="510"/>
    <s v="galbertsfc@etsy.com"/>
    <x v="3"/>
    <x v="4"/>
    <x v="3"/>
    <x v="4"/>
    <e v="#N/A"/>
    <x v="16"/>
  </r>
  <r>
    <s v="MEX-29350-659"/>
    <x v="40"/>
    <s v="02009-87294-SY"/>
    <s v="E-M-1"/>
    <n v="5"/>
    <x v="511"/>
    <s v="vpolglasefd@about.me"/>
    <x v="0"/>
    <x v="4"/>
    <x v="3"/>
    <x v="4"/>
    <e v="#N/A"/>
    <x v="16"/>
  </r>
  <r>
    <s v="NOY-99738-977"/>
    <x v="432"/>
    <s v="82872-34456-LJ"/>
    <s v="R-L-2.5"/>
    <n v="2"/>
    <x v="512"/>
    <n v="0"/>
    <x v="3"/>
    <x v="4"/>
    <x v="3"/>
    <x v="4"/>
    <e v="#N/A"/>
    <x v="16"/>
  </r>
  <r>
    <s v="TCR-01064-030"/>
    <x v="254"/>
    <s v="13181-04387-LI"/>
    <s v="E-M-1"/>
    <n v="6"/>
    <x v="513"/>
    <s v="sbuschff@so-net.ne.jp"/>
    <x v="1"/>
    <x v="4"/>
    <x v="3"/>
    <x v="4"/>
    <e v="#N/A"/>
    <x v="16"/>
  </r>
  <r>
    <s v="YUL-42750-776"/>
    <x v="219"/>
    <s v="24845-36117-TI"/>
    <s v="L-M-0.2"/>
    <n v="2"/>
    <x v="514"/>
    <s v="craisbeckfg@webnode.com"/>
    <x v="0"/>
    <x v="4"/>
    <x v="3"/>
    <x v="4"/>
    <e v="#N/A"/>
    <x v="16"/>
  </r>
  <r>
    <s v="XQJ-86887-506"/>
    <x v="433"/>
    <s v="66458-91190-YC"/>
    <s v="E-L-1"/>
    <n v="4"/>
    <x v="28"/>
    <e v="#N/A"/>
    <x v="2"/>
    <x v="4"/>
    <x v="3"/>
    <x v="4"/>
    <e v="#N/A"/>
    <x v="16"/>
  </r>
  <r>
    <s v="CUN-90044-279"/>
    <x v="434"/>
    <s v="86646-65810-TD"/>
    <s v="L-D-0.2"/>
    <n v="4"/>
    <x v="515"/>
    <n v="0"/>
    <x v="0"/>
    <x v="4"/>
    <x v="3"/>
    <x v="4"/>
    <e v="#N/A"/>
    <x v="16"/>
  </r>
  <r>
    <s v="ICC-73030-502"/>
    <x v="435"/>
    <s v="59480-02795-IU"/>
    <s v="A-L-1"/>
    <n v="3"/>
    <x v="516"/>
    <s v="raynoldfj@ustream.tv"/>
    <x v="0"/>
    <x v="4"/>
    <x v="3"/>
    <x v="4"/>
    <e v="#N/A"/>
    <x v="16"/>
  </r>
  <r>
    <s v="ADP-04506-084"/>
    <x v="436"/>
    <s v="61809-87758-LJ"/>
    <s v="E-M-2.5"/>
    <n v="6"/>
    <x v="517"/>
    <n v="0"/>
    <x v="0"/>
    <x v="4"/>
    <x v="3"/>
    <x v="4"/>
    <e v="#N/A"/>
    <x v="16"/>
  </r>
  <r>
    <s v="PNU-22150-408"/>
    <x v="437"/>
    <s v="77408-43873-RS"/>
    <s v="A-D-0.2"/>
    <n v="6"/>
    <x v="518"/>
    <n v="0"/>
    <x v="1"/>
    <x v="4"/>
    <x v="3"/>
    <x v="4"/>
    <e v="#N/A"/>
    <x v="16"/>
  </r>
  <r>
    <s v="VSQ-07182-513"/>
    <x v="438"/>
    <s v="18366-65239-WF"/>
    <s v="L-L-0.2"/>
    <n v="6"/>
    <x v="519"/>
    <s v="bgrecefm@naver.com"/>
    <x v="3"/>
    <x v="4"/>
    <x v="3"/>
    <x v="4"/>
    <e v="#N/A"/>
    <x v="16"/>
  </r>
  <r>
    <s v="SPF-31673-217"/>
    <x v="439"/>
    <s v="19485-98072-PS"/>
    <s v="E-M-1"/>
    <n v="6"/>
    <x v="520"/>
    <s v="dflintiffg1@e-recht24.de"/>
    <x v="3"/>
    <x v="4"/>
    <x v="3"/>
    <x v="4"/>
    <e v="#N/A"/>
    <x v="16"/>
  </r>
  <r>
    <s v="NEX-63825-598"/>
    <x v="175"/>
    <s v="72072-33025-SD"/>
    <s v="R-L-0.5"/>
    <n v="2"/>
    <x v="521"/>
    <s v="athysfo@cdc.gov"/>
    <x v="0"/>
    <x v="4"/>
    <x v="3"/>
    <x v="4"/>
    <e v="#N/A"/>
    <x v="16"/>
  </r>
  <r>
    <s v="XPG-66112-335"/>
    <x v="440"/>
    <s v="58118-22461-GC"/>
    <s v="R-D-2.5"/>
    <n v="4"/>
    <x v="522"/>
    <s v="jchuggfp@about.me"/>
    <x v="0"/>
    <x v="4"/>
    <x v="3"/>
    <x v="4"/>
    <e v="#N/A"/>
    <x v="16"/>
  </r>
  <r>
    <s v="NSQ-72210-345"/>
    <x v="441"/>
    <s v="90940-63327-DJ"/>
    <s v="A-M-0.2"/>
    <n v="6"/>
    <x v="523"/>
    <s v="akelstonfq@sakura.ne.jp"/>
    <x v="0"/>
    <x v="4"/>
    <x v="3"/>
    <x v="4"/>
    <e v="#N/A"/>
    <x v="16"/>
  </r>
  <r>
    <s v="XRR-28376-277"/>
    <x v="442"/>
    <s v="64481-42546-II"/>
    <s v="R-L-2.5"/>
    <n v="6"/>
    <x v="524"/>
    <n v="0"/>
    <x v="1"/>
    <x v="4"/>
    <x v="3"/>
    <x v="4"/>
    <e v="#N/A"/>
    <x v="16"/>
  </r>
  <r>
    <s v="WHQ-25197-475"/>
    <x v="443"/>
    <s v="27536-28463-NJ"/>
    <s v="L-L-0.2"/>
    <n v="4"/>
    <x v="525"/>
    <s v="cmottramfs@harvard.edu"/>
    <x v="0"/>
    <x v="4"/>
    <x v="3"/>
    <x v="4"/>
    <e v="#N/A"/>
    <x v="16"/>
  </r>
  <r>
    <s v="HMB-30634-745"/>
    <x v="216"/>
    <s v="19485-98072-PS"/>
    <s v="A-D-2.5"/>
    <n v="6"/>
    <x v="520"/>
    <s v="dflintiffg1@e-recht24.de"/>
    <x v="3"/>
    <x v="4"/>
    <x v="3"/>
    <x v="4"/>
    <e v="#N/A"/>
    <x v="16"/>
  </r>
  <r>
    <s v="XTL-68000-371"/>
    <x v="444"/>
    <s v="70140-82812-KD"/>
    <s v="A-M-0.5"/>
    <n v="4"/>
    <x v="526"/>
    <s v="dsangwinfu@weebly.com"/>
    <x v="0"/>
    <x v="4"/>
    <x v="3"/>
    <x v="4"/>
    <e v="#N/A"/>
    <x v="16"/>
  </r>
  <r>
    <s v="YES-51109-625"/>
    <x v="37"/>
    <s v="91895-55605-LS"/>
    <s v="E-L-0.5"/>
    <n v="4"/>
    <x v="527"/>
    <s v="eaizikowitzfv@virginia.edu"/>
    <x v="3"/>
    <x v="4"/>
    <x v="3"/>
    <x v="4"/>
    <e v="#N/A"/>
    <x v="16"/>
  </r>
  <r>
    <s v="EAY-89850-211"/>
    <x v="445"/>
    <s v="43155-71724-XP"/>
    <s v="A-D-0.2"/>
    <n v="2"/>
    <x v="528"/>
    <n v="0"/>
    <x v="0"/>
    <x v="4"/>
    <x v="3"/>
    <x v="4"/>
    <e v="#N/A"/>
    <x v="16"/>
  </r>
  <r>
    <s v="IOQ-84840-827"/>
    <x v="446"/>
    <s v="32038-81174-JF"/>
    <s v="A-M-1"/>
    <n v="6"/>
    <x v="529"/>
    <s v="cvenourfx@ask.com"/>
    <x v="0"/>
    <x v="4"/>
    <x v="3"/>
    <x v="4"/>
    <e v="#N/A"/>
    <x v="16"/>
  </r>
  <r>
    <s v="FBD-56220-430"/>
    <x v="245"/>
    <s v="59205-20324-NB"/>
    <s v="R-L-0.2"/>
    <n v="6"/>
    <x v="530"/>
    <s v="mharbyfy@163.com"/>
    <x v="0"/>
    <x v="4"/>
    <x v="3"/>
    <x v="4"/>
    <e v="#N/A"/>
    <x v="16"/>
  </r>
  <r>
    <s v="COV-52659-202"/>
    <x v="447"/>
    <s v="99899-54612-NX"/>
    <s v="L-M-2.5"/>
    <n v="2"/>
    <x v="531"/>
    <s v="rthickpennyfz@cafepress.com"/>
    <x v="0"/>
    <x v="4"/>
    <x v="3"/>
    <x v="4"/>
    <e v="#N/A"/>
    <x v="16"/>
  </r>
  <r>
    <s v="YUO-76652-814"/>
    <x v="448"/>
    <s v="26248-84194-FI"/>
    <s v="A-D-0.2"/>
    <n v="6"/>
    <x v="532"/>
    <s v="pormerodg0@redcross.org"/>
    <x v="0"/>
    <x v="4"/>
    <x v="3"/>
    <x v="4"/>
    <e v="#N/A"/>
    <x v="16"/>
  </r>
  <r>
    <s v="PBT-36926-102"/>
    <x v="344"/>
    <s v="19485-98072-PS"/>
    <s v="L-M-1"/>
    <n v="4"/>
    <x v="520"/>
    <s v="dflintiffg1@e-recht24.de"/>
    <x v="3"/>
    <x v="4"/>
    <x v="3"/>
    <x v="4"/>
    <e v="#N/A"/>
    <x v="16"/>
  </r>
  <r>
    <s v="BLV-60087-454"/>
    <x v="152"/>
    <s v="84493-71314-WX"/>
    <s v="E-L-0.2"/>
    <n v="3"/>
    <x v="533"/>
    <s v="tzanettig2@gravatar.com"/>
    <x v="1"/>
    <x v="4"/>
    <x v="3"/>
    <x v="4"/>
    <e v="#N/A"/>
    <x v="16"/>
  </r>
  <r>
    <s v="BLV-60087-454"/>
    <x v="152"/>
    <s v="84493-71314-WX"/>
    <s v="A-M-0.5"/>
    <n v="5"/>
    <x v="533"/>
    <s v="tzanettig2@gravatar.com"/>
    <x v="1"/>
    <x v="4"/>
    <x v="3"/>
    <x v="4"/>
    <e v="#N/A"/>
    <x v="16"/>
  </r>
  <r>
    <s v="QYC-63914-195"/>
    <x v="449"/>
    <s v="39789-43945-IV"/>
    <s v="E-L-1"/>
    <n v="3"/>
    <x v="534"/>
    <s v="rkirtleyg4@hatena.ne.jp"/>
    <x v="0"/>
    <x v="4"/>
    <x v="3"/>
    <x v="4"/>
    <e v="#N/A"/>
    <x v="16"/>
  </r>
  <r>
    <s v="OIB-77163-890"/>
    <x v="450"/>
    <s v="38972-89678-ZM"/>
    <s v="E-L-0.5"/>
    <n v="5"/>
    <x v="535"/>
    <s v="cclemencetg5@weather.com"/>
    <x v="3"/>
    <x v="4"/>
    <x v="3"/>
    <x v="4"/>
    <e v="#N/A"/>
    <x v="16"/>
  </r>
  <r>
    <s v="SGS-87525-238"/>
    <x v="451"/>
    <s v="91465-84526-IJ"/>
    <s v="E-D-1"/>
    <n v="5"/>
    <x v="536"/>
    <s v="rdonetg6@oakley.com"/>
    <x v="0"/>
    <x v="4"/>
    <x v="3"/>
    <x v="4"/>
    <e v="#N/A"/>
    <x v="16"/>
  </r>
  <r>
    <s v="GQR-12490-152"/>
    <x v="83"/>
    <s v="22832-98538-RB"/>
    <s v="R-L-0.2"/>
    <n v="1"/>
    <x v="537"/>
    <s v="sgaweng7@creativecommons.org"/>
    <x v="0"/>
    <x v="4"/>
    <x v="3"/>
    <x v="4"/>
    <e v="#N/A"/>
    <x v="16"/>
  </r>
  <r>
    <s v="UOJ-28238-299"/>
    <x v="452"/>
    <s v="30844-91890-ZA"/>
    <s v="R-L-0.2"/>
    <n v="6"/>
    <x v="538"/>
    <s v="rreadieg8@guardian.co.uk"/>
    <x v="0"/>
    <x v="4"/>
    <x v="3"/>
    <x v="4"/>
    <e v="#N/A"/>
    <x v="16"/>
  </r>
  <r>
    <s v="ETD-58130-674"/>
    <x v="453"/>
    <s v="05325-97750-WP"/>
    <s v="E-M-0.5"/>
    <n v="2"/>
    <x v="539"/>
    <s v="cverissimogh@theglobeandmail.com"/>
    <x v="3"/>
    <x v="4"/>
    <x v="3"/>
    <x v="4"/>
    <e v="#N/A"/>
    <x v="16"/>
  </r>
  <r>
    <s v="UPF-60123-025"/>
    <x v="454"/>
    <s v="88992-49081-AT"/>
    <s v="R-L-2.5"/>
    <n v="3"/>
    <x v="540"/>
    <n v="0"/>
    <x v="0"/>
    <x v="4"/>
    <x v="3"/>
    <x v="4"/>
    <e v="#N/A"/>
    <x v="16"/>
  </r>
  <r>
    <s v="NQS-01613-687"/>
    <x v="455"/>
    <s v="10204-31464-SA"/>
    <s v="L-D-0.5"/>
    <n v="1"/>
    <x v="541"/>
    <s v="bogb@elpais.com"/>
    <x v="0"/>
    <x v="4"/>
    <x v="3"/>
    <x v="4"/>
    <e v="#N/A"/>
    <x v="16"/>
  </r>
  <r>
    <s v="MGH-36050-573"/>
    <x v="456"/>
    <s v="75156-80911-YT"/>
    <s v="R-M-0.5"/>
    <n v="2"/>
    <x v="542"/>
    <s v="vstansburygc@unblog.fr"/>
    <x v="0"/>
    <x v="4"/>
    <x v="3"/>
    <x v="4"/>
    <e v="#N/A"/>
    <x v="16"/>
  </r>
  <r>
    <s v="UVF-59322-459"/>
    <x v="373"/>
    <s v="53971-49906-PZ"/>
    <s v="E-L-2.5"/>
    <n v="6"/>
    <x v="543"/>
    <s v="dheinonengd@printfriendly.com"/>
    <x v="0"/>
    <x v="4"/>
    <x v="3"/>
    <x v="4"/>
    <e v="#N/A"/>
    <x v="16"/>
  </r>
  <r>
    <s v="VET-41158-896"/>
    <x v="457"/>
    <s v="10728-17633-ST"/>
    <s v="E-M-2.5"/>
    <n v="2"/>
    <x v="544"/>
    <s v="jshentonge@google.com.hk"/>
    <x v="0"/>
    <x v="4"/>
    <x v="3"/>
    <x v="4"/>
    <e v="#N/A"/>
    <x v="16"/>
  </r>
  <r>
    <s v="XYL-52196-459"/>
    <x v="458"/>
    <s v="13549-65017-VE"/>
    <s v="R-D-0.2"/>
    <n v="3"/>
    <x v="545"/>
    <s v="jwilkissongf@nba.com"/>
    <x v="0"/>
    <x v="4"/>
    <x v="3"/>
    <x v="4"/>
    <e v="#N/A"/>
    <x v="16"/>
  </r>
  <r>
    <s v="BPZ-51283-916"/>
    <x v="264"/>
    <s v="87688-42420-TO"/>
    <s v="A-M-2.5"/>
    <n v="2"/>
    <x v="546"/>
    <n v="0"/>
    <x v="0"/>
    <x v="4"/>
    <x v="3"/>
    <x v="4"/>
    <e v="#N/A"/>
    <x v="16"/>
  </r>
  <r>
    <s v="VQW-91903-926"/>
    <x v="459"/>
    <s v="05325-97750-WP"/>
    <s v="E-D-2.5"/>
    <n v="1"/>
    <x v="539"/>
    <s v="cverissimogh@theglobeandmail.com"/>
    <x v="3"/>
    <x v="4"/>
    <x v="3"/>
    <x v="4"/>
    <e v="#N/A"/>
    <x v="16"/>
  </r>
  <r>
    <s v="OLF-77983-457"/>
    <x v="460"/>
    <s v="51901-35210-UI"/>
    <s v="A-L-2.5"/>
    <n v="2"/>
    <x v="547"/>
    <s v="gstarcksgi@abc.net.au"/>
    <x v="0"/>
    <x v="4"/>
    <x v="3"/>
    <x v="4"/>
    <e v="#N/A"/>
    <x v="16"/>
  </r>
  <r>
    <s v="MVI-04946-827"/>
    <x v="461"/>
    <s v="62483-50867-OM"/>
    <s v="E-L-1"/>
    <n v="1"/>
    <x v="548"/>
    <n v="0"/>
    <x v="3"/>
    <x v="4"/>
    <x v="3"/>
    <x v="4"/>
    <e v="#N/A"/>
    <x v="16"/>
  </r>
  <r>
    <s v="UOG-94188-104"/>
    <x v="219"/>
    <s v="92753-50029-SD"/>
    <s v="A-M-0.5"/>
    <n v="5"/>
    <x v="549"/>
    <s v="kscholardgk@sbwire.com"/>
    <x v="0"/>
    <x v="4"/>
    <x v="3"/>
    <x v="4"/>
    <e v="#N/A"/>
    <x v="16"/>
  </r>
  <r>
    <s v="DSN-15872-519"/>
    <x v="462"/>
    <s v="53809-98498-SN"/>
    <s v="L-L-2.5"/>
    <n v="4"/>
    <x v="550"/>
    <s v="bkindleygl@wikimedia.org"/>
    <x v="0"/>
    <x v="4"/>
    <x v="3"/>
    <x v="4"/>
    <e v="#N/A"/>
    <x v="16"/>
  </r>
  <r>
    <s v="OUQ-73954-002"/>
    <x v="463"/>
    <s v="66308-13503-KD"/>
    <s v="R-M-0.2"/>
    <n v="4"/>
    <x v="551"/>
    <s v="khammettgm@dmoz.org"/>
    <x v="0"/>
    <x v="4"/>
    <x v="3"/>
    <x v="4"/>
    <e v="#N/A"/>
    <x v="16"/>
  </r>
  <r>
    <s v="LGL-16843-667"/>
    <x v="464"/>
    <s v="82458-87830-JE"/>
    <s v="A-D-0.2"/>
    <n v="4"/>
    <x v="552"/>
    <s v="ahulburtgn@fda.gov"/>
    <x v="0"/>
    <x v="4"/>
    <x v="3"/>
    <x v="4"/>
    <e v="#N/A"/>
    <x v="16"/>
  </r>
  <r>
    <s v="TCC-89722-031"/>
    <x v="465"/>
    <s v="41611-34336-WT"/>
    <s v="L-D-0.5"/>
    <n v="1"/>
    <x v="553"/>
    <s v="plauritzengo@photobucket.com"/>
    <x v="0"/>
    <x v="4"/>
    <x v="3"/>
    <x v="4"/>
    <e v="#N/A"/>
    <x v="16"/>
  </r>
  <r>
    <s v="TRA-79507-007"/>
    <x v="466"/>
    <s v="70089-27418-UJ"/>
    <s v="R-L-2.5"/>
    <n v="4"/>
    <x v="554"/>
    <s v="aburgwingp@redcross.org"/>
    <x v="0"/>
    <x v="4"/>
    <x v="3"/>
    <x v="4"/>
    <e v="#N/A"/>
    <x v="16"/>
  </r>
  <r>
    <s v="MZJ-77284-941"/>
    <x v="467"/>
    <s v="99978-56910-BN"/>
    <s v="E-L-0.2"/>
    <n v="5"/>
    <x v="555"/>
    <s v="erolingq@google.fr"/>
    <x v="0"/>
    <x v="4"/>
    <x v="3"/>
    <x v="4"/>
    <e v="#N/A"/>
    <x v="16"/>
  </r>
  <r>
    <s v="AXN-57779-891"/>
    <x v="468"/>
    <s v="09668-23340-IC"/>
    <s v="R-M-0.2"/>
    <n v="3"/>
    <x v="556"/>
    <s v="dfowlegr@epa.gov"/>
    <x v="0"/>
    <x v="4"/>
    <x v="3"/>
    <x v="4"/>
    <e v="#N/A"/>
    <x v="16"/>
  </r>
  <r>
    <s v="PJB-15659-994"/>
    <x v="469"/>
    <s v="39457-62611-YK"/>
    <s v="L-D-2.5"/>
    <n v="4"/>
    <x v="557"/>
    <n v="0"/>
    <x v="1"/>
    <x v="4"/>
    <x v="3"/>
    <x v="4"/>
    <e v="#N/A"/>
    <x v="16"/>
  </r>
  <r>
    <s v="LTS-03470-353"/>
    <x v="470"/>
    <s v="90985-89807-RW"/>
    <s v="A-L-2.5"/>
    <n v="5"/>
    <x v="558"/>
    <s v="wpowleslandgt@soundcloud.com"/>
    <x v="0"/>
    <x v="4"/>
    <x v="3"/>
    <x v="4"/>
    <e v="#N/A"/>
    <x v="16"/>
  </r>
  <r>
    <s v="UMM-28497-689"/>
    <x v="471"/>
    <s v="05325-97750-WP"/>
    <s v="L-L-2.5"/>
    <n v="3"/>
    <x v="28"/>
    <e v="#N/A"/>
    <x v="2"/>
    <x v="4"/>
    <x v="3"/>
    <x v="4"/>
    <e v="#N/A"/>
    <x v="16"/>
  </r>
  <r>
    <s v="MJZ-93232-402"/>
    <x v="472"/>
    <s v="17816-67941-ZS"/>
    <s v="E-D-0.2"/>
    <n v="1"/>
    <x v="559"/>
    <s v="lellinghamgv@sciencedaily.com"/>
    <x v="0"/>
    <x v="4"/>
    <x v="3"/>
    <x v="4"/>
    <e v="#N/A"/>
    <x v="16"/>
  </r>
  <r>
    <s v="UHW-74617-126"/>
    <x v="173"/>
    <s v="90816-65619-LM"/>
    <s v="E-D-2.5"/>
    <n v="2"/>
    <x v="560"/>
    <n v="0"/>
    <x v="0"/>
    <x v="4"/>
    <x v="3"/>
    <x v="4"/>
    <e v="#N/A"/>
    <x v="16"/>
  </r>
  <r>
    <s v="RIK-61730-794"/>
    <x v="473"/>
    <s v="69761-61146-KD"/>
    <s v="L-M-0.2"/>
    <n v="6"/>
    <x v="561"/>
    <s v="afendtgx@forbes.com"/>
    <x v="0"/>
    <x v="4"/>
    <x v="3"/>
    <x v="4"/>
    <e v="#N/A"/>
    <x v="16"/>
  </r>
  <r>
    <s v="IDJ-55379-750"/>
    <x v="474"/>
    <s v="24040-20817-QB"/>
    <s v="R-M-1"/>
    <n v="4"/>
    <x v="562"/>
    <s v="acleyburngy@lycos.com"/>
    <x v="0"/>
    <x v="4"/>
    <x v="3"/>
    <x v="4"/>
    <e v="#N/A"/>
    <x v="16"/>
  </r>
  <r>
    <s v="OHX-11953-965"/>
    <x v="475"/>
    <s v="19524-21432-XP"/>
    <s v="E-L-2.5"/>
    <n v="2"/>
    <x v="563"/>
    <s v="tcastiglionegz@xing.com"/>
    <x v="0"/>
    <x v="4"/>
    <x v="3"/>
    <x v="4"/>
    <e v="#N/A"/>
    <x v="16"/>
  </r>
  <r>
    <s v="TVV-42245-088"/>
    <x v="476"/>
    <s v="14398-43114-RV"/>
    <s v="A-M-0.2"/>
    <n v="4"/>
    <x v="564"/>
    <n v="0"/>
    <x v="1"/>
    <x v="4"/>
    <x v="3"/>
    <x v="4"/>
    <e v="#N/A"/>
    <x v="16"/>
  </r>
  <r>
    <s v="DYP-74337-787"/>
    <x v="431"/>
    <s v="41486-52502-QQ"/>
    <s v="R-M-0.5"/>
    <n v="1"/>
    <x v="565"/>
    <n v="0"/>
    <x v="0"/>
    <x v="4"/>
    <x v="3"/>
    <x v="4"/>
    <e v="#N/A"/>
    <x v="16"/>
  </r>
  <r>
    <s v="OKA-93124-100"/>
    <x v="477"/>
    <s v="05325-97750-WP"/>
    <s v="R-M-0.5"/>
    <n v="5"/>
    <x v="28"/>
    <e v="#N/A"/>
    <x v="2"/>
    <x v="4"/>
    <x v="3"/>
    <x v="4"/>
    <e v="#N/A"/>
    <x v="16"/>
  </r>
  <r>
    <s v="IXW-20780-268"/>
    <x v="478"/>
    <s v="20236-64364-QL"/>
    <s v="L-L-2.5"/>
    <n v="2"/>
    <x v="566"/>
    <s v="scouronneh3@mozilla.org"/>
    <x v="0"/>
    <x v="4"/>
    <x v="3"/>
    <x v="4"/>
    <e v="#N/A"/>
    <x v="16"/>
  </r>
  <r>
    <s v="NGG-24006-937"/>
    <x v="45"/>
    <s v="29102-40100-TZ"/>
    <s v="E-M-2.5"/>
    <n v="4"/>
    <x v="567"/>
    <s v="lflippellih4@github.io"/>
    <x v="3"/>
    <x v="4"/>
    <x v="3"/>
    <x v="4"/>
    <e v="#N/A"/>
    <x v="16"/>
  </r>
  <r>
    <s v="JZC-31180-557"/>
    <x v="444"/>
    <s v="09171-42203-EB"/>
    <s v="L-M-2.5"/>
    <n v="1"/>
    <x v="568"/>
    <s v="relizabethh5@live.com"/>
    <x v="0"/>
    <x v="4"/>
    <x v="3"/>
    <x v="4"/>
    <e v="#N/A"/>
    <x v="16"/>
  </r>
  <r>
    <s v="ZMU-63715-204"/>
    <x v="479"/>
    <s v="29060-75856-UI"/>
    <s v="E-D-1"/>
    <n v="6"/>
    <x v="569"/>
    <s v="irenhardh6@i2i.jp"/>
    <x v="0"/>
    <x v="4"/>
    <x v="3"/>
    <x v="4"/>
    <e v="#N/A"/>
    <x v="16"/>
  </r>
  <r>
    <s v="GND-08192-056"/>
    <x v="480"/>
    <s v="17088-16989-PL"/>
    <s v="L-D-0.5"/>
    <n v="2"/>
    <x v="570"/>
    <s v="wrocheh7@xinhuanet.com"/>
    <x v="0"/>
    <x v="4"/>
    <x v="3"/>
    <x v="4"/>
    <e v="#N/A"/>
    <x v="16"/>
  </r>
  <r>
    <s v="RYY-38961-093"/>
    <x v="481"/>
    <s v="14756-18321-CL"/>
    <s v="A-M-0.2"/>
    <n v="6"/>
    <x v="571"/>
    <s v="lalawayhh@weather.com"/>
    <x v="0"/>
    <x v="4"/>
    <x v="3"/>
    <x v="4"/>
    <e v="#N/A"/>
    <x v="16"/>
  </r>
  <r>
    <s v="CVA-64996-969"/>
    <x v="478"/>
    <s v="13324-78688-MI"/>
    <s v="A-L-1"/>
    <n v="6"/>
    <x v="572"/>
    <s v="codgaardh9@nsw.gov.au"/>
    <x v="0"/>
    <x v="4"/>
    <x v="3"/>
    <x v="4"/>
    <e v="#N/A"/>
    <x v="16"/>
  </r>
  <r>
    <s v="XTH-67276-442"/>
    <x v="482"/>
    <s v="73799-04749-BM"/>
    <s v="L-M-2.5"/>
    <n v="4"/>
    <x v="573"/>
    <s v="bbyrdha@4shared.com"/>
    <x v="0"/>
    <x v="4"/>
    <x v="3"/>
    <x v="4"/>
    <e v="#N/A"/>
    <x v="16"/>
  </r>
  <r>
    <s v="PVU-02950-470"/>
    <x v="353"/>
    <s v="01927-46702-YT"/>
    <s v="E-D-1"/>
    <n v="1"/>
    <x v="574"/>
    <n v="0"/>
    <x v="3"/>
    <x v="4"/>
    <x v="3"/>
    <x v="4"/>
    <e v="#N/A"/>
    <x v="16"/>
  </r>
  <r>
    <s v="XSN-26809-910"/>
    <x v="199"/>
    <s v="80467-17137-TO"/>
    <s v="E-M-2.5"/>
    <n v="2"/>
    <x v="575"/>
    <s v="dchardinhc@nhs.uk"/>
    <x v="1"/>
    <x v="4"/>
    <x v="3"/>
    <x v="4"/>
    <e v="#N/A"/>
    <x v="16"/>
  </r>
  <r>
    <s v="UDN-88321-005"/>
    <x v="372"/>
    <s v="14640-87215-BK"/>
    <s v="R-L-0.5"/>
    <n v="5"/>
    <x v="576"/>
    <s v="hradbonehd@newsvine.com"/>
    <x v="0"/>
    <x v="4"/>
    <x v="3"/>
    <x v="4"/>
    <e v="#N/A"/>
    <x v="16"/>
  </r>
  <r>
    <s v="EXP-21628-670"/>
    <x v="267"/>
    <s v="94447-35885-HK"/>
    <s v="A-M-2.5"/>
    <n v="3"/>
    <x v="577"/>
    <s v="wbernthhe@miitbeian.gov.cn"/>
    <x v="0"/>
    <x v="4"/>
    <x v="3"/>
    <x v="4"/>
    <e v="#N/A"/>
    <x v="16"/>
  </r>
  <r>
    <s v="VGM-24161-361"/>
    <x v="480"/>
    <s v="71034-49694-CS"/>
    <s v="E-M-2.5"/>
    <n v="2"/>
    <x v="578"/>
    <s v="bacarsonhf@cnn.com"/>
    <x v="0"/>
    <x v="4"/>
    <x v="3"/>
    <x v="4"/>
    <e v="#N/A"/>
    <x v="16"/>
  </r>
  <r>
    <s v="PKN-19556-918"/>
    <x v="483"/>
    <s v="00445-42781-KX"/>
    <s v="E-L-0.2"/>
    <n v="6"/>
    <x v="579"/>
    <s v="fbrighamhg@blog.com"/>
    <x v="1"/>
    <x v="4"/>
    <x v="3"/>
    <x v="4"/>
    <e v="#N/A"/>
    <x v="16"/>
  </r>
  <r>
    <s v="PKN-19556-918"/>
    <x v="483"/>
    <s v="00445-42781-KX"/>
    <s v="L-D-0.5"/>
    <n v="4"/>
    <x v="579"/>
    <s v="fbrighamhg@blog.com"/>
    <x v="1"/>
    <x v="4"/>
    <x v="3"/>
    <x v="4"/>
    <e v="#N/A"/>
    <x v="16"/>
  </r>
  <r>
    <s v="PKN-19556-918"/>
    <x v="483"/>
    <s v="00445-42781-KX"/>
    <s v="A-D-0.2"/>
    <n v="1"/>
    <x v="28"/>
    <e v="#N/A"/>
    <x v="2"/>
    <x v="4"/>
    <x v="3"/>
    <x v="4"/>
    <e v="#N/A"/>
    <x v="16"/>
  </r>
  <r>
    <s v="PKN-19556-918"/>
    <x v="483"/>
    <s v="00445-42781-KX"/>
    <s v="R-D-2.5"/>
    <n v="5"/>
    <x v="28"/>
    <e v="#N/A"/>
    <x v="2"/>
    <x v="4"/>
    <x v="3"/>
    <x v="4"/>
    <e v="#N/A"/>
    <x v="16"/>
  </r>
  <r>
    <s v="DXQ-44537-297"/>
    <x v="484"/>
    <s v="96116-24737-LV"/>
    <s v="E-L-0.5"/>
    <n v="4"/>
    <x v="580"/>
    <s v="myoxenhk@google.com"/>
    <x v="0"/>
    <x v="4"/>
    <x v="3"/>
    <x v="4"/>
    <e v="#N/A"/>
    <x v="16"/>
  </r>
  <r>
    <s v="BPC-54727-307"/>
    <x v="485"/>
    <s v="18684-73088-YL"/>
    <s v="R-L-1"/>
    <n v="4"/>
    <x v="581"/>
    <s v="gmcgavinhl@histats.com"/>
    <x v="0"/>
    <x v="4"/>
    <x v="3"/>
    <x v="4"/>
    <e v="#N/A"/>
    <x v="16"/>
  </r>
  <r>
    <s v="KSH-47717-456"/>
    <x v="486"/>
    <s v="74671-55639-TU"/>
    <s v="L-M-1"/>
    <n v="3"/>
    <x v="582"/>
    <s v="luttermarehm@engadget.com"/>
    <x v="0"/>
    <x v="4"/>
    <x v="3"/>
    <x v="4"/>
    <e v="#N/A"/>
    <x v="16"/>
  </r>
  <r>
    <s v="ANK-59436-446"/>
    <x v="487"/>
    <s v="17488-65879-XL"/>
    <s v="E-L-0.5"/>
    <n v="4"/>
    <x v="583"/>
    <s v="edambrogiohn@techcrunch.com"/>
    <x v="0"/>
    <x v="4"/>
    <x v="3"/>
    <x v="4"/>
    <e v="#N/A"/>
    <x v="16"/>
  </r>
  <r>
    <s v="AYY-83051-752"/>
    <x v="488"/>
    <s v="46431-09298-OU"/>
    <s v="L-L-1"/>
    <n v="6"/>
    <x v="584"/>
    <s v="cwinchcombeho@jiathis.com"/>
    <x v="0"/>
    <x v="4"/>
    <x v="3"/>
    <x v="4"/>
    <e v="#N/A"/>
    <x v="16"/>
  </r>
  <r>
    <s v="CSW-59644-267"/>
    <x v="489"/>
    <s v="60378-26473-FE"/>
    <s v="E-M-2.5"/>
    <n v="1"/>
    <x v="585"/>
    <s v="bpaumierhp@umn.edu"/>
    <x v="1"/>
    <x v="4"/>
    <x v="3"/>
    <x v="4"/>
    <e v="#N/A"/>
    <x v="16"/>
  </r>
  <r>
    <s v="ITY-92466-909"/>
    <x v="162"/>
    <s v="34927-68586-ZV"/>
    <s v="A-M-2.5"/>
    <n v="3"/>
    <x v="586"/>
    <n v="0"/>
    <x v="1"/>
    <x v="4"/>
    <x v="3"/>
    <x v="4"/>
    <e v="#N/A"/>
    <x v="16"/>
  </r>
  <r>
    <s v="IGW-04801-466"/>
    <x v="490"/>
    <s v="29051-27555-GD"/>
    <s v="L-D-0.2"/>
    <n v="1"/>
    <x v="587"/>
    <s v="jcapeyhr@bravesites.com"/>
    <x v="0"/>
    <x v="4"/>
    <x v="3"/>
    <x v="4"/>
    <e v="#N/A"/>
    <x v="16"/>
  </r>
  <r>
    <s v="LJN-34281-921"/>
    <x v="491"/>
    <s v="52143-35672-JF"/>
    <s v="R-L-2.5"/>
    <n v="5"/>
    <x v="588"/>
    <s v="tmathonneti0@google.co.jp"/>
    <x v="0"/>
    <x v="4"/>
    <x v="3"/>
    <x v="4"/>
    <e v="#N/A"/>
    <x v="16"/>
  </r>
  <r>
    <s v="BWZ-46364-547"/>
    <x v="301"/>
    <s v="64918-67725-MN"/>
    <s v="R-L-1"/>
    <n v="3"/>
    <x v="589"/>
    <s v="ybasillht@theguardian.com"/>
    <x v="0"/>
    <x v="4"/>
    <x v="3"/>
    <x v="4"/>
    <e v="#N/A"/>
    <x v="16"/>
  </r>
  <r>
    <s v="SBC-95710-706"/>
    <x v="194"/>
    <s v="85634-61759-ND"/>
    <s v="E-M-0.2"/>
    <n v="2"/>
    <x v="590"/>
    <s v="mbaistowhu@i2i.jp"/>
    <x v="3"/>
    <x v="4"/>
    <x v="3"/>
    <x v="4"/>
    <e v="#N/A"/>
    <x v="16"/>
  </r>
  <r>
    <s v="WRN-55114-031"/>
    <x v="26"/>
    <s v="40180-22940-QB"/>
    <s v="E-L-2.5"/>
    <n v="3"/>
    <x v="591"/>
    <s v="cpallanthv@typepad.com"/>
    <x v="0"/>
    <x v="4"/>
    <x v="3"/>
    <x v="4"/>
    <e v="#N/A"/>
    <x v="16"/>
  </r>
  <r>
    <s v="TZU-64255-831"/>
    <x v="125"/>
    <s v="34666-76738-SQ"/>
    <s v="R-D-2.5"/>
    <n v="2"/>
    <x v="592"/>
    <n v="0"/>
    <x v="0"/>
    <x v="4"/>
    <x v="3"/>
    <x v="4"/>
    <e v="#N/A"/>
    <x v="16"/>
  </r>
  <r>
    <s v="JVF-91003-729"/>
    <x v="492"/>
    <s v="98536-88616-FF"/>
    <s v="A-D-2.5"/>
    <n v="3"/>
    <x v="593"/>
    <s v="dohx@redcross.org"/>
    <x v="0"/>
    <x v="4"/>
    <x v="3"/>
    <x v="4"/>
    <e v="#N/A"/>
    <x v="16"/>
  </r>
  <r>
    <s v="MVB-22135-665"/>
    <x v="462"/>
    <s v="55621-06130-SA"/>
    <s v="A-D-1"/>
    <n v="1"/>
    <x v="594"/>
    <s v="drallinhy@howstuffworks.com"/>
    <x v="0"/>
    <x v="4"/>
    <x v="3"/>
    <x v="4"/>
    <e v="#N/A"/>
    <x v="16"/>
  </r>
  <r>
    <s v="CKS-47815-571"/>
    <x v="493"/>
    <s v="45666-86771-EH"/>
    <s v="L-L-0.5"/>
    <n v="3"/>
    <x v="595"/>
    <s v="achillhz@epa.gov"/>
    <x v="3"/>
    <x v="4"/>
    <x v="3"/>
    <x v="4"/>
    <e v="#N/A"/>
    <x v="16"/>
  </r>
  <r>
    <s v="OAW-17338-101"/>
    <x v="494"/>
    <s v="52143-35672-JF"/>
    <s v="R-D-0.2"/>
    <n v="6"/>
    <x v="588"/>
    <s v="tmathonneti0@google.co.jp"/>
    <x v="0"/>
    <x v="4"/>
    <x v="3"/>
    <x v="4"/>
    <e v="#N/A"/>
    <x v="16"/>
  </r>
  <r>
    <s v="ALP-37623-536"/>
    <x v="495"/>
    <s v="24689-69376-XX"/>
    <s v="L-L-1"/>
    <n v="6"/>
    <x v="596"/>
    <s v="cdenysi1@is.gd"/>
    <x v="3"/>
    <x v="4"/>
    <x v="3"/>
    <x v="4"/>
    <e v="#N/A"/>
    <x v="16"/>
  </r>
  <r>
    <s v="WMU-87639-108"/>
    <x v="496"/>
    <s v="71891-51101-VQ"/>
    <s v="R-D-0.5"/>
    <n v="1"/>
    <x v="597"/>
    <s v="cstebbingsi2@drupal.org"/>
    <x v="0"/>
    <x v="4"/>
    <x v="3"/>
    <x v="4"/>
    <e v="#N/A"/>
    <x v="16"/>
  </r>
  <r>
    <s v="USN-44968-231"/>
    <x v="497"/>
    <s v="71749-05400-CN"/>
    <s v="R-L-1"/>
    <n v="4"/>
    <x v="598"/>
    <n v="0"/>
    <x v="0"/>
    <x v="4"/>
    <x v="3"/>
    <x v="4"/>
    <e v="#N/A"/>
    <x v="16"/>
  </r>
  <r>
    <s v="YZG-20575-451"/>
    <x v="498"/>
    <s v="64845-00270-NO"/>
    <s v="L-L-1"/>
    <n v="4"/>
    <x v="599"/>
    <s v="rzywickii4@ifeng.com"/>
    <x v="1"/>
    <x v="4"/>
    <x v="3"/>
    <x v="4"/>
    <e v="#N/A"/>
    <x v="16"/>
  </r>
  <r>
    <s v="HTH-52867-812"/>
    <x v="382"/>
    <s v="29851-36402-UX"/>
    <s v="A-M-2.5"/>
    <n v="4"/>
    <x v="600"/>
    <s v="aburgetti5@moonfruit.com"/>
    <x v="0"/>
    <x v="4"/>
    <x v="3"/>
    <x v="4"/>
    <e v="#N/A"/>
    <x v="16"/>
  </r>
  <r>
    <s v="FWU-44971-444"/>
    <x v="499"/>
    <s v="12190-25421-WM"/>
    <s v="A-D-2.5"/>
    <n v="3"/>
    <x v="601"/>
    <s v="mmalloyi6@seattletimes.com"/>
    <x v="0"/>
    <x v="4"/>
    <x v="3"/>
    <x v="4"/>
    <e v="#N/A"/>
    <x v="16"/>
  </r>
  <r>
    <s v="EQI-82205-066"/>
    <x v="500"/>
    <s v="52316-30571-GD"/>
    <s v="R-M-2.5"/>
    <n v="2"/>
    <x v="602"/>
    <s v="mmcparlandi7@w3.org"/>
    <x v="0"/>
    <x v="4"/>
    <x v="3"/>
    <x v="4"/>
    <e v="#N/A"/>
    <x v="16"/>
  </r>
  <r>
    <s v="NAR-00747-074"/>
    <x v="501"/>
    <s v="23243-92649-RY"/>
    <s v="L-D-1"/>
    <n v="4"/>
    <x v="603"/>
    <s v="sjennaroyi8@purevolume.com"/>
    <x v="0"/>
    <x v="4"/>
    <x v="3"/>
    <x v="4"/>
    <e v="#N/A"/>
    <x v="16"/>
  </r>
  <r>
    <s v="JYR-22052-185"/>
    <x v="502"/>
    <s v="39528-19971-OR"/>
    <s v="A-M-0.5"/>
    <n v="2"/>
    <x v="604"/>
    <s v="wplacei9@wsj.com"/>
    <x v="0"/>
    <x v="4"/>
    <x v="3"/>
    <x v="4"/>
    <e v="#N/A"/>
    <x v="16"/>
  </r>
  <r>
    <s v="XKO-54097-932"/>
    <x v="503"/>
    <s v="32743-78448-KT"/>
    <s v="E-M-0.5"/>
    <n v="3"/>
    <x v="605"/>
    <s v="jmillettik@addtoany.com"/>
    <x v="0"/>
    <x v="4"/>
    <x v="3"/>
    <x v="4"/>
    <e v="#N/A"/>
    <x v="16"/>
  </r>
  <r>
    <s v="HXA-72415-025"/>
    <x v="504"/>
    <s v="93417-12322-YB"/>
    <s v="A-D-2.5"/>
    <n v="2"/>
    <x v="606"/>
    <s v="dgadsdenib@google.com.hk"/>
    <x v="1"/>
    <x v="4"/>
    <x v="3"/>
    <x v="4"/>
    <e v="#N/A"/>
    <x v="16"/>
  </r>
  <r>
    <s v="MJF-20065-335"/>
    <x v="497"/>
    <s v="56891-86662-UY"/>
    <s v="E-L-0.5"/>
    <n v="6"/>
    <x v="607"/>
    <s v="vwakelinic@unesco.org"/>
    <x v="0"/>
    <x v="4"/>
    <x v="3"/>
    <x v="4"/>
    <e v="#N/A"/>
    <x v="16"/>
  </r>
  <r>
    <s v="GFI-83300-059"/>
    <x v="501"/>
    <s v="40414-26467-VE"/>
    <s v="A-M-0.2"/>
    <n v="6"/>
    <x v="608"/>
    <s v="acampsallid@zimbio.com"/>
    <x v="0"/>
    <x v="4"/>
    <x v="3"/>
    <x v="4"/>
    <e v="#N/A"/>
    <x v="16"/>
  </r>
  <r>
    <s v="WJR-51493-682"/>
    <x v="1"/>
    <s v="87858-83734-RK"/>
    <s v="L-D-2.5"/>
    <n v="5"/>
    <x v="609"/>
    <s v="smosebyie@stanford.edu"/>
    <x v="0"/>
    <x v="4"/>
    <x v="3"/>
    <x v="4"/>
    <e v="#N/A"/>
    <x v="16"/>
  </r>
  <r>
    <s v="SHP-55648-472"/>
    <x v="505"/>
    <s v="46818-20198-GB"/>
    <s v="A-M-1"/>
    <n v="6"/>
    <x v="610"/>
    <s v="cwassif@prweb.com"/>
    <x v="0"/>
    <x v="4"/>
    <x v="3"/>
    <x v="4"/>
    <e v="#N/A"/>
    <x v="16"/>
  </r>
  <r>
    <s v="HYR-03455-684"/>
    <x v="506"/>
    <s v="29808-89098-XD"/>
    <s v="E-D-1"/>
    <n v="6"/>
    <x v="611"/>
    <s v="isjostromig@pbs.org"/>
    <x v="0"/>
    <x v="4"/>
    <x v="3"/>
    <x v="4"/>
    <e v="#N/A"/>
    <x v="16"/>
  </r>
  <r>
    <s v="HYR-03455-684"/>
    <x v="506"/>
    <s v="29808-89098-XD"/>
    <s v="L-D-0.2"/>
    <n v="2"/>
    <x v="611"/>
    <s v="isjostromig@pbs.org"/>
    <x v="0"/>
    <x v="4"/>
    <x v="3"/>
    <x v="4"/>
    <e v="#N/A"/>
    <x v="16"/>
  </r>
  <r>
    <s v="HUG-52766-375"/>
    <x v="507"/>
    <s v="78786-77449-RQ"/>
    <s v="A-D-2.5"/>
    <n v="4"/>
    <x v="612"/>
    <s v="jbranchettii@bravesites.com"/>
    <x v="0"/>
    <x v="4"/>
    <x v="3"/>
    <x v="4"/>
    <e v="#N/A"/>
    <x v="16"/>
  </r>
  <r>
    <s v="DAH-46595-917"/>
    <x v="508"/>
    <s v="27878-42224-QF"/>
    <s v="A-D-1"/>
    <n v="6"/>
    <x v="613"/>
    <s v="nrudlandij@blogs.com"/>
    <x v="1"/>
    <x v="4"/>
    <x v="3"/>
    <x v="4"/>
    <e v="#N/A"/>
    <x v="16"/>
  </r>
  <r>
    <s v="VEM-79839-466"/>
    <x v="509"/>
    <s v="32743-78448-KT"/>
    <s v="R-L-2.5"/>
    <n v="5"/>
    <x v="605"/>
    <s v="jmillettik@addtoany.com"/>
    <x v="0"/>
    <x v="4"/>
    <x v="3"/>
    <x v="4"/>
    <e v="#N/A"/>
    <x v="16"/>
  </r>
  <r>
    <s v="OWH-11126-533"/>
    <x v="131"/>
    <s v="25331-13794-SB"/>
    <s v="L-M-2.5"/>
    <n v="2"/>
    <x v="614"/>
    <s v="ftourryil@google.de"/>
    <x v="0"/>
    <x v="4"/>
    <x v="3"/>
    <x v="4"/>
    <e v="#N/A"/>
    <x v="16"/>
  </r>
  <r>
    <s v="UMT-26130-151"/>
    <x v="510"/>
    <s v="55864-37682-GQ"/>
    <s v="L-M-0.2"/>
    <n v="3"/>
    <x v="615"/>
    <s v="cweatherallim@toplist.cz"/>
    <x v="0"/>
    <x v="4"/>
    <x v="3"/>
    <x v="4"/>
    <e v="#N/A"/>
    <x v="16"/>
  </r>
  <r>
    <s v="JKA-27899-806"/>
    <x v="511"/>
    <s v="97005-25609-CQ"/>
    <s v="R-L-1"/>
    <n v="5"/>
    <x v="616"/>
    <s v="gheindrickin@usda.gov"/>
    <x v="0"/>
    <x v="4"/>
    <x v="3"/>
    <x v="4"/>
    <e v="#N/A"/>
    <x v="16"/>
  </r>
  <r>
    <s v="ULU-07744-724"/>
    <x v="512"/>
    <s v="94058-95794-IJ"/>
    <s v="L-M-0.5"/>
    <n v="5"/>
    <x v="617"/>
    <s v="limasonio@discuz.net"/>
    <x v="0"/>
    <x v="4"/>
    <x v="3"/>
    <x v="4"/>
    <e v="#N/A"/>
    <x v="16"/>
  </r>
  <r>
    <s v="NOM-56457-507"/>
    <x v="513"/>
    <s v="40214-03678-GU"/>
    <s v="E-M-1"/>
    <n v="6"/>
    <x v="618"/>
    <s v="hsaillip@odnoklassniki.ru"/>
    <x v="0"/>
    <x v="4"/>
    <x v="3"/>
    <x v="4"/>
    <e v="#N/A"/>
    <x v="16"/>
  </r>
  <r>
    <s v="NZN-71683-705"/>
    <x v="514"/>
    <s v="04921-85445-SL"/>
    <s v="A-L-2.5"/>
    <n v="6"/>
    <x v="619"/>
    <s v="hlarvoriq@last.fm"/>
    <x v="0"/>
    <x v="4"/>
    <x v="3"/>
    <x v="4"/>
    <e v="#N/A"/>
    <x v="16"/>
  </r>
  <r>
    <s v="WMA-34232-850"/>
    <x v="7"/>
    <s v="53386-94266-LJ"/>
    <s v="L-D-2.5"/>
    <n v="4"/>
    <x v="620"/>
    <n v="0"/>
    <x v="0"/>
    <x v="4"/>
    <x v="3"/>
    <x v="4"/>
    <e v="#N/A"/>
    <x v="16"/>
  </r>
  <r>
    <s v="EZL-27919-704"/>
    <x v="481"/>
    <s v="49480-85909-DG"/>
    <s v="L-L-0.5"/>
    <n v="5"/>
    <x v="621"/>
    <n v="0"/>
    <x v="0"/>
    <x v="4"/>
    <x v="3"/>
    <x v="4"/>
    <e v="#N/A"/>
    <x v="16"/>
  </r>
  <r>
    <s v="ZYU-11345-774"/>
    <x v="515"/>
    <s v="18293-78136-MN"/>
    <s v="L-M-0.5"/>
    <n v="5"/>
    <x v="622"/>
    <s v="cpenwardenit@mlb.com"/>
    <x v="1"/>
    <x v="4"/>
    <x v="3"/>
    <x v="4"/>
    <e v="#N/A"/>
    <x v="16"/>
  </r>
  <r>
    <s v="CPW-34587-459"/>
    <x v="516"/>
    <s v="84641-67384-TD"/>
    <s v="A-L-2.5"/>
    <n v="6"/>
    <x v="623"/>
    <s v="mmiddisiu@dmoz.org"/>
    <x v="0"/>
    <x v="4"/>
    <x v="3"/>
    <x v="4"/>
    <e v="#N/A"/>
    <x v="16"/>
  </r>
  <r>
    <s v="NQZ-82067-394"/>
    <x v="517"/>
    <s v="72320-29738-EB"/>
    <s v="R-L-2.5"/>
    <n v="1"/>
    <x v="624"/>
    <s v="avairowiv@studiopress.com"/>
    <x v="3"/>
    <x v="4"/>
    <x v="3"/>
    <x v="4"/>
    <e v="#N/A"/>
    <x v="16"/>
  </r>
  <r>
    <s v="JBW-95055-851"/>
    <x v="518"/>
    <s v="47355-97488-XS"/>
    <s v="A-M-1"/>
    <n v="5"/>
    <x v="625"/>
    <s v="agoldieiw@goo.gl"/>
    <x v="0"/>
    <x v="4"/>
    <x v="3"/>
    <x v="4"/>
    <e v="#N/A"/>
    <x v="16"/>
  </r>
  <r>
    <s v="AHY-20324-088"/>
    <x v="519"/>
    <s v="63499-24884-PP"/>
    <s v="L-L-0.2"/>
    <n v="2"/>
    <x v="626"/>
    <s v="nayrisix@t-online.de"/>
    <x v="3"/>
    <x v="4"/>
    <x v="3"/>
    <x v="4"/>
    <e v="#N/A"/>
    <x v="16"/>
  </r>
  <r>
    <s v="ZSL-66684-103"/>
    <x v="520"/>
    <s v="39193-51770-FM"/>
    <s v="E-M-0.2"/>
    <n v="2"/>
    <x v="627"/>
    <s v="lbenediktovichiy@wunderground.com"/>
    <x v="0"/>
    <x v="4"/>
    <x v="3"/>
    <x v="4"/>
    <e v="#N/A"/>
    <x v="16"/>
  </r>
  <r>
    <s v="WNE-73911-475"/>
    <x v="521"/>
    <s v="61323-91967-GG"/>
    <s v="L-D-0.5"/>
    <n v="6"/>
    <x v="628"/>
    <s v="tjacobovitziz@cbc.ca"/>
    <x v="0"/>
    <x v="4"/>
    <x v="3"/>
    <x v="4"/>
    <e v="#N/A"/>
    <x v="16"/>
  </r>
  <r>
    <s v="EZB-68383-559"/>
    <x v="418"/>
    <s v="90123-01967-KS"/>
    <s v="R-L-1"/>
    <n v="6"/>
    <x v="629"/>
    <n v="0"/>
    <x v="0"/>
    <x v="4"/>
    <x v="3"/>
    <x v="4"/>
    <e v="#N/A"/>
    <x v="16"/>
  </r>
  <r>
    <s v="OVO-01283-090"/>
    <x v="122"/>
    <s v="15958-25089-OS"/>
    <s v="L-L-2.5"/>
    <n v="2"/>
    <x v="630"/>
    <s v="jdruittj1@feedburner.com"/>
    <x v="0"/>
    <x v="4"/>
    <x v="3"/>
    <x v="4"/>
    <e v="#N/A"/>
    <x v="16"/>
  </r>
  <r>
    <s v="TXH-78646-919"/>
    <x v="423"/>
    <s v="98430-37820-UV"/>
    <s v="R-D-0.2"/>
    <n v="3"/>
    <x v="631"/>
    <s v="dshortallj2@wikipedia.org"/>
    <x v="0"/>
    <x v="4"/>
    <x v="3"/>
    <x v="4"/>
    <e v="#N/A"/>
    <x v="16"/>
  </r>
  <r>
    <s v="CYZ-37122-164"/>
    <x v="463"/>
    <s v="21798-04171-XC"/>
    <s v="E-M-0.5"/>
    <n v="2"/>
    <x v="632"/>
    <s v="wcottierj3@cafepress.com"/>
    <x v="0"/>
    <x v="4"/>
    <x v="3"/>
    <x v="4"/>
    <e v="#N/A"/>
    <x v="16"/>
  </r>
  <r>
    <s v="AGQ-06534-750"/>
    <x v="273"/>
    <s v="52798-46508-HP"/>
    <s v="A-L-1"/>
    <n v="5"/>
    <x v="633"/>
    <s v="kgrinstedj4@google.com.br"/>
    <x v="1"/>
    <x v="4"/>
    <x v="3"/>
    <x v="4"/>
    <e v="#N/A"/>
    <x v="16"/>
  </r>
  <r>
    <s v="QVL-32245-818"/>
    <x v="522"/>
    <s v="46478-42970-EM"/>
    <s v="A-M-0.5"/>
    <n v="5"/>
    <x v="634"/>
    <s v="dskynerj5@hubpages.com"/>
    <x v="0"/>
    <x v="4"/>
    <x v="3"/>
    <x v="4"/>
    <e v="#N/A"/>
    <x v="16"/>
  </r>
  <r>
    <s v="LTD-96842-834"/>
    <x v="523"/>
    <s v="00246-15080-LE"/>
    <s v="L-D-2.5"/>
    <n v="6"/>
    <x v="635"/>
    <n v="0"/>
    <x v="0"/>
    <x v="4"/>
    <x v="3"/>
    <x v="4"/>
    <e v="#N/A"/>
    <x v="16"/>
  </r>
  <r>
    <s v="SEC-91807-425"/>
    <x v="260"/>
    <s v="94091-86957-HX"/>
    <s v="A-M-1"/>
    <n v="2"/>
    <x v="636"/>
    <s v="jdymokeje@prnewswire.com"/>
    <x v="1"/>
    <x v="4"/>
    <x v="3"/>
    <x v="4"/>
    <e v="#N/A"/>
    <x v="16"/>
  </r>
  <r>
    <s v="MHM-44857-599"/>
    <x v="331"/>
    <s v="26295-44907-DK"/>
    <s v="L-D-1"/>
    <n v="1"/>
    <x v="637"/>
    <s v="aweinmannj8@shinystat.com"/>
    <x v="0"/>
    <x v="4"/>
    <x v="3"/>
    <x v="4"/>
    <e v="#N/A"/>
    <x v="16"/>
  </r>
  <r>
    <s v="KGC-95046-911"/>
    <x v="524"/>
    <s v="95351-96177-QV"/>
    <s v="A-M-2.5"/>
    <n v="2"/>
    <x v="638"/>
    <s v="eandriessenj9@europa.eu"/>
    <x v="0"/>
    <x v="4"/>
    <x v="3"/>
    <x v="4"/>
    <e v="#N/A"/>
    <x v="16"/>
  </r>
  <r>
    <s v="RZC-75150-413"/>
    <x v="525"/>
    <s v="92204-96636-BS"/>
    <s v="E-D-0.5"/>
    <n v="5"/>
    <x v="639"/>
    <s v="rdeaconsonja@archive.org"/>
    <x v="0"/>
    <x v="4"/>
    <x v="3"/>
    <x v="4"/>
    <e v="#N/A"/>
    <x v="16"/>
  </r>
  <r>
    <s v="EYH-88288-452"/>
    <x v="526"/>
    <s v="03010-30348-UA"/>
    <s v="L-L-2.5"/>
    <n v="5"/>
    <x v="640"/>
    <s v="dcarojb@twitter.com"/>
    <x v="0"/>
    <x v="4"/>
    <x v="3"/>
    <x v="4"/>
    <e v="#N/A"/>
    <x v="16"/>
  </r>
  <r>
    <s v="NYQ-24237-772"/>
    <x v="104"/>
    <s v="13441-34686-SW"/>
    <s v="L-D-0.5"/>
    <n v="4"/>
    <x v="641"/>
    <s v="jbluckjc@imageshack.us"/>
    <x v="0"/>
    <x v="4"/>
    <x v="3"/>
    <x v="4"/>
    <e v="#N/A"/>
    <x v="16"/>
  </r>
  <r>
    <s v="WKB-21680-566"/>
    <x v="491"/>
    <s v="96612-41722-VJ"/>
    <s v="A-M-0.5"/>
    <n v="3"/>
    <x v="642"/>
    <n v="0"/>
    <x v="1"/>
    <x v="4"/>
    <x v="3"/>
    <x v="4"/>
    <e v="#N/A"/>
    <x v="16"/>
  </r>
  <r>
    <s v="THE-61147-027"/>
    <x v="157"/>
    <s v="94091-86957-HX"/>
    <s v="L-D-1"/>
    <n v="2"/>
    <x v="636"/>
    <s v="jdymokeje@prnewswire.com"/>
    <x v="1"/>
    <x v="4"/>
    <x v="3"/>
    <x v="4"/>
    <e v="#N/A"/>
    <x v="16"/>
  </r>
  <r>
    <s v="PTY-86420-119"/>
    <x v="527"/>
    <s v="25504-41681-WA"/>
    <s v="A-D-0.5"/>
    <n v="4"/>
    <x v="643"/>
    <s v="otadmanjf@ft.com"/>
    <x v="0"/>
    <x v="4"/>
    <x v="3"/>
    <x v="4"/>
    <e v="#N/A"/>
    <x v="16"/>
  </r>
  <r>
    <s v="QHL-27188-431"/>
    <x v="528"/>
    <s v="75443-07820-DZ"/>
    <s v="L-L-0.5"/>
    <n v="2"/>
    <x v="644"/>
    <s v="bguddejg@dailymotion.com"/>
    <x v="0"/>
    <x v="4"/>
    <x v="3"/>
    <x v="4"/>
    <e v="#N/A"/>
    <x v="16"/>
  </r>
  <r>
    <s v="MIS-54381-047"/>
    <x v="99"/>
    <s v="39276-95489-XV"/>
    <s v="A-D-0.5"/>
    <n v="5"/>
    <x v="645"/>
    <s v="nsictornesjh@buzzfeed.com"/>
    <x v="1"/>
    <x v="4"/>
    <x v="3"/>
    <x v="4"/>
    <e v="#N/A"/>
    <x v="16"/>
  </r>
  <r>
    <s v="TBB-29780-459"/>
    <x v="529"/>
    <s v="61437-83623-PZ"/>
    <s v="A-L-0.5"/>
    <n v="1"/>
    <x v="646"/>
    <s v="vdunningji@independent.co.uk"/>
    <x v="0"/>
    <x v="4"/>
    <x v="3"/>
    <x v="4"/>
    <e v="#N/A"/>
    <x v="16"/>
  </r>
  <r>
    <s v="QLC-52637-305"/>
    <x v="530"/>
    <s v="34317-87258-HQ"/>
    <s v="L-D-2.5"/>
    <n v="4"/>
    <x v="647"/>
    <n v="0"/>
    <x v="1"/>
    <x v="4"/>
    <x v="3"/>
    <x v="4"/>
    <e v="#N/A"/>
    <x v="16"/>
  </r>
  <r>
    <s v="CWT-27056-328"/>
    <x v="531"/>
    <s v="18570-80998-ZS"/>
    <s v="E-D-0.2"/>
    <n v="6"/>
    <x v="648"/>
    <n v="0"/>
    <x v="0"/>
    <x v="4"/>
    <x v="3"/>
    <x v="4"/>
    <e v="#N/A"/>
    <x v="16"/>
  </r>
  <r>
    <s v="ASS-05878-128"/>
    <x v="210"/>
    <s v="66580-33745-OQ"/>
    <s v="E-L-0.5"/>
    <n v="2"/>
    <x v="649"/>
    <s v="sgehringjl@gnu.org"/>
    <x v="0"/>
    <x v="4"/>
    <x v="3"/>
    <x v="4"/>
    <e v="#N/A"/>
    <x v="16"/>
  </r>
  <r>
    <s v="EGK-03027-418"/>
    <x v="532"/>
    <s v="19820-29285-FD"/>
    <s v="E-M-0.2"/>
    <n v="3"/>
    <x v="650"/>
    <s v="bfallowesjm@purevolume.com"/>
    <x v="0"/>
    <x v="4"/>
    <x v="3"/>
    <x v="4"/>
    <e v="#N/A"/>
    <x v="16"/>
  </r>
  <r>
    <s v="KCY-61732-849"/>
    <x v="533"/>
    <s v="11349-55147-SN"/>
    <s v="L-D-1"/>
    <n v="2"/>
    <x v="651"/>
    <n v="0"/>
    <x v="1"/>
    <x v="4"/>
    <x v="3"/>
    <x v="4"/>
    <e v="#N/A"/>
    <x v="16"/>
  </r>
  <r>
    <s v="BLI-21697-702"/>
    <x v="534"/>
    <s v="21141-12455-VB"/>
    <s v="A-M-0.5"/>
    <n v="2"/>
    <x v="652"/>
    <s v="sdejo@newsvine.com"/>
    <x v="0"/>
    <x v="4"/>
    <x v="3"/>
    <x v="4"/>
    <e v="#N/A"/>
    <x v="16"/>
  </r>
  <r>
    <s v="KFJ-46568-890"/>
    <x v="535"/>
    <s v="71003-85639-HB"/>
    <s v="E-L-0.5"/>
    <n v="2"/>
    <x v="653"/>
    <n v="0"/>
    <x v="0"/>
    <x v="4"/>
    <x v="3"/>
    <x v="4"/>
    <e v="#N/A"/>
    <x v="16"/>
  </r>
  <r>
    <s v="SOK-43535-680"/>
    <x v="536"/>
    <s v="58443-95866-YO"/>
    <s v="E-M-0.5"/>
    <n v="3"/>
    <x v="654"/>
    <s v="scountjq@nba.com"/>
    <x v="0"/>
    <x v="4"/>
    <x v="3"/>
    <x v="4"/>
    <e v="#N/A"/>
    <x v="16"/>
  </r>
  <r>
    <s v="XUE-87260-201"/>
    <x v="537"/>
    <s v="89646-21249-OH"/>
    <s v="R-M-0.2"/>
    <n v="6"/>
    <x v="655"/>
    <s v="sraglesjr@blogtalkradio.com"/>
    <x v="0"/>
    <x v="4"/>
    <x v="3"/>
    <x v="4"/>
    <e v="#N/A"/>
    <x v="16"/>
  </r>
  <r>
    <s v="CZF-40873-691"/>
    <x v="61"/>
    <s v="64988-20636-XQ"/>
    <s v="E-M-0.5"/>
    <n v="2"/>
    <x v="656"/>
    <n v="0"/>
    <x v="3"/>
    <x v="4"/>
    <x v="3"/>
    <x v="4"/>
    <e v="#N/A"/>
    <x v="16"/>
  </r>
  <r>
    <s v="AIA-98989-755"/>
    <x v="242"/>
    <s v="34704-83143-KS"/>
    <s v="R-M-0.2"/>
    <n v="1"/>
    <x v="657"/>
    <s v="sbruunjt@blogtalkradio.com"/>
    <x v="0"/>
    <x v="4"/>
    <x v="3"/>
    <x v="4"/>
    <e v="#N/A"/>
    <x v="16"/>
  </r>
  <r>
    <s v="ITZ-21793-986"/>
    <x v="299"/>
    <s v="67388-17544-XX"/>
    <s v="E-D-0.2"/>
    <n v="4"/>
    <x v="658"/>
    <s v="aplluju@dagondesign.com"/>
    <x v="1"/>
    <x v="4"/>
    <x v="3"/>
    <x v="4"/>
    <e v="#N/A"/>
    <x v="16"/>
  </r>
  <r>
    <s v="YOK-93322-608"/>
    <x v="343"/>
    <s v="69411-48470-ID"/>
    <s v="E-L-1"/>
    <n v="6"/>
    <x v="659"/>
    <s v="gcornierjv@techcrunch.com"/>
    <x v="0"/>
    <x v="4"/>
    <x v="3"/>
    <x v="4"/>
    <e v="#N/A"/>
    <x v="16"/>
  </r>
  <r>
    <s v="LXK-00634-611"/>
    <x v="538"/>
    <s v="94091-86957-HX"/>
    <s v="R-L-1"/>
    <n v="3"/>
    <x v="28"/>
    <e v="#N/A"/>
    <x v="2"/>
    <x v="4"/>
    <x v="3"/>
    <x v="4"/>
    <e v="#N/A"/>
    <x v="16"/>
  </r>
  <r>
    <s v="CQW-37388-302"/>
    <x v="539"/>
    <s v="97741-98924-KT"/>
    <s v="A-D-2.5"/>
    <n v="3"/>
    <x v="660"/>
    <s v="wharvisonjx@gizmodo.com"/>
    <x v="0"/>
    <x v="4"/>
    <x v="3"/>
    <x v="4"/>
    <e v="#N/A"/>
    <x v="16"/>
  </r>
  <r>
    <s v="SPA-79365-334"/>
    <x v="27"/>
    <s v="79857-78167-KO"/>
    <s v="L-D-1"/>
    <n v="3"/>
    <x v="661"/>
    <s v="dheafordjy@twitpic.com"/>
    <x v="0"/>
    <x v="4"/>
    <x v="3"/>
    <x v="4"/>
    <e v="#N/A"/>
    <x v="16"/>
  </r>
  <r>
    <s v="VPX-08817-517"/>
    <x v="540"/>
    <s v="46963-10322-ZA"/>
    <s v="L-L-1"/>
    <n v="5"/>
    <x v="662"/>
    <s v="gfanthamjz@hexun.com"/>
    <x v="0"/>
    <x v="4"/>
    <x v="3"/>
    <x v="4"/>
    <e v="#N/A"/>
    <x v="16"/>
  </r>
  <r>
    <s v="PBP-87115-410"/>
    <x v="541"/>
    <s v="93812-74772-MV"/>
    <s v="E-D-0.5"/>
    <n v="5"/>
    <x v="663"/>
    <s v="rcrookshanksk0@unc.edu"/>
    <x v="0"/>
    <x v="4"/>
    <x v="3"/>
    <x v="4"/>
    <e v="#N/A"/>
    <x v="16"/>
  </r>
  <r>
    <s v="SFB-93752-440"/>
    <x v="390"/>
    <s v="48203-23480-UB"/>
    <s v="R-M-0.2"/>
    <n v="3"/>
    <x v="664"/>
    <s v="nleakek1@cmu.edu"/>
    <x v="0"/>
    <x v="4"/>
    <x v="3"/>
    <x v="4"/>
    <e v="#N/A"/>
    <x v="16"/>
  </r>
  <r>
    <s v="TBU-65158-068"/>
    <x v="396"/>
    <s v="60357-65386-RD"/>
    <s v="E-D-1"/>
    <n v="2"/>
    <x v="665"/>
    <n v="0"/>
    <x v="0"/>
    <x v="4"/>
    <x v="3"/>
    <x v="4"/>
    <e v="#N/A"/>
    <x v="16"/>
  </r>
  <r>
    <s v="TEH-08414-216"/>
    <x v="185"/>
    <s v="35099-13971-JI"/>
    <s v="E-M-2.5"/>
    <n v="2"/>
    <x v="666"/>
    <s v="geilhersenk3@networksolutions.com"/>
    <x v="0"/>
    <x v="4"/>
    <x v="3"/>
    <x v="4"/>
    <e v="#N/A"/>
    <x v="16"/>
  </r>
  <r>
    <s v="MAY-77231-536"/>
    <x v="542"/>
    <s v="01304-59807-OB"/>
    <s v="A-M-0.2"/>
    <n v="2"/>
    <x v="667"/>
    <n v="0"/>
    <x v="0"/>
    <x v="4"/>
    <x v="3"/>
    <x v="4"/>
    <e v="#N/A"/>
    <x v="16"/>
  </r>
  <r>
    <s v="ATY-28980-884"/>
    <x v="117"/>
    <s v="50705-17295-NK"/>
    <s v="A-L-0.2"/>
    <n v="6"/>
    <x v="668"/>
    <s v="caleixok5@globo.com"/>
    <x v="0"/>
    <x v="4"/>
    <x v="3"/>
    <x v="4"/>
    <e v="#N/A"/>
    <x v="16"/>
  </r>
  <r>
    <s v="SWP-88281-918"/>
    <x v="543"/>
    <s v="77657-61366-FY"/>
    <s v="L-L-2.5"/>
    <n v="4"/>
    <x v="669"/>
    <n v="0"/>
    <x v="0"/>
    <x v="4"/>
    <x v="3"/>
    <x v="4"/>
    <e v="#N/A"/>
    <x v="16"/>
  </r>
  <r>
    <s v="VCE-56531-986"/>
    <x v="544"/>
    <s v="57192-13428-PL"/>
    <s v="R-M-0.5"/>
    <n v="5"/>
    <x v="670"/>
    <s v="rtomkowiczk7@bravesites.com"/>
    <x v="1"/>
    <x v="4"/>
    <x v="3"/>
    <x v="4"/>
    <e v="#N/A"/>
    <x v="16"/>
  </r>
  <r>
    <s v="FVV-75700-005"/>
    <x v="545"/>
    <s v="24891-77957-LU"/>
    <s v="E-D-0.5"/>
    <n v="3"/>
    <x v="671"/>
    <s v="rhuscroftk8@jimdo.com"/>
    <x v="0"/>
    <x v="4"/>
    <x v="3"/>
    <x v="4"/>
    <e v="#N/A"/>
    <x v="16"/>
  </r>
  <r>
    <s v="CFZ-53492-600"/>
    <x v="546"/>
    <s v="64896-18468-BT"/>
    <s v="L-M-0.2"/>
    <n v="1"/>
    <x v="672"/>
    <s v="sscurrerk9@flavors.me"/>
    <x v="3"/>
    <x v="4"/>
    <x v="3"/>
    <x v="4"/>
    <e v="#N/A"/>
    <x v="16"/>
  </r>
  <r>
    <s v="LDK-71031-121"/>
    <x v="420"/>
    <s v="84761-40784-SV"/>
    <s v="L-L-2.5"/>
    <n v="1"/>
    <x v="673"/>
    <s v="arudramka@prnewswire.com"/>
    <x v="0"/>
    <x v="4"/>
    <x v="3"/>
    <x v="4"/>
    <e v="#N/A"/>
    <x v="16"/>
  </r>
  <r>
    <s v="EBA-82404-343"/>
    <x v="547"/>
    <s v="20236-42322-CM"/>
    <s v="L-D-0.2"/>
    <n v="4"/>
    <x v="674"/>
    <n v="0"/>
    <x v="0"/>
    <x v="4"/>
    <x v="3"/>
    <x v="4"/>
    <e v="#N/A"/>
    <x v="16"/>
  </r>
  <r>
    <s v="USA-42811-560"/>
    <x v="548"/>
    <s v="49671-11547-WG"/>
    <s v="E-L-0.2"/>
    <n v="2"/>
    <x v="675"/>
    <s v="jmahakc@cyberchimps.com"/>
    <x v="0"/>
    <x v="4"/>
    <x v="3"/>
    <x v="4"/>
    <e v="#N/A"/>
    <x v="16"/>
  </r>
  <r>
    <s v="SNL-83703-516"/>
    <x v="549"/>
    <s v="57976-33535-WK"/>
    <s v="L-M-2.5"/>
    <n v="3"/>
    <x v="676"/>
    <s v="gclemonkd@networksolutions.com"/>
    <x v="0"/>
    <x v="4"/>
    <x v="3"/>
    <x v="4"/>
    <e v="#N/A"/>
    <x v="16"/>
  </r>
  <r>
    <s v="SUZ-83036-175"/>
    <x v="550"/>
    <s v="55915-19477-MK"/>
    <s v="R-D-0.2"/>
    <n v="5"/>
    <x v="677"/>
    <n v="0"/>
    <x v="0"/>
    <x v="4"/>
    <x v="3"/>
    <x v="4"/>
    <e v="#N/A"/>
    <x v="16"/>
  </r>
  <r>
    <s v="RGM-01187-513"/>
    <x v="551"/>
    <s v="28121-11641-UA"/>
    <s v="E-D-0.2"/>
    <n v="6"/>
    <x v="678"/>
    <s v="bpollinskf@shinystat.com"/>
    <x v="0"/>
    <x v="4"/>
    <x v="3"/>
    <x v="4"/>
    <e v="#N/A"/>
    <x v="16"/>
  </r>
  <r>
    <s v="CZG-01299-952"/>
    <x v="552"/>
    <s v="09540-70637-EV"/>
    <s v="L-D-1"/>
    <n v="2"/>
    <x v="679"/>
    <s v="jtoyekg@pinterest.com"/>
    <x v="1"/>
    <x v="4"/>
    <x v="3"/>
    <x v="4"/>
    <e v="#N/A"/>
    <x v="16"/>
  </r>
  <r>
    <s v="KLD-88731-484"/>
    <x v="553"/>
    <s v="17775-77072-PP"/>
    <s v="A-M-1"/>
    <n v="5"/>
    <x v="680"/>
    <s v="clinskillkh@sphinn.com"/>
    <x v="0"/>
    <x v="4"/>
    <x v="3"/>
    <x v="4"/>
    <e v="#N/A"/>
    <x v="16"/>
  </r>
  <r>
    <s v="BQK-38412-229"/>
    <x v="554"/>
    <s v="90392-73338-BC"/>
    <s v="R-L-0.2"/>
    <n v="3"/>
    <x v="681"/>
    <s v="nvigrasski@ezinearticles.com"/>
    <x v="3"/>
    <x v="4"/>
    <x v="3"/>
    <x v="4"/>
    <e v="#N/A"/>
    <x v="16"/>
  </r>
  <r>
    <s v="TCX-76953-071"/>
    <x v="555"/>
    <s v="94091-86957-HX"/>
    <s v="E-D-0.2"/>
    <n v="5"/>
    <x v="28"/>
    <e v="#N/A"/>
    <x v="2"/>
    <x v="4"/>
    <x v="3"/>
    <x v="4"/>
    <e v="#N/A"/>
    <x v="16"/>
  </r>
  <r>
    <s v="LIN-88046-551"/>
    <x v="150"/>
    <s v="10725-45724-CO"/>
    <s v="R-L-0.5"/>
    <n v="4"/>
    <x v="682"/>
    <s v="kcragellkk@google.com"/>
    <x v="1"/>
    <x v="4"/>
    <x v="3"/>
    <x v="4"/>
    <e v="#N/A"/>
    <x v="16"/>
  </r>
  <r>
    <s v="PMV-54491-220"/>
    <x v="556"/>
    <s v="87242-18006-IR"/>
    <s v="L-M-0.2"/>
    <n v="2"/>
    <x v="683"/>
    <s v="libertkl@huffingtonpost.com"/>
    <x v="0"/>
    <x v="4"/>
    <x v="3"/>
    <x v="4"/>
    <e v="#N/A"/>
    <x v="16"/>
  </r>
  <r>
    <s v="SKA-73676-005"/>
    <x v="327"/>
    <s v="36572-91896-PP"/>
    <s v="L-M-1"/>
    <n v="4"/>
    <x v="684"/>
    <s v="rlidgeykm@vimeo.com"/>
    <x v="0"/>
    <x v="4"/>
    <x v="3"/>
    <x v="4"/>
    <e v="#N/A"/>
    <x v="16"/>
  </r>
  <r>
    <s v="TKH-62197-239"/>
    <x v="557"/>
    <s v="25181-97933-UX"/>
    <s v="A-D-0.5"/>
    <n v="3"/>
    <x v="685"/>
    <s v="tcastagnekn@wikia.com"/>
    <x v="0"/>
    <x v="4"/>
    <x v="3"/>
    <x v="4"/>
    <e v="#N/A"/>
    <x v="16"/>
  </r>
  <r>
    <s v="YXF-57218-272"/>
    <x v="333"/>
    <s v="55374-03175-IA"/>
    <s v="R-M-0.2"/>
    <n v="6"/>
    <x v="686"/>
    <n v="0"/>
    <x v="0"/>
    <x v="4"/>
    <x v="3"/>
    <x v="4"/>
    <e v="#N/A"/>
    <x v="16"/>
  </r>
  <r>
    <s v="PKJ-30083-501"/>
    <x v="558"/>
    <s v="76948-43532-JS"/>
    <s v="E-D-0.5"/>
    <n v="2"/>
    <x v="687"/>
    <s v="jhaldenkp@comcast.net"/>
    <x v="1"/>
    <x v="4"/>
    <x v="3"/>
    <x v="4"/>
    <e v="#N/A"/>
    <x v="16"/>
  </r>
  <r>
    <s v="WTT-91832-645"/>
    <x v="559"/>
    <s v="24344-88599-PP"/>
    <s v="A-M-1"/>
    <n v="3"/>
    <x v="688"/>
    <s v="holliffkq@sciencedirect.com"/>
    <x v="1"/>
    <x v="4"/>
    <x v="3"/>
    <x v="4"/>
    <e v="#N/A"/>
    <x v="16"/>
  </r>
  <r>
    <s v="TRZ-94735-865"/>
    <x v="310"/>
    <s v="54462-58311-YF"/>
    <s v="L-M-0.5"/>
    <n v="4"/>
    <x v="689"/>
    <s v="tquadrikr@opensource.org"/>
    <x v="1"/>
    <x v="4"/>
    <x v="3"/>
    <x v="4"/>
    <e v="#N/A"/>
    <x v="16"/>
  </r>
  <r>
    <s v="UDB-09651-780"/>
    <x v="560"/>
    <s v="90767-92589-LV"/>
    <s v="E-D-0.5"/>
    <n v="2"/>
    <x v="690"/>
    <s v="feshmadeks@umn.edu"/>
    <x v="0"/>
    <x v="4"/>
    <x v="3"/>
    <x v="4"/>
    <e v="#N/A"/>
    <x v="16"/>
  </r>
  <r>
    <s v="EHJ-82097-549"/>
    <x v="561"/>
    <s v="27517-43747-YD"/>
    <s v="R-D-0.2"/>
    <n v="2"/>
    <x v="691"/>
    <s v="moilierkt@paginegialle.it"/>
    <x v="1"/>
    <x v="4"/>
    <x v="3"/>
    <x v="4"/>
    <e v="#N/A"/>
    <x v="16"/>
  </r>
  <r>
    <s v="ZFR-79447-696"/>
    <x v="562"/>
    <s v="77828-66867-KH"/>
    <s v="R-M-0.5"/>
    <n v="1"/>
    <x v="692"/>
    <n v="0"/>
    <x v="0"/>
    <x v="4"/>
    <x v="3"/>
    <x v="4"/>
    <e v="#N/A"/>
    <x v="16"/>
  </r>
  <r>
    <s v="NUU-03893-975"/>
    <x v="563"/>
    <s v="41054-59693-XE"/>
    <s v="L-L-0.5"/>
    <n v="2"/>
    <x v="693"/>
    <s v="vshoebothamkv@redcross.org"/>
    <x v="0"/>
    <x v="4"/>
    <x v="3"/>
    <x v="4"/>
    <e v="#N/A"/>
    <x v="16"/>
  </r>
  <r>
    <s v="GVG-59542-307"/>
    <x v="564"/>
    <s v="26314-66792-VP"/>
    <s v="E-M-1"/>
    <n v="2"/>
    <x v="694"/>
    <s v="bsterkekw@biblegateway.com"/>
    <x v="0"/>
    <x v="4"/>
    <x v="3"/>
    <x v="4"/>
    <e v="#N/A"/>
    <x v="16"/>
  </r>
  <r>
    <s v="YLY-35287-172"/>
    <x v="565"/>
    <s v="69410-04668-MA"/>
    <s v="A-D-0.5"/>
    <n v="5"/>
    <x v="695"/>
    <s v="scaponkx@craigslist.org"/>
    <x v="0"/>
    <x v="4"/>
    <x v="3"/>
    <x v="4"/>
    <e v="#N/A"/>
    <x v="16"/>
  </r>
  <r>
    <s v="DCI-96254-548"/>
    <x v="566"/>
    <s v="94091-86957-HX"/>
    <s v="A-D-0.2"/>
    <n v="6"/>
    <x v="28"/>
    <e v="#N/A"/>
    <x v="2"/>
    <x v="4"/>
    <x v="3"/>
    <x v="4"/>
    <e v="#N/A"/>
    <x v="16"/>
  </r>
  <r>
    <s v="KHZ-26264-253"/>
    <x v="160"/>
    <s v="24972-55878-KX"/>
    <s v="L-L-0.2"/>
    <n v="6"/>
    <x v="696"/>
    <s v="fconstancekz@ifeng.com"/>
    <x v="0"/>
    <x v="4"/>
    <x v="3"/>
    <x v="4"/>
    <e v="#N/A"/>
    <x v="16"/>
  </r>
  <r>
    <s v="AAQ-13644-699"/>
    <x v="567"/>
    <s v="46296-42617-OQ"/>
    <s v="R-D-1"/>
    <n v="4"/>
    <x v="697"/>
    <s v="fsulmanl0@washington.edu"/>
    <x v="0"/>
    <x v="4"/>
    <x v="3"/>
    <x v="4"/>
    <e v="#N/A"/>
    <x v="16"/>
  </r>
  <r>
    <s v="LWL-68108-794"/>
    <x v="568"/>
    <s v="44494-89923-UW"/>
    <s v="A-D-0.5"/>
    <n v="3"/>
    <x v="698"/>
    <s v="dhollymanl1@ibm.com"/>
    <x v="0"/>
    <x v="4"/>
    <x v="3"/>
    <x v="4"/>
    <e v="#N/A"/>
    <x v="16"/>
  </r>
  <r>
    <s v="JQT-14347-517"/>
    <x v="569"/>
    <s v="11621-09964-ID"/>
    <s v="R-D-1"/>
    <n v="1"/>
    <x v="699"/>
    <s v="lnardonil2@hao123.com"/>
    <x v="0"/>
    <x v="4"/>
    <x v="3"/>
    <x v="4"/>
    <e v="#N/A"/>
    <x v="16"/>
  </r>
  <r>
    <s v="BMM-86471-923"/>
    <x v="570"/>
    <s v="76319-80715-II"/>
    <s v="L-D-2.5"/>
    <n v="1"/>
    <x v="700"/>
    <s v="dyarhaml3@moonfruit.com"/>
    <x v="0"/>
    <x v="4"/>
    <x v="3"/>
    <x v="4"/>
    <e v="#N/A"/>
    <x v="16"/>
  </r>
  <r>
    <s v="IXU-67272-326"/>
    <x v="571"/>
    <s v="91654-79216-IC"/>
    <s v="E-L-0.5"/>
    <n v="5"/>
    <x v="701"/>
    <s v="aferreal4@wikia.com"/>
    <x v="0"/>
    <x v="4"/>
    <x v="3"/>
    <x v="4"/>
    <e v="#N/A"/>
    <x v="16"/>
  </r>
  <r>
    <s v="ITE-28312-615"/>
    <x v="139"/>
    <s v="56450-21890-HK"/>
    <s v="E-L-1"/>
    <n v="6"/>
    <x v="702"/>
    <s v="ckendrickl5@webnode.com"/>
    <x v="0"/>
    <x v="4"/>
    <x v="3"/>
    <x v="4"/>
    <e v="#N/A"/>
    <x v="16"/>
  </r>
  <r>
    <s v="ZHQ-30471-635"/>
    <x v="303"/>
    <s v="40600-58915-WZ"/>
    <s v="L-M-0.5"/>
    <n v="5"/>
    <x v="703"/>
    <s v="sdanilchikl6@mit.edu"/>
    <x v="3"/>
    <x v="4"/>
    <x v="3"/>
    <x v="4"/>
    <e v="#N/A"/>
    <x v="16"/>
  </r>
  <r>
    <s v="LTP-31133-134"/>
    <x v="572"/>
    <s v="66527-94478-PB"/>
    <s v="A-L-0.5"/>
    <n v="3"/>
    <x v="704"/>
    <n v="0"/>
    <x v="0"/>
    <x v="4"/>
    <x v="3"/>
    <x v="4"/>
    <e v="#N/A"/>
    <x v="16"/>
  </r>
  <r>
    <s v="ZVQ-26122-859"/>
    <x v="573"/>
    <s v="77154-45038-IH"/>
    <s v="A-L-2.5"/>
    <n v="6"/>
    <x v="705"/>
    <s v="bfolomkinl8@yolasite.com"/>
    <x v="0"/>
    <x v="4"/>
    <x v="3"/>
    <x v="4"/>
    <e v="#N/A"/>
    <x v="16"/>
  </r>
  <r>
    <s v="MIU-01481-194"/>
    <x v="574"/>
    <s v="08439-55669-AI"/>
    <s v="R-M-1"/>
    <n v="6"/>
    <x v="706"/>
    <s v="rpursglovel9@biblegateway.com"/>
    <x v="0"/>
    <x v="4"/>
    <x v="3"/>
    <x v="4"/>
    <e v="#N/A"/>
    <x v="16"/>
  </r>
  <r>
    <s v="MIU-01481-194"/>
    <x v="574"/>
    <s v="08439-55669-AI"/>
    <s v="A-L-0.5"/>
    <n v="2"/>
    <x v="706"/>
    <s v="rpursglovel9@biblegateway.com"/>
    <x v="0"/>
    <x v="4"/>
    <x v="3"/>
    <x v="4"/>
    <e v="#N/A"/>
    <x v="16"/>
  </r>
  <r>
    <s v="UEA-72681-629"/>
    <x v="455"/>
    <s v="24972-55878-KX"/>
    <s v="A-L-2.5"/>
    <n v="3"/>
    <x v="28"/>
    <e v="#N/A"/>
    <x v="2"/>
    <x v="4"/>
    <x v="3"/>
    <x v="4"/>
    <e v="#N/A"/>
    <x v="16"/>
  </r>
  <r>
    <s v="CVE-15042-481"/>
    <x v="575"/>
    <s v="24972-55878-KX"/>
    <s v="R-L-1"/>
    <n v="2"/>
    <x v="28"/>
    <e v="#N/A"/>
    <x v="2"/>
    <x v="4"/>
    <x v="3"/>
    <x v="4"/>
    <e v="#N/A"/>
    <x v="16"/>
  </r>
  <r>
    <s v="EJA-79176-833"/>
    <x v="576"/>
    <s v="91509-62250-GN"/>
    <s v="R-M-2.5"/>
    <n v="6"/>
    <x v="707"/>
    <s v="deburahld@google.co.jp"/>
    <x v="3"/>
    <x v="4"/>
    <x v="3"/>
    <x v="4"/>
    <e v="#N/A"/>
    <x v="16"/>
  </r>
  <r>
    <s v="AHQ-40440-522"/>
    <x v="577"/>
    <s v="83833-46106-ZC"/>
    <s v="A-D-1"/>
    <n v="1"/>
    <x v="708"/>
    <s v="mbrimilcombele@cnn.com"/>
    <x v="0"/>
    <x v="4"/>
    <x v="3"/>
    <x v="4"/>
    <e v="#N/A"/>
    <x v="16"/>
  </r>
  <r>
    <s v="TID-21626-411"/>
    <x v="578"/>
    <s v="19383-33606-PW"/>
    <s v="R-L-0.5"/>
    <n v="3"/>
    <x v="709"/>
    <s v="sbollamlf@list-manage.com"/>
    <x v="0"/>
    <x v="4"/>
    <x v="3"/>
    <x v="4"/>
    <e v="#N/A"/>
    <x v="16"/>
  </r>
  <r>
    <s v="RSR-96390-187"/>
    <x v="579"/>
    <s v="67052-76184-CB"/>
    <s v="E-M-1"/>
    <n v="6"/>
    <x v="710"/>
    <n v="0"/>
    <x v="0"/>
    <x v="4"/>
    <x v="3"/>
    <x v="4"/>
    <e v="#N/A"/>
    <x v="16"/>
  </r>
  <r>
    <s v="BZE-96093-118"/>
    <x v="91"/>
    <s v="43452-18035-DH"/>
    <s v="L-M-0.2"/>
    <n v="2"/>
    <x v="711"/>
    <s v="afilipczaklh@ning.com"/>
    <x v="1"/>
    <x v="4"/>
    <x v="3"/>
    <x v="4"/>
    <e v="#N/A"/>
    <x v="16"/>
  </r>
  <r>
    <s v="LOU-41819-242"/>
    <x v="272"/>
    <s v="88060-50676-MV"/>
    <s v="R-M-1"/>
    <n v="2"/>
    <x v="712"/>
    <n v="0"/>
    <x v="0"/>
    <x v="4"/>
    <x v="3"/>
    <x v="4"/>
    <e v="#N/A"/>
    <x v="16"/>
  </r>
  <r>
    <s v="FND-99527-640"/>
    <x v="65"/>
    <s v="89574-96203-EP"/>
    <s v="E-L-0.5"/>
    <n v="2"/>
    <x v="713"/>
    <s v="relnaughlj@comsenz.com"/>
    <x v="0"/>
    <x v="4"/>
    <x v="3"/>
    <x v="4"/>
    <e v="#N/A"/>
    <x v="16"/>
  </r>
  <r>
    <s v="ASG-27179-958"/>
    <x v="580"/>
    <s v="12607-75113-UV"/>
    <s v="A-M-0.5"/>
    <n v="3"/>
    <x v="714"/>
    <s v="jdeehanlk@about.me"/>
    <x v="0"/>
    <x v="4"/>
    <x v="3"/>
    <x v="4"/>
    <e v="#N/A"/>
    <x v="16"/>
  </r>
  <r>
    <s v="YKX-23510-272"/>
    <x v="581"/>
    <s v="56991-05510-PR"/>
    <s v="A-L-2.5"/>
    <n v="2"/>
    <x v="715"/>
    <s v="jedenll@e-recht24.de"/>
    <x v="0"/>
    <x v="4"/>
    <x v="3"/>
    <x v="4"/>
    <e v="#N/A"/>
    <x v="16"/>
  </r>
  <r>
    <s v="FSA-98650-921"/>
    <x v="489"/>
    <s v="01841-48191-NL"/>
    <s v="L-L-0.5"/>
    <n v="2"/>
    <x v="716"/>
    <s v="cjewsterlu@moonfruit.com"/>
    <x v="0"/>
    <x v="4"/>
    <x v="3"/>
    <x v="4"/>
    <e v="#N/A"/>
    <x v="16"/>
  </r>
  <r>
    <s v="ZUR-55774-294"/>
    <x v="234"/>
    <s v="33269-10023-CO"/>
    <s v="L-D-1"/>
    <n v="6"/>
    <x v="717"/>
    <s v="usoutherdenln@hao123.com"/>
    <x v="0"/>
    <x v="4"/>
    <x v="3"/>
    <x v="4"/>
    <e v="#N/A"/>
    <x v="16"/>
  </r>
  <r>
    <s v="FUO-99821-974"/>
    <x v="175"/>
    <s v="31245-81098-PJ"/>
    <s v="E-M-1"/>
    <n v="3"/>
    <x v="718"/>
    <n v="0"/>
    <x v="0"/>
    <x v="4"/>
    <x v="3"/>
    <x v="4"/>
    <e v="#N/A"/>
    <x v="16"/>
  </r>
  <r>
    <s v="YVH-19865-819"/>
    <x v="582"/>
    <s v="08946-56610-IH"/>
    <s v="L-L-2.5"/>
    <n v="4"/>
    <x v="719"/>
    <s v="lburtenshawlp@shinystat.com"/>
    <x v="0"/>
    <x v="4"/>
    <x v="3"/>
    <x v="4"/>
    <e v="#N/A"/>
    <x v="16"/>
  </r>
  <r>
    <s v="NNF-47422-501"/>
    <x v="583"/>
    <s v="20260-32948-EB"/>
    <s v="E-L-0.2"/>
    <n v="6"/>
    <x v="720"/>
    <s v="agregorattilq@vistaprint.com"/>
    <x v="1"/>
    <x v="4"/>
    <x v="3"/>
    <x v="4"/>
    <e v="#N/A"/>
    <x v="16"/>
  </r>
  <r>
    <s v="RJI-71409-490"/>
    <x v="548"/>
    <s v="31613-41626-KX"/>
    <s v="L-M-0.5"/>
    <n v="5"/>
    <x v="721"/>
    <s v="ccrosterlr@gov.uk"/>
    <x v="0"/>
    <x v="4"/>
    <x v="3"/>
    <x v="4"/>
    <e v="#N/A"/>
    <x v="16"/>
  </r>
  <r>
    <s v="UZL-46108-213"/>
    <x v="584"/>
    <s v="75961-20170-RD"/>
    <s v="L-L-1"/>
    <n v="2"/>
    <x v="722"/>
    <s v="gwhiteheadls@hp.com"/>
    <x v="0"/>
    <x v="4"/>
    <x v="3"/>
    <x v="4"/>
    <e v="#N/A"/>
    <x v="16"/>
  </r>
  <r>
    <s v="AOX-44467-109"/>
    <x v="64"/>
    <s v="72524-06410-KD"/>
    <s v="A-D-2.5"/>
    <n v="1"/>
    <x v="723"/>
    <s v="hjodrellelt@samsung.com"/>
    <x v="0"/>
    <x v="4"/>
    <x v="3"/>
    <x v="4"/>
    <e v="#N/A"/>
    <x v="16"/>
  </r>
  <r>
    <s v="TZD-67261-174"/>
    <x v="585"/>
    <s v="01841-48191-NL"/>
    <s v="E-D-2.5"/>
    <n v="1"/>
    <x v="716"/>
    <s v="cjewsterlu@moonfruit.com"/>
    <x v="0"/>
    <x v="4"/>
    <x v="3"/>
    <x v="4"/>
    <e v="#N/A"/>
    <x v="16"/>
  </r>
  <r>
    <s v="TBU-64277-625"/>
    <x v="32"/>
    <s v="98918-34330-GY"/>
    <s v="E-M-1"/>
    <n v="6"/>
    <x v="724"/>
    <n v="0"/>
    <x v="0"/>
    <x v="4"/>
    <x v="3"/>
    <x v="4"/>
    <e v="#N/A"/>
    <x v="16"/>
  </r>
  <r>
    <s v="TYP-85767-944"/>
    <x v="586"/>
    <s v="51497-50894-WU"/>
    <s v="R-M-2.5"/>
    <n v="2"/>
    <x v="725"/>
    <s v="knottramlw@odnoklassniki.ru"/>
    <x v="1"/>
    <x v="4"/>
    <x v="3"/>
    <x v="4"/>
    <e v="#N/A"/>
    <x v="16"/>
  </r>
  <r>
    <s v="GTT-73214-334"/>
    <x v="535"/>
    <s v="98636-90072-YE"/>
    <s v="A-L-1"/>
    <n v="6"/>
    <x v="726"/>
    <s v="nbuneylx@jugem.jp"/>
    <x v="0"/>
    <x v="4"/>
    <x v="3"/>
    <x v="4"/>
    <e v="#N/A"/>
    <x v="16"/>
  </r>
  <r>
    <s v="WAI-89905-069"/>
    <x v="587"/>
    <s v="47011-57815-HJ"/>
    <s v="A-L-0.5"/>
    <n v="3"/>
    <x v="727"/>
    <s v="smcshealy@photobucket.com"/>
    <x v="0"/>
    <x v="4"/>
    <x v="3"/>
    <x v="4"/>
    <e v="#N/A"/>
    <x v="16"/>
  </r>
  <r>
    <s v="OJL-96844-459"/>
    <x v="393"/>
    <s v="61253-98356-VD"/>
    <s v="L-L-0.2"/>
    <n v="5"/>
    <x v="728"/>
    <s v="khuddartlz@about.com"/>
    <x v="0"/>
    <x v="4"/>
    <x v="3"/>
    <x v="4"/>
    <e v="#N/A"/>
    <x v="16"/>
  </r>
  <r>
    <s v="VGI-33205-360"/>
    <x v="588"/>
    <s v="96762-10814-DA"/>
    <s v="L-M-0.5"/>
    <n v="6"/>
    <x v="729"/>
    <s v="jgippesm0@cloudflare.com"/>
    <x v="3"/>
    <x v="4"/>
    <x v="3"/>
    <x v="4"/>
    <e v="#N/A"/>
    <x v="16"/>
  </r>
  <r>
    <s v="PCA-14081-576"/>
    <x v="15"/>
    <s v="63112-10870-LC"/>
    <s v="R-L-0.2"/>
    <n v="5"/>
    <x v="730"/>
    <s v="lwhittleseem1@e-recht24.de"/>
    <x v="0"/>
    <x v="4"/>
    <x v="3"/>
    <x v="4"/>
    <e v="#N/A"/>
    <x v="16"/>
  </r>
  <r>
    <s v="SCS-67069-962"/>
    <x v="507"/>
    <s v="21403-49423-PD"/>
    <s v="A-L-2.5"/>
    <n v="5"/>
    <x v="731"/>
    <s v="gtrengrovem2@elpais.com"/>
    <x v="0"/>
    <x v="4"/>
    <x v="3"/>
    <x v="4"/>
    <e v="#N/A"/>
    <x v="16"/>
  </r>
  <r>
    <s v="BDM-03174-485"/>
    <x v="533"/>
    <s v="29581-13303-VB"/>
    <s v="R-L-0.5"/>
    <n v="4"/>
    <x v="732"/>
    <s v="wcalderom3@stumbleupon.com"/>
    <x v="0"/>
    <x v="4"/>
    <x v="3"/>
    <x v="4"/>
    <e v="#N/A"/>
    <x v="16"/>
  </r>
  <r>
    <s v="UJV-32333-364"/>
    <x v="589"/>
    <s v="86110-83695-YS"/>
    <s v="L-L-0.5"/>
    <n v="1"/>
    <x v="733"/>
    <n v="0"/>
    <x v="0"/>
    <x v="4"/>
    <x v="3"/>
    <x v="4"/>
    <e v="#N/A"/>
    <x v="16"/>
  </r>
  <r>
    <s v="FLI-11493-954"/>
    <x v="590"/>
    <s v="80454-42225-FT"/>
    <s v="A-L-0.5"/>
    <n v="4"/>
    <x v="734"/>
    <s v="jkennicottm5@yahoo.co.jp"/>
    <x v="0"/>
    <x v="4"/>
    <x v="3"/>
    <x v="4"/>
    <e v="#N/A"/>
    <x v="16"/>
  </r>
  <r>
    <s v="IWL-13117-537"/>
    <x v="457"/>
    <s v="29129-60664-KO"/>
    <s v="R-D-0.2"/>
    <n v="3"/>
    <x v="735"/>
    <s v="gruggenm6@nymag.com"/>
    <x v="0"/>
    <x v="4"/>
    <x v="3"/>
    <x v="4"/>
    <e v="#N/A"/>
    <x v="16"/>
  </r>
  <r>
    <s v="OAM-76916-748"/>
    <x v="591"/>
    <s v="63025-62939-AN"/>
    <s v="E-D-1"/>
    <n v="3"/>
    <x v="736"/>
    <n v="0"/>
    <x v="0"/>
    <x v="4"/>
    <x v="3"/>
    <x v="4"/>
    <e v="#N/A"/>
    <x v="16"/>
  </r>
  <r>
    <s v="UMB-11223-710"/>
    <x v="592"/>
    <s v="49012-12987-QT"/>
    <s v="R-D-0.2"/>
    <n v="6"/>
    <x v="737"/>
    <s v="mfrightm8@harvard.edu"/>
    <x v="1"/>
    <x v="4"/>
    <x v="3"/>
    <x v="4"/>
    <e v="#N/A"/>
    <x v="16"/>
  </r>
  <r>
    <s v="LXR-09892-726"/>
    <x v="402"/>
    <s v="50924-94200-SQ"/>
    <s v="R-D-2.5"/>
    <n v="2"/>
    <x v="738"/>
    <s v="btartem9@aol.com"/>
    <x v="0"/>
    <x v="4"/>
    <x v="3"/>
    <x v="4"/>
    <e v="#N/A"/>
    <x v="16"/>
  </r>
  <r>
    <s v="QXX-89943-393"/>
    <x v="593"/>
    <s v="15673-18812-IU"/>
    <s v="R-D-0.2"/>
    <n v="4"/>
    <x v="739"/>
    <s v="ckrzysztofiakma@skyrock.com"/>
    <x v="0"/>
    <x v="4"/>
    <x v="3"/>
    <x v="4"/>
    <e v="#N/A"/>
    <x v="16"/>
  </r>
  <r>
    <s v="WVS-57822-366"/>
    <x v="594"/>
    <s v="52151-75971-YY"/>
    <s v="E-M-2.5"/>
    <n v="4"/>
    <x v="740"/>
    <s v="dpenquetmb@diigo.com"/>
    <x v="0"/>
    <x v="4"/>
    <x v="3"/>
    <x v="4"/>
    <e v="#N/A"/>
    <x v="16"/>
  </r>
  <r>
    <s v="CLJ-23403-689"/>
    <x v="77"/>
    <s v="19413-02045-CG"/>
    <s v="R-L-1"/>
    <n v="2"/>
    <x v="741"/>
    <n v="0"/>
    <x v="3"/>
    <x v="4"/>
    <x v="3"/>
    <x v="4"/>
    <e v="#N/A"/>
    <x v="16"/>
  </r>
  <r>
    <s v="XNU-83276-288"/>
    <x v="595"/>
    <s v="98185-92775-KT"/>
    <s v="R-M-0.5"/>
    <n v="1"/>
    <x v="742"/>
    <n v="0"/>
    <x v="0"/>
    <x v="4"/>
    <x v="3"/>
    <x v="4"/>
    <e v="#N/A"/>
    <x v="16"/>
  </r>
  <r>
    <s v="YOG-94666-679"/>
    <x v="596"/>
    <s v="86991-53901-AT"/>
    <s v="L-D-0.2"/>
    <n v="2"/>
    <x v="743"/>
    <n v="0"/>
    <x v="3"/>
    <x v="4"/>
    <x v="3"/>
    <x v="4"/>
    <e v="#N/A"/>
    <x v="16"/>
  </r>
  <r>
    <s v="KHG-33953-115"/>
    <x v="514"/>
    <s v="78226-97287-JI"/>
    <s v="L-D-0.5"/>
    <n v="3"/>
    <x v="744"/>
    <s v="kferrettimf@huffingtonpost.com"/>
    <x v="1"/>
    <x v="4"/>
    <x v="3"/>
    <x v="4"/>
    <e v="#N/A"/>
    <x v="16"/>
  </r>
  <r>
    <s v="MHD-95615-696"/>
    <x v="54"/>
    <s v="27930-59250-JT"/>
    <s v="R-L-2.5"/>
    <n v="5"/>
    <x v="745"/>
    <n v="0"/>
    <x v="0"/>
    <x v="4"/>
    <x v="3"/>
    <x v="4"/>
    <e v="#N/A"/>
    <x v="16"/>
  </r>
  <r>
    <s v="HBH-64794-080"/>
    <x v="597"/>
    <s v="40560-18556-YE"/>
    <s v="R-D-0.2"/>
    <n v="3"/>
    <x v="746"/>
    <n v="0"/>
    <x v="0"/>
    <x v="4"/>
    <x v="3"/>
    <x v="4"/>
    <e v="#N/A"/>
    <x v="16"/>
  </r>
  <r>
    <s v="CNJ-56058-223"/>
    <x v="105"/>
    <s v="40780-22081-LX"/>
    <s v="L-L-0.5"/>
    <n v="3"/>
    <x v="747"/>
    <s v="abalsdonemi@toplist.cz"/>
    <x v="0"/>
    <x v="4"/>
    <x v="3"/>
    <x v="4"/>
    <e v="#N/A"/>
    <x v="16"/>
  </r>
  <r>
    <s v="KHO-27106-786"/>
    <x v="210"/>
    <s v="01603-43789-TN"/>
    <s v="A-M-1"/>
    <n v="6"/>
    <x v="748"/>
    <s v="bromeramj@list-manage.com"/>
    <x v="1"/>
    <x v="4"/>
    <x v="3"/>
    <x v="4"/>
    <e v="#N/A"/>
    <x v="16"/>
  </r>
  <r>
    <s v="KHO-27106-786"/>
    <x v="210"/>
    <s v="01603-43789-TN"/>
    <s v="L-D-2.5"/>
    <n v="6"/>
    <x v="748"/>
    <s v="bromeramj@list-manage.com"/>
    <x v="1"/>
    <x v="4"/>
    <x v="3"/>
    <x v="4"/>
    <e v="#N/A"/>
    <x v="16"/>
  </r>
  <r>
    <s v="YAC-50329-982"/>
    <x v="598"/>
    <s v="75419-92838-TI"/>
    <s v="E-M-2.5"/>
    <n v="1"/>
    <x v="749"/>
    <s v="cbrydeml@tuttocitta.it"/>
    <x v="0"/>
    <x v="4"/>
    <x v="3"/>
    <x v="4"/>
    <e v="#N/A"/>
    <x v="16"/>
  </r>
  <r>
    <s v="VVL-95291-039"/>
    <x v="360"/>
    <s v="96516-97464-MF"/>
    <s v="E-L-0.2"/>
    <n v="2"/>
    <x v="750"/>
    <s v="senefermm@blog.com"/>
    <x v="0"/>
    <x v="4"/>
    <x v="3"/>
    <x v="4"/>
    <e v="#N/A"/>
    <x v="16"/>
  </r>
  <r>
    <s v="VUT-20974-364"/>
    <x v="62"/>
    <s v="90285-56295-PO"/>
    <s v="R-M-0.5"/>
    <n v="6"/>
    <x v="751"/>
    <s v="lhaggerstonemn@independent.co.uk"/>
    <x v="0"/>
    <x v="4"/>
    <x v="3"/>
    <x v="4"/>
    <e v="#N/A"/>
    <x v="16"/>
  </r>
  <r>
    <s v="SFC-34054-213"/>
    <x v="599"/>
    <s v="08100-71102-HQ"/>
    <s v="L-L-0.5"/>
    <n v="4"/>
    <x v="752"/>
    <s v="mgundrymo@omniture.com"/>
    <x v="1"/>
    <x v="4"/>
    <x v="3"/>
    <x v="4"/>
    <e v="#N/A"/>
    <x v="16"/>
  </r>
  <r>
    <s v="UDS-04807-593"/>
    <x v="600"/>
    <s v="84074-28110-OV"/>
    <s v="L-D-0.5"/>
    <n v="2"/>
    <x v="753"/>
    <s v="bwellanmp@cafepress.com"/>
    <x v="0"/>
    <x v="4"/>
    <x v="3"/>
    <x v="4"/>
    <e v="#N/A"/>
    <x v="16"/>
  </r>
  <r>
    <s v="FWE-98471-488"/>
    <x v="601"/>
    <s v="27930-59250-JT"/>
    <s v="L-L-1"/>
    <n v="5"/>
    <x v="745"/>
    <n v="0"/>
    <x v="0"/>
    <x v="4"/>
    <x v="3"/>
    <x v="4"/>
    <e v="#N/A"/>
    <x v="16"/>
  </r>
  <r>
    <s v="RAU-17060-674"/>
    <x v="602"/>
    <s v="12747-63766-EU"/>
    <s v="L-L-0.2"/>
    <n v="1"/>
    <x v="754"/>
    <s v="catchesonmr@xinhuanet.com"/>
    <x v="0"/>
    <x v="4"/>
    <x v="3"/>
    <x v="4"/>
    <e v="#N/A"/>
    <x v="16"/>
  </r>
  <r>
    <s v="AOL-13866-711"/>
    <x v="603"/>
    <s v="83490-88357-LJ"/>
    <s v="E-M-1"/>
    <n v="4"/>
    <x v="755"/>
    <s v="estentonms@google.it"/>
    <x v="0"/>
    <x v="4"/>
    <x v="3"/>
    <x v="4"/>
    <e v="#N/A"/>
    <x v="16"/>
  </r>
  <r>
    <s v="NOA-79645-377"/>
    <x v="604"/>
    <s v="53729-30320-XZ"/>
    <s v="R-D-0.5"/>
    <n v="5"/>
    <x v="756"/>
    <s v="etrippmt@wp.com"/>
    <x v="0"/>
    <x v="4"/>
    <x v="3"/>
    <x v="4"/>
    <e v="#N/A"/>
    <x v="16"/>
  </r>
  <r>
    <s v="KMS-49214-806"/>
    <x v="605"/>
    <s v="50384-52703-LA"/>
    <s v="E-L-2.5"/>
    <n v="4"/>
    <x v="757"/>
    <s v="lmacmanusmu@imdb.com"/>
    <x v="0"/>
    <x v="4"/>
    <x v="3"/>
    <x v="4"/>
    <e v="#N/A"/>
    <x v="16"/>
  </r>
  <r>
    <s v="ABK-08091-531"/>
    <x v="606"/>
    <s v="53864-36201-FG"/>
    <s v="L-L-1"/>
    <n v="3"/>
    <x v="758"/>
    <s v="tbenediktovichmv@ebay.com"/>
    <x v="0"/>
    <x v="4"/>
    <x v="3"/>
    <x v="4"/>
    <e v="#N/A"/>
    <x v="16"/>
  </r>
  <r>
    <s v="GPT-67705-953"/>
    <x v="446"/>
    <s v="70631-33225-MZ"/>
    <s v="A-M-0.2"/>
    <n v="5"/>
    <x v="759"/>
    <s v="cbournermw@chronoengine.com"/>
    <x v="0"/>
    <x v="4"/>
    <x v="3"/>
    <x v="4"/>
    <e v="#N/A"/>
    <x v="16"/>
  </r>
  <r>
    <s v="JNA-21450-177"/>
    <x v="18"/>
    <s v="54798-14109-HC"/>
    <s v="A-D-1"/>
    <n v="3"/>
    <x v="760"/>
    <s v="oskermen3@hatena.ne.jp"/>
    <x v="0"/>
    <x v="4"/>
    <x v="3"/>
    <x v="4"/>
    <e v="#N/A"/>
    <x v="16"/>
  </r>
  <r>
    <s v="MPQ-23421-608"/>
    <x v="180"/>
    <s v="08023-52962-ET"/>
    <s v="E-M-0.5"/>
    <n v="5"/>
    <x v="761"/>
    <s v="kheddanmy@icq.com"/>
    <x v="0"/>
    <x v="4"/>
    <x v="3"/>
    <x v="4"/>
    <e v="#N/A"/>
    <x v="16"/>
  </r>
  <r>
    <s v="NLI-63891-565"/>
    <x v="580"/>
    <s v="41899-00283-VK"/>
    <s v="E-M-0.2"/>
    <n v="5"/>
    <x v="762"/>
    <s v="ichartersmz@abc.net.au"/>
    <x v="0"/>
    <x v="4"/>
    <x v="3"/>
    <x v="4"/>
    <e v="#N/A"/>
    <x v="16"/>
  </r>
  <r>
    <s v="HHF-36647-854"/>
    <x v="453"/>
    <s v="39011-18412-GR"/>
    <s v="A-D-2.5"/>
    <n v="6"/>
    <x v="763"/>
    <s v="aroubertn0@tmall.com"/>
    <x v="0"/>
    <x v="4"/>
    <x v="3"/>
    <x v="4"/>
    <e v="#N/A"/>
    <x v="16"/>
  </r>
  <r>
    <s v="SBN-16537-046"/>
    <x v="259"/>
    <s v="60255-12579-PZ"/>
    <s v="A-D-0.2"/>
    <n v="1"/>
    <x v="764"/>
    <s v="hmairsn1@so-net.ne.jp"/>
    <x v="0"/>
    <x v="4"/>
    <x v="3"/>
    <x v="4"/>
    <e v="#N/A"/>
    <x v="16"/>
  </r>
  <r>
    <s v="XZD-44484-632"/>
    <x v="607"/>
    <s v="80541-38332-BP"/>
    <s v="E-M-1"/>
    <n v="2"/>
    <x v="765"/>
    <s v="hrainforthn2@blog.com"/>
    <x v="0"/>
    <x v="4"/>
    <x v="3"/>
    <x v="4"/>
    <e v="#N/A"/>
    <x v="16"/>
  </r>
  <r>
    <s v="XZD-44484-632"/>
    <x v="607"/>
    <s v="80541-38332-BP"/>
    <s v="A-D-0.2"/>
    <n v="2"/>
    <x v="765"/>
    <s v="hrainforthn2@blog.com"/>
    <x v="0"/>
    <x v="4"/>
    <x v="3"/>
    <x v="4"/>
    <e v="#N/A"/>
    <x v="16"/>
  </r>
  <r>
    <s v="IKQ-39946-768"/>
    <x v="385"/>
    <s v="72778-50968-UQ"/>
    <s v="R-M-1"/>
    <n v="6"/>
    <x v="766"/>
    <s v="ijespern4@theglobeandmail.com"/>
    <x v="0"/>
    <x v="4"/>
    <x v="3"/>
    <x v="4"/>
    <e v="#N/A"/>
    <x v="16"/>
  </r>
  <r>
    <s v="KMB-95211-174"/>
    <x v="608"/>
    <s v="23941-30203-MO"/>
    <s v="R-D-2.5"/>
    <n v="4"/>
    <x v="767"/>
    <s v="ldwerryhousen5@gravatar.com"/>
    <x v="0"/>
    <x v="4"/>
    <x v="3"/>
    <x v="4"/>
    <e v="#N/A"/>
    <x v="16"/>
  </r>
  <r>
    <s v="QWY-99467-368"/>
    <x v="609"/>
    <s v="96434-50068-DZ"/>
    <s v="A-D-2.5"/>
    <n v="1"/>
    <x v="768"/>
    <s v="nbroomern6@examiner.com"/>
    <x v="0"/>
    <x v="4"/>
    <x v="3"/>
    <x v="4"/>
    <e v="#N/A"/>
    <x v="16"/>
  </r>
  <r>
    <s v="SRG-76791-614"/>
    <x v="147"/>
    <s v="11729-74102-XB"/>
    <s v="E-L-0.5"/>
    <n v="1"/>
    <x v="769"/>
    <s v="kthoumassonn7@bloglovin.com"/>
    <x v="0"/>
    <x v="4"/>
    <x v="3"/>
    <x v="4"/>
    <e v="#N/A"/>
    <x v="16"/>
  </r>
  <r>
    <s v="VSN-94485-621"/>
    <x v="172"/>
    <s v="88116-12604-TE"/>
    <s v="A-D-0.2"/>
    <n v="4"/>
    <x v="770"/>
    <s v="fhabberghamn8@discovery.com"/>
    <x v="0"/>
    <x v="4"/>
    <x v="3"/>
    <x v="4"/>
    <e v="#N/A"/>
    <x v="16"/>
  </r>
  <r>
    <s v="UFZ-24348-219"/>
    <x v="610"/>
    <s v="27930-59250-JT"/>
    <s v="L-M-2.5"/>
    <n v="3"/>
    <x v="28"/>
    <e v="#N/A"/>
    <x v="2"/>
    <x v="4"/>
    <x v="3"/>
    <x v="4"/>
    <e v="#N/A"/>
    <x v="16"/>
  </r>
  <r>
    <s v="UKS-93055-397"/>
    <x v="611"/>
    <s v="13082-41034-PD"/>
    <s v="A-D-2.5"/>
    <n v="5"/>
    <x v="771"/>
    <s v="ravrashinna@tamu.edu"/>
    <x v="0"/>
    <x v="4"/>
    <x v="3"/>
    <x v="4"/>
    <e v="#N/A"/>
    <x v="16"/>
  </r>
  <r>
    <s v="AVH-56062-335"/>
    <x v="612"/>
    <s v="18082-74419-QH"/>
    <s v="E-M-0.5"/>
    <n v="5"/>
    <x v="772"/>
    <s v="mdoidgenb@etsy.com"/>
    <x v="0"/>
    <x v="4"/>
    <x v="3"/>
    <x v="4"/>
    <e v="#N/A"/>
    <x v="16"/>
  </r>
  <r>
    <s v="HGE-19842-613"/>
    <x v="613"/>
    <s v="49401-45041-ZU"/>
    <s v="R-L-0.5"/>
    <n v="4"/>
    <x v="773"/>
    <s v="jedinboronc@reverbnation.com"/>
    <x v="0"/>
    <x v="4"/>
    <x v="3"/>
    <x v="4"/>
    <e v="#N/A"/>
    <x v="16"/>
  </r>
  <r>
    <s v="WBA-85905-175"/>
    <x v="611"/>
    <s v="41252-45992-VS"/>
    <s v="L-M-0.2"/>
    <n v="1"/>
    <x v="774"/>
    <s v="ttewelsonnd@cdbaby.com"/>
    <x v="0"/>
    <x v="4"/>
    <x v="3"/>
    <x v="4"/>
    <e v="#N/A"/>
    <x v="16"/>
  </r>
  <r>
    <s v="DZI-35365-596"/>
    <x v="493"/>
    <s v="54798-14109-HC"/>
    <s v="E-M-0.2"/>
    <n v="2"/>
    <x v="28"/>
    <e v="#N/A"/>
    <x v="2"/>
    <x v="4"/>
    <x v="3"/>
    <x v="4"/>
    <e v="#N/A"/>
    <x v="16"/>
  </r>
  <r>
    <s v="XIR-88982-743"/>
    <x v="614"/>
    <s v="00852-54571-WP"/>
    <s v="E-M-0.2"/>
    <n v="2"/>
    <x v="775"/>
    <s v="ddrewittnf@mapquest.com"/>
    <x v="0"/>
    <x v="4"/>
    <x v="3"/>
    <x v="4"/>
    <e v="#N/A"/>
    <x v="16"/>
  </r>
  <r>
    <s v="VUC-72395-865"/>
    <x v="151"/>
    <s v="13321-57602-GK"/>
    <s v="A-D-0.5"/>
    <n v="6"/>
    <x v="776"/>
    <s v="agladhillng@stanford.edu"/>
    <x v="0"/>
    <x v="4"/>
    <x v="3"/>
    <x v="4"/>
    <e v="#N/A"/>
    <x v="16"/>
  </r>
  <r>
    <s v="BQJ-44755-910"/>
    <x v="489"/>
    <s v="75006-89922-VW"/>
    <s v="E-D-2.5"/>
    <n v="6"/>
    <x v="777"/>
    <s v="mlorineznh@whitehouse.gov"/>
    <x v="0"/>
    <x v="4"/>
    <x v="3"/>
    <x v="4"/>
    <e v="#N/A"/>
    <x v="16"/>
  </r>
  <r>
    <s v="JKC-64636-831"/>
    <x v="615"/>
    <s v="52098-80103-FD"/>
    <s v="A-M-2.5"/>
    <n v="2"/>
    <x v="778"/>
    <n v="0"/>
    <x v="0"/>
    <x v="4"/>
    <x v="3"/>
    <x v="4"/>
    <e v="#N/A"/>
    <x v="16"/>
  </r>
  <r>
    <s v="ZKI-78561-066"/>
    <x v="616"/>
    <s v="60121-12432-VU"/>
    <s v="A-D-0.2"/>
    <n v="3"/>
    <x v="779"/>
    <s v="mvannj@wikipedia.org"/>
    <x v="0"/>
    <x v="4"/>
    <x v="3"/>
    <x v="4"/>
    <e v="#N/A"/>
    <x v="16"/>
  </r>
  <r>
    <s v="IMP-12563-728"/>
    <x v="578"/>
    <s v="68346-14810-UA"/>
    <s v="E-L-0.5"/>
    <n v="6"/>
    <x v="780"/>
    <n v="0"/>
    <x v="0"/>
    <x v="4"/>
    <x v="3"/>
    <x v="4"/>
    <e v="#N/A"/>
    <x v="16"/>
  </r>
  <r>
    <s v="MZL-81126-390"/>
    <x v="617"/>
    <s v="48464-99723-HK"/>
    <s v="A-L-0.2"/>
    <n v="6"/>
    <x v="781"/>
    <s v="jethelstonnl@creativecommons.org"/>
    <x v="0"/>
    <x v="4"/>
    <x v="3"/>
    <x v="4"/>
    <e v="#N/A"/>
    <x v="16"/>
  </r>
  <r>
    <s v="MZL-81126-390"/>
    <x v="617"/>
    <s v="48464-99723-HK"/>
    <s v="A-M-0.2"/>
    <n v="2"/>
    <x v="781"/>
    <s v="jethelstonnl@creativecommons.org"/>
    <x v="0"/>
    <x v="4"/>
    <x v="3"/>
    <x v="4"/>
    <e v="#N/A"/>
    <x v="16"/>
  </r>
  <r>
    <s v="TVF-57766-608"/>
    <x v="155"/>
    <s v="88420-46464-XE"/>
    <s v="L-D-0.5"/>
    <n v="1"/>
    <x v="782"/>
    <s v="peberznn@woothemes.com"/>
    <x v="0"/>
    <x v="4"/>
    <x v="3"/>
    <x v="4"/>
    <e v="#N/A"/>
    <x v="16"/>
  </r>
  <r>
    <s v="RUX-37995-892"/>
    <x v="461"/>
    <s v="37762-09530-MP"/>
    <s v="L-D-2.5"/>
    <n v="4"/>
    <x v="783"/>
    <s v="bgaishno@altervista.org"/>
    <x v="0"/>
    <x v="4"/>
    <x v="3"/>
    <x v="4"/>
    <e v="#N/A"/>
    <x v="16"/>
  </r>
  <r>
    <s v="AVK-76526-953"/>
    <x v="87"/>
    <s v="47268-50127-XY"/>
    <s v="A-D-1"/>
    <n v="2"/>
    <x v="784"/>
    <s v="ldantonnp@miitbeian.gov.cn"/>
    <x v="0"/>
    <x v="4"/>
    <x v="3"/>
    <x v="4"/>
    <e v="#N/A"/>
    <x v="16"/>
  </r>
  <r>
    <s v="RIU-02231-623"/>
    <x v="618"/>
    <s v="25544-84179-QC"/>
    <s v="R-L-0.5"/>
    <n v="5"/>
    <x v="785"/>
    <s v="smorrallnq@answers.com"/>
    <x v="0"/>
    <x v="4"/>
    <x v="3"/>
    <x v="4"/>
    <e v="#N/A"/>
    <x v="16"/>
  </r>
  <r>
    <s v="WFK-99317-827"/>
    <x v="619"/>
    <s v="32058-76765-ZL"/>
    <s v="L-D-2.5"/>
    <n v="3"/>
    <x v="786"/>
    <s v="dcrownshawnr@photobucket.com"/>
    <x v="0"/>
    <x v="4"/>
    <x v="3"/>
    <x v="4"/>
    <e v="#N/A"/>
    <x v="16"/>
  </r>
  <r>
    <s v="SFD-00372-284"/>
    <x v="440"/>
    <s v="54798-14109-HC"/>
    <s v="L-M-0.2"/>
    <n v="2"/>
    <x v="28"/>
    <e v="#N/A"/>
    <x v="2"/>
    <x v="4"/>
    <x v="3"/>
    <x v="4"/>
    <e v="#N/A"/>
    <x v="16"/>
  </r>
  <r>
    <s v="SXC-62166-515"/>
    <x v="489"/>
    <s v="69171-65646-UC"/>
    <s v="R-L-2.5"/>
    <n v="5"/>
    <x v="787"/>
    <s v="jreddochnt@sun.com"/>
    <x v="0"/>
    <x v="4"/>
    <x v="3"/>
    <x v="4"/>
    <e v="#N/A"/>
    <x v="16"/>
  </r>
  <r>
    <s v="YIE-87008-621"/>
    <x v="620"/>
    <s v="22503-52799-MI"/>
    <s v="L-M-0.5"/>
    <n v="4"/>
    <x v="788"/>
    <s v="stitleynu@whitehouse.gov"/>
    <x v="0"/>
    <x v="4"/>
    <x v="3"/>
    <x v="4"/>
    <e v="#N/A"/>
    <x v="16"/>
  </r>
  <r>
    <s v="HRM-94548-288"/>
    <x v="621"/>
    <s v="08934-65581-ZI"/>
    <s v="A-L-2.5"/>
    <n v="6"/>
    <x v="789"/>
    <s v="rsimaonv@simplemachines.org"/>
    <x v="0"/>
    <x v="4"/>
    <x v="3"/>
    <x v="4"/>
    <e v="#N/A"/>
    <x v="16"/>
  </r>
  <r>
    <s v="UJG-34731-295"/>
    <x v="374"/>
    <s v="15764-22559-ZT"/>
    <s v="A-M-2.5"/>
    <n v="1"/>
    <x v="790"/>
    <n v="0"/>
    <x v="0"/>
    <x v="4"/>
    <x v="3"/>
    <x v="4"/>
    <e v="#N/A"/>
    <x v="16"/>
  </r>
  <r>
    <s v="TWD-70988-853"/>
    <x v="345"/>
    <s v="87519-68847-ZG"/>
    <s v="L-D-1"/>
    <n v="6"/>
    <x v="791"/>
    <s v="nchisholmnx@example.com"/>
    <x v="0"/>
    <x v="4"/>
    <x v="3"/>
    <x v="4"/>
    <e v="#N/A"/>
    <x v="16"/>
  </r>
  <r>
    <s v="CIX-22904-641"/>
    <x v="622"/>
    <s v="78012-56878-UB"/>
    <s v="R-M-1"/>
    <n v="1"/>
    <x v="792"/>
    <s v="goatsny@live.com"/>
    <x v="0"/>
    <x v="4"/>
    <x v="3"/>
    <x v="4"/>
    <e v="#N/A"/>
    <x v="16"/>
  </r>
  <r>
    <s v="DLV-65840-759"/>
    <x v="623"/>
    <s v="77192-72145-RG"/>
    <s v="L-M-1"/>
    <n v="2"/>
    <x v="793"/>
    <s v="mbirkinnz@java.com"/>
    <x v="0"/>
    <x v="4"/>
    <x v="3"/>
    <x v="4"/>
    <e v="#N/A"/>
    <x v="16"/>
  </r>
  <r>
    <s v="RXN-55491-201"/>
    <x v="354"/>
    <s v="86071-79238-CX"/>
    <s v="R-L-0.2"/>
    <n v="6"/>
    <x v="794"/>
    <s v="rpysono0@constantcontact.com"/>
    <x v="1"/>
    <x v="4"/>
    <x v="3"/>
    <x v="4"/>
    <e v="#N/A"/>
    <x v="16"/>
  </r>
  <r>
    <s v="UHK-63283-868"/>
    <x v="624"/>
    <s v="16809-16936-WF"/>
    <s v="A-M-0.5"/>
    <n v="1"/>
    <x v="795"/>
    <s v="mmacconnechieo9@reuters.com"/>
    <x v="0"/>
    <x v="4"/>
    <x v="3"/>
    <x v="4"/>
    <e v="#N/A"/>
    <x v="16"/>
  </r>
  <r>
    <s v="PJC-31401-893"/>
    <x v="561"/>
    <s v="11212-69985-ZJ"/>
    <s v="A-D-0.5"/>
    <n v="3"/>
    <x v="796"/>
    <s v="rtreachero2@usa.gov"/>
    <x v="1"/>
    <x v="4"/>
    <x v="3"/>
    <x v="4"/>
    <e v="#N/A"/>
    <x v="16"/>
  </r>
  <r>
    <s v="HHO-79903-185"/>
    <x v="42"/>
    <s v="53893-01719-CL"/>
    <s v="A-L-2.5"/>
    <n v="1"/>
    <x v="797"/>
    <s v="bfattorinio3@quantcast.com"/>
    <x v="1"/>
    <x v="4"/>
    <x v="3"/>
    <x v="4"/>
    <e v="#N/A"/>
    <x v="16"/>
  </r>
  <r>
    <s v="YWM-07310-594"/>
    <x v="267"/>
    <s v="66028-99867-WJ"/>
    <s v="E-M-0.5"/>
    <n v="5"/>
    <x v="798"/>
    <s v="mpalleskeo4@nyu.edu"/>
    <x v="0"/>
    <x v="4"/>
    <x v="3"/>
    <x v="4"/>
    <e v="#N/A"/>
    <x v="16"/>
  </r>
  <r>
    <s v="FHD-94983-982"/>
    <x v="625"/>
    <s v="62839-56723-CH"/>
    <s v="R-M-0.5"/>
    <n v="3"/>
    <x v="799"/>
    <n v="0"/>
    <x v="0"/>
    <x v="4"/>
    <x v="3"/>
    <x v="4"/>
    <e v="#N/A"/>
    <x v="16"/>
  </r>
  <r>
    <s v="WQK-10857-119"/>
    <x v="616"/>
    <s v="96849-52854-CR"/>
    <s v="E-D-0.5"/>
    <n v="1"/>
    <x v="800"/>
    <s v="fantcliffeo6@amazon.co.jp"/>
    <x v="1"/>
    <x v="4"/>
    <x v="3"/>
    <x v="4"/>
    <e v="#N/A"/>
    <x v="16"/>
  </r>
  <r>
    <s v="DXA-50313-073"/>
    <x v="626"/>
    <s v="19755-55847-VW"/>
    <s v="E-L-1"/>
    <n v="2"/>
    <x v="801"/>
    <s v="pmatignono7@harvard.edu"/>
    <x v="3"/>
    <x v="4"/>
    <x v="3"/>
    <x v="4"/>
    <e v="#N/A"/>
    <x v="16"/>
  </r>
  <r>
    <s v="ONW-00560-570"/>
    <x v="52"/>
    <s v="32900-82606-BO"/>
    <s v="A-M-1"/>
    <n v="2"/>
    <x v="802"/>
    <s v="cweondo8@theglobeandmail.com"/>
    <x v="0"/>
    <x v="4"/>
    <x v="3"/>
    <x v="4"/>
    <e v="#N/A"/>
    <x v="16"/>
  </r>
  <r>
    <s v="BRJ-19414-277"/>
    <x v="622"/>
    <s v="16809-16936-WF"/>
    <s v="R-M-0.2"/>
    <n v="4"/>
    <x v="795"/>
    <s v="mmacconnechieo9@reuters.com"/>
    <x v="0"/>
    <x v="4"/>
    <x v="3"/>
    <x v="4"/>
    <e v="#N/A"/>
    <x v="16"/>
  </r>
  <r>
    <s v="MIQ-16322-908"/>
    <x v="627"/>
    <s v="20118-28138-QD"/>
    <s v="A-L-1"/>
    <n v="2"/>
    <x v="803"/>
    <s v="jskentelberyoa@paypal.com"/>
    <x v="0"/>
    <x v="4"/>
    <x v="3"/>
    <x v="4"/>
    <e v="#N/A"/>
    <x v="16"/>
  </r>
  <r>
    <s v="MVO-39328-830"/>
    <x v="628"/>
    <s v="84057-45461-AH"/>
    <s v="L-M-0.5"/>
    <n v="5"/>
    <x v="804"/>
    <s v="ocomberob@goo.gl"/>
    <x v="1"/>
    <x v="4"/>
    <x v="3"/>
    <x v="4"/>
    <e v="#N/A"/>
    <x v="16"/>
  </r>
  <r>
    <s v="MVO-39328-830"/>
    <x v="628"/>
    <s v="84057-45461-AH"/>
    <s v="A-L-0.5"/>
    <n v="6"/>
    <x v="804"/>
    <s v="ocomberob@goo.gl"/>
    <x v="1"/>
    <x v="4"/>
    <x v="3"/>
    <x v="4"/>
    <e v="#N/A"/>
    <x v="16"/>
  </r>
  <r>
    <s v="NTJ-88319-746"/>
    <x v="629"/>
    <s v="90882-88130-KQ"/>
    <s v="L-L-0.5"/>
    <n v="3"/>
    <x v="805"/>
    <s v="ztramelod@netlog.com"/>
    <x v="0"/>
    <x v="4"/>
    <x v="3"/>
    <x v="4"/>
    <e v="#N/A"/>
    <x v="16"/>
  </r>
  <r>
    <s v="LCY-24377-948"/>
    <x v="630"/>
    <s v="21617-79890-DD"/>
    <s v="R-L-2.5"/>
    <n v="1"/>
    <x v="806"/>
    <n v="0"/>
    <x v="0"/>
    <x v="4"/>
    <x v="3"/>
    <x v="4"/>
    <e v="#N/A"/>
    <x v="16"/>
  </r>
  <r>
    <s v="FWD-85967-769"/>
    <x v="631"/>
    <s v="20256-54689-LO"/>
    <s v="E-D-0.2"/>
    <n v="3"/>
    <x v="807"/>
    <n v="0"/>
    <x v="0"/>
    <x v="4"/>
    <x v="3"/>
    <x v="4"/>
    <e v="#N/A"/>
    <x v="16"/>
  </r>
  <r>
    <s v="KTO-53793-109"/>
    <x v="229"/>
    <s v="17572-27091-AA"/>
    <s v="R-L-0.2"/>
    <n v="2"/>
    <x v="808"/>
    <s v="chatfullog@ebay.com"/>
    <x v="0"/>
    <x v="4"/>
    <x v="3"/>
    <x v="4"/>
    <e v="#N/A"/>
    <x v="16"/>
  </r>
  <r>
    <s v="OCK-89033-348"/>
    <x v="632"/>
    <s v="82300-88786-UE"/>
    <s v="A-L-0.2"/>
    <n v="6"/>
    <x v="809"/>
    <n v="0"/>
    <x v="0"/>
    <x v="4"/>
    <x v="3"/>
    <x v="4"/>
    <e v="#N/A"/>
    <x v="16"/>
  </r>
  <r>
    <s v="GPZ-36017-366"/>
    <x v="633"/>
    <s v="65732-22589-OW"/>
    <s v="A-D-2.5"/>
    <n v="5"/>
    <x v="810"/>
    <s v="kmarrisonoq@dropbox.com"/>
    <x v="0"/>
    <x v="4"/>
    <x v="3"/>
    <x v="4"/>
    <e v="#N/A"/>
    <x v="16"/>
  </r>
  <r>
    <s v="BZP-33213-637"/>
    <x v="95"/>
    <s v="77175-09826-SF"/>
    <s v="A-M-2.5"/>
    <n v="3"/>
    <x v="811"/>
    <s v="lagnolooj@pinterest.com"/>
    <x v="0"/>
    <x v="4"/>
    <x v="3"/>
    <x v="4"/>
    <e v="#N/A"/>
    <x v="16"/>
  </r>
  <r>
    <s v="WFH-21507-708"/>
    <x v="521"/>
    <s v="07237-32539-NB"/>
    <s v="R-D-0.5"/>
    <n v="1"/>
    <x v="812"/>
    <s v="dkiddyok@fda.gov"/>
    <x v="0"/>
    <x v="4"/>
    <x v="3"/>
    <x v="4"/>
    <e v="#N/A"/>
    <x v="16"/>
  </r>
  <r>
    <s v="HST-96923-073"/>
    <x v="76"/>
    <s v="54722-76431-EX"/>
    <s v="R-D-2.5"/>
    <n v="6"/>
    <x v="813"/>
    <s v="hpetroulisol@state.tx.us"/>
    <x v="1"/>
    <x v="4"/>
    <x v="3"/>
    <x v="4"/>
    <e v="#N/A"/>
    <x v="16"/>
  </r>
  <r>
    <s v="ENN-79947-323"/>
    <x v="634"/>
    <s v="67847-82662-TE"/>
    <s v="L-M-0.5"/>
    <n v="2"/>
    <x v="814"/>
    <s v="mschollom@taobao.com"/>
    <x v="0"/>
    <x v="4"/>
    <x v="3"/>
    <x v="4"/>
    <e v="#N/A"/>
    <x v="16"/>
  </r>
  <r>
    <s v="BHA-47429-889"/>
    <x v="635"/>
    <s v="51114-51191-EW"/>
    <s v="E-L-0.2"/>
    <n v="3"/>
    <x v="815"/>
    <s v="kfersonon@g.co"/>
    <x v="0"/>
    <x v="4"/>
    <x v="3"/>
    <x v="4"/>
    <e v="#N/A"/>
    <x v="16"/>
  </r>
  <r>
    <s v="SZY-63017-318"/>
    <x v="636"/>
    <s v="91809-58808-TV"/>
    <s v="A-L-0.2"/>
    <n v="2"/>
    <x v="816"/>
    <s v="bkellowayoo@omniture.com"/>
    <x v="0"/>
    <x v="4"/>
    <x v="3"/>
    <x v="4"/>
    <e v="#N/A"/>
    <x v="16"/>
  </r>
  <r>
    <s v="LCU-93317-340"/>
    <x v="637"/>
    <s v="84996-26826-DK"/>
    <s v="R-D-0.2"/>
    <n v="1"/>
    <x v="817"/>
    <s v="soliffeop@yellowbook.com"/>
    <x v="0"/>
    <x v="4"/>
    <x v="3"/>
    <x v="4"/>
    <e v="#N/A"/>
    <x v="16"/>
  </r>
  <r>
    <s v="UOM-71431-481"/>
    <x v="182"/>
    <s v="65732-22589-OW"/>
    <s v="R-D-2.5"/>
    <n v="1"/>
    <x v="810"/>
    <s v="kmarrisonoq@dropbox.com"/>
    <x v="0"/>
    <x v="4"/>
    <x v="3"/>
    <x v="4"/>
    <e v="#N/A"/>
    <x v="16"/>
  </r>
  <r>
    <s v="PJH-42618-877"/>
    <x v="479"/>
    <s v="93676-95250-XJ"/>
    <s v="A-D-2.5"/>
    <n v="5"/>
    <x v="818"/>
    <s v="cdolohuntyor@dailymail.co.uk"/>
    <x v="0"/>
    <x v="4"/>
    <x v="3"/>
    <x v="4"/>
    <e v="#N/A"/>
    <x v="16"/>
  </r>
  <r>
    <s v="XED-90333-402"/>
    <x v="638"/>
    <s v="28300-14355-GF"/>
    <s v="E-M-0.2"/>
    <n v="5"/>
    <x v="819"/>
    <s v="pvasilenkoos@addtoany.com"/>
    <x v="3"/>
    <x v="4"/>
    <x v="3"/>
    <x v="4"/>
    <e v="#N/A"/>
    <x v="16"/>
  </r>
  <r>
    <s v="IKK-62234-199"/>
    <x v="639"/>
    <s v="91190-84826-IQ"/>
    <s v="L-L-0.5"/>
    <n v="6"/>
    <x v="820"/>
    <s v="rschankelborgot@ameblo.jp"/>
    <x v="0"/>
    <x v="4"/>
    <x v="3"/>
    <x v="4"/>
    <e v="#N/A"/>
    <x v="16"/>
  </r>
  <r>
    <s v="KAW-95195-329"/>
    <x v="640"/>
    <s v="34570-99384-AF"/>
    <s v="R-D-2.5"/>
    <n v="4"/>
    <x v="821"/>
    <n v="0"/>
    <x v="1"/>
    <x v="4"/>
    <x v="3"/>
    <x v="4"/>
    <e v="#N/A"/>
    <x v="16"/>
  </r>
  <r>
    <s v="QDO-57268-842"/>
    <x v="612"/>
    <s v="57808-90533-UE"/>
    <s v="E-M-2.5"/>
    <n v="5"/>
    <x v="822"/>
    <n v="0"/>
    <x v="0"/>
    <x v="4"/>
    <x v="3"/>
    <x v="4"/>
    <e v="#N/A"/>
    <x v="16"/>
  </r>
  <r>
    <s v="IIZ-24416-212"/>
    <x v="641"/>
    <s v="76060-30540-LB"/>
    <s v="R-D-0.5"/>
    <n v="6"/>
    <x v="823"/>
    <s v="bcargenow@geocities.jp"/>
    <x v="0"/>
    <x v="4"/>
    <x v="3"/>
    <x v="4"/>
    <e v="#N/A"/>
    <x v="16"/>
  </r>
  <r>
    <s v="AWP-11469-510"/>
    <x v="36"/>
    <s v="76730-63769-ND"/>
    <s v="E-D-1"/>
    <n v="2"/>
    <x v="824"/>
    <s v="rsticklerox@printfriendly.com"/>
    <x v="3"/>
    <x v="4"/>
    <x v="3"/>
    <x v="4"/>
    <e v="#N/A"/>
    <x v="16"/>
  </r>
  <r>
    <s v="KXA-27983-918"/>
    <x v="642"/>
    <s v="96042-27290-EQ"/>
    <s v="R-L-0.5"/>
    <n v="5"/>
    <x v="825"/>
    <n v="0"/>
    <x v="0"/>
    <x v="4"/>
    <x v="3"/>
    <x v="4"/>
    <e v="#N/A"/>
    <x v="16"/>
  </r>
  <r>
    <s v="VKQ-39009-292"/>
    <x v="219"/>
    <s v="57808-90533-UE"/>
    <s v="L-M-1"/>
    <n v="5"/>
    <x v="28"/>
    <e v="#N/A"/>
    <x v="2"/>
    <x v="4"/>
    <x v="3"/>
    <x v="4"/>
    <e v="#N/A"/>
    <x v="16"/>
  </r>
  <r>
    <s v="PDB-98743-282"/>
    <x v="643"/>
    <s v="51940-02669-OR"/>
    <s v="L-L-1"/>
    <n v="3"/>
    <x v="826"/>
    <n v="0"/>
    <x v="1"/>
    <x v="4"/>
    <x v="3"/>
    <x v="4"/>
    <e v="#N/A"/>
    <x v="16"/>
  </r>
  <r>
    <s v="SXW-34014-556"/>
    <x v="644"/>
    <s v="99144-98314-GN"/>
    <s v="R-L-0.2"/>
    <n v="1"/>
    <x v="827"/>
    <s v="djevonp1@ibm.com"/>
    <x v="0"/>
    <x v="4"/>
    <x v="3"/>
    <x v="4"/>
    <e v="#N/A"/>
    <x v="16"/>
  </r>
  <r>
    <s v="QOJ-38788-727"/>
    <x v="136"/>
    <s v="16358-63919-CE"/>
    <s v="E-M-2.5"/>
    <n v="5"/>
    <x v="828"/>
    <s v="hrannerp2@omniture.com"/>
    <x v="0"/>
    <x v="4"/>
    <x v="3"/>
    <x v="4"/>
    <e v="#N/A"/>
    <x v="16"/>
  </r>
  <r>
    <s v="TGF-38649-658"/>
    <x v="645"/>
    <s v="67743-54817-UT"/>
    <s v="L-M-0.5"/>
    <n v="2"/>
    <x v="829"/>
    <s v="bimriep3@addtoany.com"/>
    <x v="0"/>
    <x v="4"/>
    <x v="3"/>
    <x v="4"/>
    <e v="#N/A"/>
    <x v="16"/>
  </r>
  <r>
    <s v="EAI-25194-209"/>
    <x v="646"/>
    <s v="44601-51441-BH"/>
    <s v="A-L-2.5"/>
    <n v="5"/>
    <x v="830"/>
    <s v="dsopperp4@eventbrite.com"/>
    <x v="0"/>
    <x v="4"/>
    <x v="3"/>
    <x v="4"/>
    <e v="#N/A"/>
    <x v="16"/>
  </r>
  <r>
    <s v="IJK-34441-720"/>
    <x v="647"/>
    <s v="97201-58870-WB"/>
    <s v="A-M-0.5"/>
    <n v="6"/>
    <x v="831"/>
    <n v="0"/>
    <x v="0"/>
    <x v="4"/>
    <x v="3"/>
    <x v="4"/>
    <e v="#N/A"/>
    <x v="16"/>
  </r>
  <r>
    <s v="ZMC-00336-619"/>
    <x v="591"/>
    <s v="19849-12926-QF"/>
    <s v="A-M-0.5"/>
    <n v="4"/>
    <x v="832"/>
    <s v="lledgleyp6@de.vu"/>
    <x v="0"/>
    <x v="4"/>
    <x v="3"/>
    <x v="4"/>
    <e v="#N/A"/>
    <x v="16"/>
  </r>
  <r>
    <s v="UPX-54529-618"/>
    <x v="648"/>
    <s v="40535-56770-UM"/>
    <s v="L-D-1"/>
    <n v="3"/>
    <x v="833"/>
    <s v="tmenaryp7@phoca.cz"/>
    <x v="0"/>
    <x v="4"/>
    <x v="3"/>
    <x v="4"/>
    <e v="#N/A"/>
    <x v="16"/>
  </r>
  <r>
    <s v="DLX-01059-899"/>
    <x v="191"/>
    <s v="74940-09646-MU"/>
    <s v="R-L-1"/>
    <n v="5"/>
    <x v="834"/>
    <s v="gciccottip8@so-net.ne.jp"/>
    <x v="0"/>
    <x v="4"/>
    <x v="3"/>
    <x v="4"/>
    <e v="#N/A"/>
    <x v="16"/>
  </r>
  <r>
    <s v="MEK-85120-243"/>
    <x v="649"/>
    <s v="06623-54610-HC"/>
    <s v="R-L-0.2"/>
    <n v="3"/>
    <x v="835"/>
    <n v="0"/>
    <x v="0"/>
    <x v="4"/>
    <x v="3"/>
    <x v="4"/>
    <e v="#N/A"/>
    <x v="16"/>
  </r>
  <r>
    <s v="NFI-37188-246"/>
    <x v="553"/>
    <s v="89490-75361-AF"/>
    <s v="A-D-2.5"/>
    <n v="4"/>
    <x v="836"/>
    <s v="wjallinpa@pcworld.com"/>
    <x v="0"/>
    <x v="4"/>
    <x v="3"/>
    <x v="4"/>
    <e v="#N/A"/>
    <x v="16"/>
  </r>
  <r>
    <s v="BXH-62195-013"/>
    <x v="584"/>
    <s v="94526-79230-GZ"/>
    <s v="A-M-1"/>
    <n v="4"/>
    <x v="837"/>
    <s v="mbogeypb@thetimes.co.uk"/>
    <x v="0"/>
    <x v="4"/>
    <x v="3"/>
    <x v="4"/>
    <e v="#N/A"/>
    <x v="16"/>
  </r>
  <r>
    <s v="YLK-78851-470"/>
    <x v="650"/>
    <s v="58559-08254-UY"/>
    <s v="R-M-2.5"/>
    <n v="6"/>
    <x v="838"/>
    <n v="0"/>
    <x v="0"/>
    <x v="4"/>
    <x v="3"/>
    <x v="4"/>
    <e v="#N/A"/>
    <x v="16"/>
  </r>
  <r>
    <s v="DXY-76225-633"/>
    <x v="121"/>
    <s v="88574-37083-WX"/>
    <s v="A-M-0.5"/>
    <n v="1"/>
    <x v="839"/>
    <s v="mcobbledickpd@ucsd.edu"/>
    <x v="0"/>
    <x v="4"/>
    <x v="3"/>
    <x v="4"/>
    <e v="#N/A"/>
    <x v="16"/>
  </r>
  <r>
    <s v="UHP-24614-199"/>
    <x v="472"/>
    <s v="67953-79896-AC"/>
    <s v="A-M-1"/>
    <n v="4"/>
    <x v="840"/>
    <s v="alewrype@whitehouse.gov"/>
    <x v="0"/>
    <x v="4"/>
    <x v="3"/>
    <x v="4"/>
    <e v="#N/A"/>
    <x v="16"/>
  </r>
  <r>
    <s v="HBY-35655-049"/>
    <x v="594"/>
    <s v="69207-93422-CQ"/>
    <s v="E-D-2.5"/>
    <n v="3"/>
    <x v="841"/>
    <s v="ihesselpf@ox.ac.uk"/>
    <x v="0"/>
    <x v="4"/>
    <x v="3"/>
    <x v="4"/>
    <e v="#N/A"/>
    <x v="16"/>
  </r>
  <r>
    <s v="DCE-22886-861"/>
    <x v="89"/>
    <s v="56060-17602-RG"/>
    <s v="E-D-0.2"/>
    <n v="1"/>
    <x v="842"/>
    <n v="0"/>
    <x v="1"/>
    <x v="4"/>
    <x v="3"/>
    <x v="4"/>
    <e v="#N/A"/>
    <x v="16"/>
  </r>
  <r>
    <s v="QTG-93823-843"/>
    <x v="651"/>
    <s v="46859-14212-FI"/>
    <s v="A-M-0.5"/>
    <n v="1"/>
    <x v="843"/>
    <s v="csorrellph@amazon.com"/>
    <x v="3"/>
    <x v="4"/>
    <x v="3"/>
    <x v="4"/>
    <e v="#N/A"/>
    <x v="16"/>
  </r>
  <r>
    <s v="QTG-93823-843"/>
    <x v="651"/>
    <s v="46859-14212-FI"/>
    <s v="E-D-0.5"/>
    <n v="3"/>
    <x v="843"/>
    <s v="csorrellph@amazon.com"/>
    <x v="3"/>
    <x v="4"/>
    <x v="3"/>
    <x v="4"/>
    <e v="#N/A"/>
    <x v="16"/>
  </r>
  <r>
    <s v="WFT-16178-396"/>
    <x v="249"/>
    <s v="33555-01585-RP"/>
    <s v="R-D-0.2"/>
    <n v="5"/>
    <x v="844"/>
    <s v="qheavysidepj@unc.edu"/>
    <x v="0"/>
    <x v="4"/>
    <x v="3"/>
    <x v="4"/>
    <e v="#N/A"/>
    <x v="16"/>
  </r>
  <r>
    <s v="ERC-54560-934"/>
    <x v="652"/>
    <s v="11932-85629-CU"/>
    <s v="R-D-2.5"/>
    <n v="6"/>
    <x v="845"/>
    <s v="hreuvenpk@whitehouse.gov"/>
    <x v="0"/>
    <x v="4"/>
    <x v="3"/>
    <x v="4"/>
    <e v="#N/A"/>
    <x v="16"/>
  </r>
  <r>
    <s v="RUK-78200-416"/>
    <x v="653"/>
    <s v="36192-07175-XC"/>
    <s v="L-D-0.2"/>
    <n v="2"/>
    <x v="846"/>
    <s v="mattwoolpl@nba.com"/>
    <x v="0"/>
    <x v="4"/>
    <x v="3"/>
    <x v="4"/>
    <e v="#N/A"/>
    <x v="16"/>
  </r>
  <r>
    <s v="KHK-13105-388"/>
    <x v="177"/>
    <s v="46242-54946-ZW"/>
    <s v="A-M-1"/>
    <n v="6"/>
    <x v="847"/>
    <n v="0"/>
    <x v="0"/>
    <x v="4"/>
    <x v="3"/>
    <x v="4"/>
    <e v="#N/A"/>
    <x v="16"/>
  </r>
  <r>
    <s v="NJR-03699-189"/>
    <x v="22"/>
    <s v="95152-82155-VQ"/>
    <s v="E-D-2.5"/>
    <n v="1"/>
    <x v="848"/>
    <s v="gwynespn@dagondesign.com"/>
    <x v="0"/>
    <x v="4"/>
    <x v="3"/>
    <x v="4"/>
    <e v="#N/A"/>
    <x v="16"/>
  </r>
  <r>
    <s v="PJV-20427-019"/>
    <x v="508"/>
    <s v="13404-39127-WQ"/>
    <s v="A-L-2.5"/>
    <n v="3"/>
    <x v="849"/>
    <s v="cmaccourtpo@amazon.com"/>
    <x v="0"/>
    <x v="4"/>
    <x v="3"/>
    <x v="4"/>
    <e v="#N/A"/>
    <x v="16"/>
  </r>
  <r>
    <s v="UGK-07613-982"/>
    <x v="654"/>
    <s v="57808-90533-UE"/>
    <s v="A-M-0.5"/>
    <n v="3"/>
    <x v="28"/>
    <e v="#N/A"/>
    <x v="2"/>
    <x v="4"/>
    <x v="3"/>
    <x v="4"/>
    <e v="#N/A"/>
    <x v="16"/>
  </r>
  <r>
    <s v="OLA-68289-577"/>
    <x v="524"/>
    <s v="40226-52317-IO"/>
    <s v="A-M-0.5"/>
    <n v="5"/>
    <x v="850"/>
    <s v="ewilsonepq@eepurl.com"/>
    <x v="0"/>
    <x v="4"/>
    <x v="3"/>
    <x v="4"/>
    <e v="#N/A"/>
    <x v="16"/>
  </r>
  <r>
    <s v="TNR-84447-052"/>
    <x v="655"/>
    <s v="34419-18068-AG"/>
    <s v="E-D-2.5"/>
    <n v="4"/>
    <x v="851"/>
    <s v="dduffiepr@time.com"/>
    <x v="0"/>
    <x v="4"/>
    <x v="3"/>
    <x v="4"/>
    <e v="#N/A"/>
    <x v="16"/>
  </r>
  <r>
    <s v="FBZ-64200-586"/>
    <x v="523"/>
    <s v="51738-61457-RS"/>
    <s v="E-M-2.5"/>
    <n v="2"/>
    <x v="852"/>
    <s v="mmatiasekps@ucoz.ru"/>
    <x v="0"/>
    <x v="4"/>
    <x v="3"/>
    <x v="4"/>
    <e v="#N/A"/>
    <x v="16"/>
  </r>
  <r>
    <s v="OBN-66334-505"/>
    <x v="656"/>
    <s v="86757-52367-ON"/>
    <s v="E-L-0.2"/>
    <n v="2"/>
    <x v="853"/>
    <s v="jcamillopt@shinystat.com"/>
    <x v="0"/>
    <x v="4"/>
    <x v="3"/>
    <x v="4"/>
    <e v="#N/A"/>
    <x v="16"/>
  </r>
  <r>
    <s v="NXM-89323-646"/>
    <x v="657"/>
    <s v="28158-93383-CK"/>
    <s v="E-D-1"/>
    <n v="1"/>
    <x v="854"/>
    <s v="kphilbrickpu@cdc.gov"/>
    <x v="0"/>
    <x v="4"/>
    <x v="3"/>
    <x v="4"/>
    <e v="#N/A"/>
    <x v="16"/>
  </r>
  <r>
    <s v="NHI-23264-055"/>
    <x v="658"/>
    <s v="44799-09711-XW"/>
    <s v="A-D-0.5"/>
    <n v="4"/>
    <x v="855"/>
    <n v="0"/>
    <x v="0"/>
    <x v="4"/>
    <x v="3"/>
    <x v="4"/>
    <e v="#N/A"/>
    <x v="16"/>
  </r>
  <r>
    <s v="EQH-53569-934"/>
    <x v="659"/>
    <s v="53667-91553-LT"/>
    <s v="E-M-1"/>
    <n v="4"/>
    <x v="856"/>
    <s v="bsillispw@istockphoto.com"/>
    <x v="0"/>
    <x v="4"/>
    <x v="3"/>
    <x v="4"/>
    <e v="#N/A"/>
    <x v="16"/>
  </r>
  <r>
    <s v="XKK-06692-189"/>
    <x v="558"/>
    <s v="86579-92122-OC"/>
    <s v="R-D-1"/>
    <n v="3"/>
    <x v="857"/>
    <n v="0"/>
    <x v="0"/>
    <x v="4"/>
    <x v="3"/>
    <x v="4"/>
    <e v="#N/A"/>
    <x v="16"/>
  </r>
  <r>
    <s v="BYP-16005-016"/>
    <x v="660"/>
    <s v="01474-63436-TP"/>
    <s v="R-M-2.5"/>
    <n v="5"/>
    <x v="858"/>
    <s v="rcuttspy@techcrunch.com"/>
    <x v="0"/>
    <x v="4"/>
    <x v="3"/>
    <x v="4"/>
    <e v="#N/A"/>
    <x v="16"/>
  </r>
  <r>
    <s v="LWS-13938-905"/>
    <x v="661"/>
    <s v="90533-82440-EE"/>
    <s v="A-M-2.5"/>
    <n v="6"/>
    <x v="859"/>
    <s v="mdelvespz@nature.com"/>
    <x v="0"/>
    <x v="4"/>
    <x v="3"/>
    <x v="4"/>
    <e v="#N/A"/>
    <x v="16"/>
  </r>
  <r>
    <s v="OLH-95722-362"/>
    <x v="662"/>
    <s v="48553-69225-VX"/>
    <s v="L-D-0.5"/>
    <n v="3"/>
    <x v="860"/>
    <s v="dgrittonq0@nydailynews.com"/>
    <x v="0"/>
    <x v="4"/>
    <x v="3"/>
    <x v="4"/>
    <e v="#N/A"/>
    <x v="16"/>
  </r>
  <r>
    <s v="OLH-95722-362"/>
    <x v="662"/>
    <s v="48553-69225-VX"/>
    <s v="R-M-2.5"/>
    <n v="4"/>
    <x v="860"/>
    <s v="dgrittonq0@nydailynews.com"/>
    <x v="0"/>
    <x v="4"/>
    <x v="3"/>
    <x v="4"/>
    <e v="#N/A"/>
    <x v="16"/>
  </r>
  <r>
    <s v="KCW-50949-318"/>
    <x v="184"/>
    <s v="52374-27313-IV"/>
    <s v="E-L-1"/>
    <n v="5"/>
    <x v="861"/>
    <s v="dgutq2@umich.edu"/>
    <x v="0"/>
    <x v="4"/>
    <x v="3"/>
    <x v="4"/>
    <e v="#N/A"/>
    <x v="16"/>
  </r>
  <r>
    <s v="JGZ-16947-591"/>
    <x v="663"/>
    <s v="14264-41252-SL"/>
    <s v="L-L-0.2"/>
    <n v="6"/>
    <x v="862"/>
    <s v="wpummeryq3@topsy.com"/>
    <x v="0"/>
    <x v="4"/>
    <x v="3"/>
    <x v="4"/>
    <e v="#N/A"/>
    <x v="16"/>
  </r>
  <r>
    <s v="LXS-63326-144"/>
    <x v="334"/>
    <s v="35367-50483-AR"/>
    <s v="R-L-0.5"/>
    <n v="2"/>
    <x v="863"/>
    <s v="gsiudaq4@nytimes.com"/>
    <x v="0"/>
    <x v="4"/>
    <x v="3"/>
    <x v="4"/>
    <e v="#N/A"/>
    <x v="16"/>
  </r>
  <r>
    <s v="CZG-86544-655"/>
    <x v="664"/>
    <s v="69443-77665-QW"/>
    <s v="A-L-0.5"/>
    <n v="2"/>
    <x v="864"/>
    <s v="hcrowneq5@wufoo.com"/>
    <x v="1"/>
    <x v="4"/>
    <x v="3"/>
    <x v="4"/>
    <e v="#N/A"/>
    <x v="16"/>
  </r>
  <r>
    <s v="WFV-88138-247"/>
    <x v="24"/>
    <s v="63411-51758-QC"/>
    <s v="R-L-1"/>
    <n v="3"/>
    <x v="865"/>
    <s v="vpawseyq6@tiny.cc"/>
    <x v="0"/>
    <x v="4"/>
    <x v="3"/>
    <x v="4"/>
    <e v="#N/A"/>
    <x v="16"/>
  </r>
  <r>
    <s v="RFG-28227-288"/>
    <x v="12"/>
    <s v="68605-21835-UF"/>
    <s v="A-L-0.5"/>
    <n v="6"/>
    <x v="866"/>
    <s v="awaterhouseq7@istockphoto.com"/>
    <x v="0"/>
    <x v="4"/>
    <x v="3"/>
    <x v="4"/>
    <e v="#N/A"/>
    <x v="16"/>
  </r>
  <r>
    <s v="QAK-77286-758"/>
    <x v="105"/>
    <s v="34786-30419-XY"/>
    <s v="R-L-0.5"/>
    <n v="5"/>
    <x v="867"/>
    <s v="fhaughianq8@1688.com"/>
    <x v="0"/>
    <x v="4"/>
    <x v="3"/>
    <x v="4"/>
    <e v="#N/A"/>
    <x v="16"/>
  </r>
  <r>
    <s v="CZD-56716-840"/>
    <x v="665"/>
    <s v="15456-29250-RU"/>
    <s v="L-D-2.5"/>
    <n v="4"/>
    <x v="868"/>
    <n v="0"/>
    <x v="0"/>
    <x v="4"/>
    <x v="3"/>
    <x v="4"/>
    <e v="#N/A"/>
    <x v="16"/>
  </r>
  <r>
    <s v="UBI-59229-277"/>
    <x v="44"/>
    <s v="00886-35803-FG"/>
    <s v="L-D-0.5"/>
    <n v="3"/>
    <x v="869"/>
    <n v="0"/>
    <x v="0"/>
    <x v="4"/>
    <x v="3"/>
    <x v="4"/>
    <e v="#N/A"/>
    <x v="16"/>
  </r>
  <r>
    <s v="WJJ-37489-898"/>
    <x v="171"/>
    <s v="31599-82152-AD"/>
    <s v="A-M-1"/>
    <n v="1"/>
    <x v="870"/>
    <s v="rfaltinqb@topsy.com"/>
    <x v="1"/>
    <x v="4"/>
    <x v="3"/>
    <x v="4"/>
    <e v="#N/A"/>
    <x v="16"/>
  </r>
  <r>
    <s v="ORX-57454-917"/>
    <x v="328"/>
    <s v="76209-39601-ZR"/>
    <s v="E-D-2.5"/>
    <n v="3"/>
    <x v="871"/>
    <s v="gcheekeqc@sitemeter.com"/>
    <x v="3"/>
    <x v="4"/>
    <x v="3"/>
    <x v="4"/>
    <e v="#N/A"/>
    <x v="16"/>
  </r>
  <r>
    <s v="GRB-68838-629"/>
    <x v="648"/>
    <s v="15064-65241-HB"/>
    <s v="R-L-2.5"/>
    <n v="4"/>
    <x v="872"/>
    <s v="grattqd@phpbb.com"/>
    <x v="1"/>
    <x v="4"/>
    <x v="3"/>
    <x v="4"/>
    <e v="#N/A"/>
    <x v="16"/>
  </r>
  <r>
    <s v="SHT-04865-419"/>
    <x v="666"/>
    <s v="69215-90789-DL"/>
    <s v="R-L-0.2"/>
    <n v="4"/>
    <x v="873"/>
    <n v="0"/>
    <x v="0"/>
    <x v="4"/>
    <x v="3"/>
    <x v="4"/>
    <e v="#N/A"/>
    <x v="16"/>
  </r>
  <r>
    <s v="UQI-28177-865"/>
    <x v="577"/>
    <s v="04317-46176-TB"/>
    <s v="R-L-0.2"/>
    <n v="6"/>
    <x v="874"/>
    <s v="ieberleinqf@hc360.com"/>
    <x v="0"/>
    <x v="4"/>
    <x v="3"/>
    <x v="4"/>
    <e v="#N/A"/>
    <x v="16"/>
  </r>
  <r>
    <s v="OIB-13664-879"/>
    <x v="114"/>
    <s v="04713-57765-KR"/>
    <s v="A-M-1"/>
    <n v="2"/>
    <x v="875"/>
    <s v="jdrengqg@uiuc.edu"/>
    <x v="1"/>
    <x v="4"/>
    <x v="3"/>
    <x v="4"/>
    <e v="#N/A"/>
    <x v="16"/>
  </r>
  <r>
    <s v="PJS-30996-485"/>
    <x v="4"/>
    <s v="86579-92122-OC"/>
    <s v="A-L-0.2"/>
    <n v="1"/>
    <x v="28"/>
    <e v="#N/A"/>
    <x v="2"/>
    <x v="4"/>
    <x v="3"/>
    <x v="4"/>
    <e v="#N/A"/>
    <x v="16"/>
  </r>
  <r>
    <s v="HEL-86709-449"/>
    <x v="667"/>
    <s v="86579-92122-OC"/>
    <s v="E-D-2.5"/>
    <n v="1"/>
    <x v="28"/>
    <e v="#N/A"/>
    <x v="2"/>
    <x v="4"/>
    <x v="3"/>
    <x v="4"/>
    <e v="#N/A"/>
    <x v="16"/>
  </r>
  <r>
    <s v="NCH-55389-562"/>
    <x v="110"/>
    <s v="86579-92122-OC"/>
    <s v="E-L-2.5"/>
    <n v="5"/>
    <x v="28"/>
    <e v="#N/A"/>
    <x v="2"/>
    <x v="4"/>
    <x v="3"/>
    <x v="4"/>
    <e v="#N/A"/>
    <x v="16"/>
  </r>
  <r>
    <s v="NCH-55389-562"/>
    <x v="110"/>
    <s v="86579-92122-OC"/>
    <s v="R-L-2.5"/>
    <n v="2"/>
    <x v="28"/>
    <e v="#N/A"/>
    <x v="2"/>
    <x v="4"/>
    <x v="3"/>
    <x v="4"/>
    <e v="#N/A"/>
    <x v="16"/>
  </r>
  <r>
    <s v="NCH-55389-562"/>
    <x v="110"/>
    <s v="86579-92122-OC"/>
    <s v="E-L-1"/>
    <n v="1"/>
    <x v="28"/>
    <e v="#N/A"/>
    <x v="2"/>
    <x v="4"/>
    <x v="3"/>
    <x v="4"/>
    <e v="#N/A"/>
    <x v="16"/>
  </r>
  <r>
    <s v="NCH-55389-562"/>
    <x v="110"/>
    <s v="86579-92122-OC"/>
    <s v="A-L-0.2"/>
    <n v="2"/>
    <x v="28"/>
    <e v="#N/A"/>
    <x v="2"/>
    <x v="4"/>
    <x v="3"/>
    <x v="4"/>
    <e v="#N/A"/>
    <x v="16"/>
  </r>
  <r>
    <s v="GUG-45603-775"/>
    <x v="668"/>
    <s v="40959-32642-DN"/>
    <s v="L-L-0.2"/>
    <n v="5"/>
    <x v="876"/>
    <s v="rstrathernqn@devhub.com"/>
    <x v="0"/>
    <x v="4"/>
    <x v="3"/>
    <x v="4"/>
    <e v="#N/A"/>
    <x v="16"/>
  </r>
  <r>
    <s v="KJB-98240-098"/>
    <x v="422"/>
    <s v="77746-08153-PM"/>
    <s v="L-L-1"/>
    <n v="5"/>
    <x v="877"/>
    <s v="cmiguelqo@exblog.jp"/>
    <x v="0"/>
    <x v="4"/>
    <x v="3"/>
    <x v="4"/>
    <e v="#N/A"/>
    <x v="16"/>
  </r>
  <r>
    <s v="JMS-48374-462"/>
    <x v="669"/>
    <s v="49667-96708-JL"/>
    <s v="A-D-2.5"/>
    <n v="2"/>
    <x v="878"/>
    <n v="0"/>
    <x v="0"/>
    <x v="4"/>
    <x v="3"/>
    <x v="4"/>
    <e v="#N/A"/>
    <x v="16"/>
  </r>
  <r>
    <s v="YIT-15877-117"/>
    <x v="670"/>
    <s v="24155-79322-EQ"/>
    <s v="R-D-1"/>
    <n v="1"/>
    <x v="879"/>
    <s v="mrocksqq@exblog.jp"/>
    <x v="1"/>
    <x v="4"/>
    <x v="3"/>
    <x v="4"/>
    <e v="#N/A"/>
    <x v="16"/>
  </r>
  <r>
    <s v="YVK-82679-655"/>
    <x v="341"/>
    <s v="95342-88311-SF"/>
    <s v="R-M-0.5"/>
    <n v="4"/>
    <x v="880"/>
    <s v="yburrellsqr@vinaora.com"/>
    <x v="0"/>
    <x v="4"/>
    <x v="3"/>
    <x v="4"/>
    <e v="#N/A"/>
    <x v="16"/>
  </r>
  <r>
    <s v="TYH-81940-054"/>
    <x v="671"/>
    <s v="69374-08133-RI"/>
    <s v="E-L-0.2"/>
    <n v="5"/>
    <x v="881"/>
    <s v="cgoodrumqs@goodreads.com"/>
    <x v="0"/>
    <x v="4"/>
    <x v="3"/>
    <x v="4"/>
    <e v="#N/A"/>
    <x v="16"/>
  </r>
  <r>
    <s v="HTY-30660-254"/>
    <x v="672"/>
    <s v="83844-95908-RX"/>
    <s v="R-M-1"/>
    <n v="3"/>
    <x v="882"/>
    <s v="jjefferysqt@blog.com"/>
    <x v="0"/>
    <x v="4"/>
    <x v="3"/>
    <x v="4"/>
    <e v="#N/A"/>
    <x v="16"/>
  </r>
  <r>
    <s v="GPW-43956-761"/>
    <x v="673"/>
    <s v="09667-09231-YM"/>
    <s v="E-L-0.5"/>
    <n v="6"/>
    <x v="883"/>
    <s v="bwardellqu@adobe.com"/>
    <x v="0"/>
    <x v="4"/>
    <x v="3"/>
    <x v="4"/>
    <e v="#N/A"/>
    <x v="16"/>
  </r>
  <r>
    <s v="DWY-56352-412"/>
    <x v="674"/>
    <s v="55427-08059-DF"/>
    <s v="R-D-0.2"/>
    <n v="1"/>
    <x v="884"/>
    <s v="zwalisiakqv@ucsd.edu"/>
    <x v="1"/>
    <x v="4"/>
    <x v="3"/>
    <x v="4"/>
    <e v="#N/A"/>
    <x v="16"/>
  </r>
  <r>
    <s v="PUH-55647-976"/>
    <x v="675"/>
    <s v="06624-54037-BQ"/>
    <s v="R-M-0.2"/>
    <n v="2"/>
    <x v="885"/>
    <s v="wleopoldqw@blogspot.com"/>
    <x v="0"/>
    <x v="4"/>
    <x v="3"/>
    <x v="4"/>
    <e v="#N/A"/>
    <x v="16"/>
  </r>
  <r>
    <s v="DTB-71371-705"/>
    <x v="539"/>
    <s v="48544-90737-AZ"/>
    <s v="L-D-1"/>
    <n v="1"/>
    <x v="886"/>
    <s v="cshaldersqx@cisco.com"/>
    <x v="0"/>
    <x v="4"/>
    <x v="3"/>
    <x v="4"/>
    <e v="#N/A"/>
    <x v="16"/>
  </r>
  <r>
    <s v="ZDC-64769-740"/>
    <x v="676"/>
    <s v="79463-01597-FQ"/>
    <s v="E-M-0.5"/>
    <n v="1"/>
    <x v="887"/>
    <n v="0"/>
    <x v="0"/>
    <x v="4"/>
    <x v="3"/>
    <x v="4"/>
    <e v="#N/A"/>
    <x v="16"/>
  </r>
  <r>
    <s v="TED-81959-419"/>
    <x v="677"/>
    <s v="27702-50024-XC"/>
    <s v="A-L-2.5"/>
    <n v="5"/>
    <x v="888"/>
    <s v="nfurberqz@jugem.jp"/>
    <x v="0"/>
    <x v="4"/>
    <x v="3"/>
    <x v="4"/>
    <e v="#N/A"/>
    <x v="16"/>
  </r>
  <r>
    <s v="FDO-25756-141"/>
    <x v="629"/>
    <s v="57360-46846-NS"/>
    <s v="A-L-2.5"/>
    <n v="3"/>
    <x v="889"/>
    <n v="0"/>
    <x v="1"/>
    <x v="4"/>
    <x v="3"/>
    <x v="4"/>
    <e v="#N/A"/>
    <x v="16"/>
  </r>
  <r>
    <s v="HKN-31467-517"/>
    <x v="662"/>
    <s v="84045-66771-SL"/>
    <s v="L-M-1"/>
    <n v="6"/>
    <x v="890"/>
    <s v="ckeaver1@ucoz.com"/>
    <x v="0"/>
    <x v="4"/>
    <x v="3"/>
    <x v="4"/>
    <e v="#N/A"/>
    <x v="16"/>
  </r>
  <r>
    <s v="POF-29666-012"/>
    <x v="102"/>
    <s v="46885-00260-TL"/>
    <s v="R-D-0.5"/>
    <n v="1"/>
    <x v="891"/>
    <s v="sroseboroughr2@virginia.edu"/>
    <x v="0"/>
    <x v="4"/>
    <x v="3"/>
    <x v="4"/>
    <e v="#N/A"/>
    <x v="16"/>
  </r>
  <r>
    <s v="IRX-59256-644"/>
    <x v="678"/>
    <s v="96446-62142-EN"/>
    <s v="A-D-0.2"/>
    <n v="3"/>
    <x v="892"/>
    <s v="ckingwellr3@squarespace.com"/>
    <x v="1"/>
    <x v="4"/>
    <x v="3"/>
    <x v="4"/>
    <e v="#N/A"/>
    <x v="16"/>
  </r>
  <r>
    <s v="LTN-89139-350"/>
    <x v="679"/>
    <s v="07756-71018-GU"/>
    <s v="R-L-2.5"/>
    <n v="5"/>
    <x v="893"/>
    <s v="kcantor4@gmpg.org"/>
    <x v="0"/>
    <x v="4"/>
    <x v="3"/>
    <x v="4"/>
    <e v="#N/A"/>
    <x v="16"/>
  </r>
  <r>
    <s v="TXF-79780-017"/>
    <x v="112"/>
    <s v="92048-47813-QB"/>
    <s v="R-L-1"/>
    <n v="5"/>
    <x v="894"/>
    <s v="mblakemorer5@nsw.gov.au"/>
    <x v="0"/>
    <x v="4"/>
    <x v="3"/>
    <x v="4"/>
    <e v="#N/A"/>
    <x v="16"/>
  </r>
  <r>
    <s v="ALM-80762-974"/>
    <x v="55"/>
    <s v="84045-66771-SL"/>
    <s v="A-L-0.5"/>
    <n v="3"/>
    <x v="28"/>
    <e v="#N/A"/>
    <x v="2"/>
    <x v="4"/>
    <x v="3"/>
    <x v="4"/>
    <e v="#N/A"/>
    <x v="16"/>
  </r>
  <r>
    <s v="NXF-15738-707"/>
    <x v="680"/>
    <s v="28699-16256-XV"/>
    <s v="R-D-0.5"/>
    <n v="2"/>
    <x v="895"/>
    <n v="0"/>
    <x v="0"/>
    <x v="4"/>
    <x v="3"/>
    <x v="4"/>
    <e v="#N/A"/>
    <x v="16"/>
  </r>
  <r>
    <s v="MVV-19034-198"/>
    <x v="94"/>
    <s v="98476-63654-CG"/>
    <s v="E-D-2.5"/>
    <n v="6"/>
    <x v="896"/>
    <n v="0"/>
    <x v="0"/>
    <x v="4"/>
    <x v="3"/>
    <x v="4"/>
    <e v="#N/A"/>
    <x v="16"/>
  </r>
  <r>
    <s v="KUX-19632-830"/>
    <x v="160"/>
    <s v="55409-07759-YG"/>
    <s v="E-D-0.2"/>
    <n v="6"/>
    <x v="897"/>
    <s v="cbernardotr9@wix.com"/>
    <x v="0"/>
    <x v="4"/>
    <x v="3"/>
    <x v="4"/>
    <e v="#N/A"/>
    <x v="16"/>
  </r>
  <r>
    <s v="SNZ-44595-152"/>
    <x v="681"/>
    <s v="06136-65250-PG"/>
    <s v="R-L-1"/>
    <n v="2"/>
    <x v="898"/>
    <s v="kkemeryra@t.co"/>
    <x v="0"/>
    <x v="4"/>
    <x v="3"/>
    <x v="4"/>
    <e v="#N/A"/>
    <x v="16"/>
  </r>
  <r>
    <s v="GQA-37241-629"/>
    <x v="502"/>
    <s v="08405-33165-BS"/>
    <s v="A-M-0.2"/>
    <n v="2"/>
    <x v="899"/>
    <s v="fparlotrb@forbes.com"/>
    <x v="0"/>
    <x v="4"/>
    <x v="3"/>
    <x v="4"/>
    <e v="#N/A"/>
    <x v="16"/>
  </r>
  <r>
    <s v="WVV-79948-067"/>
    <x v="682"/>
    <s v="66070-30559-WI"/>
    <s v="E-M-2.5"/>
    <n v="1"/>
    <x v="900"/>
    <s v="rcheakrc@tripadvisor.com"/>
    <x v="1"/>
    <x v="4"/>
    <x v="3"/>
    <x v="4"/>
    <e v="#N/A"/>
    <x v="16"/>
  </r>
  <r>
    <s v="LHX-81117-166"/>
    <x v="683"/>
    <s v="01282-28364-RZ"/>
    <s v="R-L-1"/>
    <n v="4"/>
    <x v="901"/>
    <s v="kogeneayrd@utexas.edu"/>
    <x v="0"/>
    <x v="4"/>
    <x v="3"/>
    <x v="4"/>
    <e v="#N/A"/>
    <x v="16"/>
  </r>
  <r>
    <s v="GCD-75444-320"/>
    <x v="594"/>
    <s v="51277-93873-RP"/>
    <s v="L-M-2.5"/>
    <n v="1"/>
    <x v="902"/>
    <s v="cayrere@symantec.com"/>
    <x v="0"/>
    <x v="4"/>
    <x v="3"/>
    <x v="4"/>
    <e v="#N/A"/>
    <x v="16"/>
  </r>
  <r>
    <s v="SGA-30059-217"/>
    <x v="389"/>
    <s v="84405-83364-DG"/>
    <s v="A-D-0.5"/>
    <n v="5"/>
    <x v="903"/>
    <s v="lkynetonrf@macromedia.com"/>
    <x v="3"/>
    <x v="4"/>
    <x v="3"/>
    <x v="4"/>
    <e v="#N/A"/>
    <x v="16"/>
  </r>
  <r>
    <s v="GNL-98714-885"/>
    <x v="583"/>
    <s v="83731-53280-YC"/>
    <s v="R-M-1"/>
    <n v="3"/>
    <x v="904"/>
    <n v="0"/>
    <x v="3"/>
    <x v="4"/>
    <x v="3"/>
    <x v="4"/>
    <e v="#N/A"/>
    <x v="16"/>
  </r>
  <r>
    <s v="OQA-93249-841"/>
    <x v="647"/>
    <s v="03917-13632-KC"/>
    <s v="A-M-2.5"/>
    <n v="6"/>
    <x v="905"/>
    <n v="0"/>
    <x v="0"/>
    <x v="4"/>
    <x v="3"/>
    <x v="4"/>
    <e v="#N/A"/>
    <x v="16"/>
  </r>
  <r>
    <s v="DUV-12075-132"/>
    <x v="366"/>
    <s v="62494-09113-RP"/>
    <s v="E-D-0.2"/>
    <n v="5"/>
    <x v="906"/>
    <n v="0"/>
    <x v="0"/>
    <x v="4"/>
    <x v="3"/>
    <x v="4"/>
    <e v="#N/A"/>
    <x v="16"/>
  </r>
  <r>
    <s v="DUV-12075-132"/>
    <x v="366"/>
    <s v="62494-09113-RP"/>
    <s v="L-D-0.5"/>
    <n v="2"/>
    <x v="906"/>
    <n v="0"/>
    <x v="0"/>
    <x v="4"/>
    <x v="3"/>
    <x v="4"/>
    <e v="#N/A"/>
    <x v="16"/>
  </r>
  <r>
    <s v="KPO-24942-184"/>
    <x v="684"/>
    <s v="70567-65133-CN"/>
    <s v="L-L-2.5"/>
    <n v="3"/>
    <x v="907"/>
    <n v="0"/>
    <x v="1"/>
    <x v="4"/>
    <x v="3"/>
    <x v="4"/>
    <e v="#N/A"/>
    <x v="16"/>
  </r>
  <r>
    <s v="SRJ-79353-838"/>
    <x v="506"/>
    <s v="77869-81373-AY"/>
    <s v="A-L-1"/>
    <n v="6"/>
    <x v="908"/>
    <n v="0"/>
    <x v="0"/>
    <x v="4"/>
    <x v="3"/>
    <x v="4"/>
    <e v="#N/A"/>
    <x v="16"/>
  </r>
  <r>
    <s v="XBV-40336-071"/>
    <x v="685"/>
    <s v="38536-98293-JZ"/>
    <s v="A-D-0.2"/>
    <n v="3"/>
    <x v="909"/>
    <n v="0"/>
    <x v="1"/>
    <x v="4"/>
    <x v="3"/>
    <x v="4"/>
    <e v="#N/A"/>
    <x v="16"/>
  </r>
  <r>
    <s v="RLM-96511-467"/>
    <x v="191"/>
    <s v="43014-53743-XK"/>
    <s v="R-L-2.5"/>
    <n v="1"/>
    <x v="910"/>
    <s v="jtewelsonrn@samsung.com"/>
    <x v="0"/>
    <x v="4"/>
    <x v="3"/>
    <x v="4"/>
    <e v="#N/A"/>
    <x v="16"/>
  </r>
  <r>
    <s v="AEZ-13242-456"/>
    <x v="686"/>
    <s v="62494-09113-RP"/>
    <s v="R-M-0.5"/>
    <n v="5"/>
    <x v="906"/>
    <n v="0"/>
    <x v="0"/>
    <x v="4"/>
    <x v="3"/>
    <x v="4"/>
    <e v="#N/A"/>
    <x v="16"/>
  </r>
  <r>
    <s v="UME-75640-698"/>
    <x v="687"/>
    <s v="62494-09113-RP"/>
    <s v="A-M-0.5"/>
    <n v="4"/>
    <x v="906"/>
    <n v="0"/>
    <x v="0"/>
    <x v="4"/>
    <x v="3"/>
    <x v="4"/>
    <e v="#N/A"/>
    <x v="16"/>
  </r>
  <r>
    <s v="GJC-66474-557"/>
    <x v="629"/>
    <s v="64965-78386-MY"/>
    <s v="A-D-1"/>
    <n v="1"/>
    <x v="911"/>
    <s v="njennyrq@bigcartel.com"/>
    <x v="0"/>
    <x v="4"/>
    <x v="3"/>
    <x v="4"/>
    <e v="#N/A"/>
    <x v="16"/>
  </r>
  <r>
    <s v="IRV-20769-219"/>
    <x v="688"/>
    <s v="77131-58092-GE"/>
    <s v="E-M-0.2"/>
    <n v="3"/>
    <x v="912"/>
    <n v="0"/>
    <x v="3"/>
    <x v="4"/>
    <x v="3"/>
    <x v="4"/>
    <e v="#N/A"/>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DE4B50-26F1-4F21-9588-B39F03FC0B21}" name="COFFEE_ORDER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B7" firstHeaderRow="1" firstDataRow="1" firstDataCol="1"/>
  <pivotFields count="15">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3"/>
        <item x="0"/>
        <item x="2"/>
      </items>
      <autoSortScope>
        <pivotArea dataOnly="0" outline="0" fieldPosition="0">
          <references count="1">
            <reference field="4294967294" count="1" selected="0">
              <x v="0"/>
            </reference>
          </references>
        </pivotArea>
      </autoSortScope>
    </pivotField>
    <pivotField compact="0" outline="0" showAll="0" defaultSubtotal="0">
      <items count="5">
        <item x="2"/>
        <item x="3"/>
        <item x="1"/>
        <item x="0"/>
        <item h="1" x="4"/>
      </items>
    </pivotField>
    <pivotField compact="0" outline="0" showAll="0" defaultSubtotal="0">
      <items count="4">
        <item x="2"/>
        <item x="1"/>
        <item x="0"/>
        <item x="3"/>
      </items>
    </pivotField>
    <pivotField compact="0" outline="0" showAll="0" defaultSubtotal="0">
      <items count="5">
        <item h="1" x="3"/>
        <item x="1"/>
        <item h="1" x="0"/>
        <item h="1" x="2"/>
        <item h="1" x="4"/>
      </items>
    </pivotField>
    <pivotField compact="0" outline="0" showAll="0" defaultSubtotal="0"/>
    <pivotField dataField="1" compact="0" outline="0" showAll="0" defaultSubtotal="0">
      <items count="21">
        <item x="7"/>
        <item x="9"/>
        <item x="20"/>
        <item x="14"/>
        <item x="19"/>
        <item x="2"/>
        <item x="18"/>
        <item x="8"/>
        <item x="0"/>
        <item x="6"/>
        <item x="3"/>
        <item x="5"/>
        <item x="10"/>
        <item x="13"/>
        <item x="1"/>
        <item x="12"/>
        <item x="4"/>
        <item x="17"/>
        <item x="15"/>
        <item x="11"/>
        <item x="16"/>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3"/>
    </i>
    <i>
      <x v="1"/>
    </i>
    <i>
      <x/>
    </i>
    <i>
      <x v="2"/>
    </i>
  </rowItems>
  <colItems count="1">
    <i/>
  </colItems>
  <dataFields count="1">
    <dataField name="Count of Sales" fld="12" subtotal="count" baseField="7" baseItem="0"/>
  </dataFields>
  <chartFormats count="5">
    <chartFormat chart="4" format="14"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2289B4-0487-4F5E-A760-301C88FDE48D}" name="COFFEE_ORDER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3:B8" firstHeaderRow="1" firstDataRow="1" firstDataCol="1"/>
  <pivotFields count="15">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x="28"/>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1"/>
        <item x="3"/>
        <item x="0"/>
        <item x="2"/>
      </items>
      <autoSortScope>
        <pivotArea dataOnly="0" outline="0" fieldPosition="0">
          <references count="1">
            <reference field="4294967294" count="1" selected="0">
              <x v="0"/>
            </reference>
          </references>
        </pivotArea>
      </autoSortScope>
    </pivotField>
    <pivotField compact="0" outline="0" showAll="0" defaultSubtotal="0">
      <items count="5">
        <item x="2"/>
        <item x="3"/>
        <item x="1"/>
        <item x="0"/>
        <item h="1" x="4"/>
      </items>
    </pivotField>
    <pivotField compact="0" outline="0" showAll="0" defaultSubtotal="0">
      <items count="4">
        <item x="2"/>
        <item x="1"/>
        <item x="0"/>
        <item x="3"/>
      </items>
    </pivotField>
    <pivotField compact="0" outline="0" showAll="0" defaultSubtotal="0">
      <items count="5">
        <item h="1" x="3"/>
        <item x="1"/>
        <item h="1" x="0"/>
        <item h="1" x="2"/>
        <item h="1" x="4"/>
      </items>
    </pivotField>
    <pivotField compact="0" outline="0" showAll="0" defaultSubtotal="0"/>
    <pivotField dataField="1" compact="0" outline="0" showAll="0" defaultSubtotal="0">
      <items count="21">
        <item x="7"/>
        <item x="9"/>
        <item x="20"/>
        <item x="14"/>
        <item x="19"/>
        <item x="2"/>
        <item x="18"/>
        <item x="8"/>
        <item x="0"/>
        <item x="6"/>
        <item x="3"/>
        <item x="5"/>
        <item x="10"/>
        <item x="13"/>
        <item x="1"/>
        <item x="12"/>
        <item x="4"/>
        <item x="17"/>
        <item x="15"/>
        <item x="11"/>
        <item x="16"/>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0"/>
    </i>
    <i>
      <x v="681"/>
    </i>
    <i>
      <x v="171"/>
    </i>
    <i>
      <x v="545"/>
    </i>
    <i>
      <x v="271"/>
    </i>
  </rowItems>
  <colItems count="1">
    <i/>
  </colItems>
  <dataFields count="1">
    <dataField name="Sum of Sales" fld="12" baseField="5" baseItem="0"/>
  </dataFields>
  <chartFormats count="5">
    <chartFormat chart="4" format="14"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60974B-9CDC-45F2-A0E3-CDC66DE6483F}" name="COFFEE_ORDER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G24" firstHeaderRow="1" firstDataRow="2" firstDataCol="3"/>
  <pivotFields count="15">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5">
        <item x="2"/>
        <item x="3"/>
        <item x="1"/>
        <item x="0"/>
        <item h="1" x="4"/>
      </items>
    </pivotField>
    <pivotField compact="0" outline="0" showAll="0" defaultSubtotal="0">
      <items count="4">
        <item x="2"/>
        <item x="1"/>
        <item x="0"/>
        <item x="3"/>
      </items>
    </pivotField>
    <pivotField compact="0" outline="0" showAll="0" defaultSubtotal="0">
      <items count="5">
        <item x="3"/>
        <item x="1"/>
        <item x="0"/>
        <item x="2"/>
        <item x="4"/>
      </items>
    </pivotField>
    <pivotField compact="0" outline="0" showAll="0" defaultSubtotal="0"/>
    <pivotField axis="axisRow" dataField="1" compact="0" outline="0" showAll="0" defaultSubtotal="0">
      <items count="21">
        <item x="7"/>
        <item x="9"/>
        <item x="20"/>
        <item x="14"/>
        <item x="19"/>
        <item x="2"/>
        <item x="18"/>
        <item x="8"/>
        <item x="0"/>
        <item x="6"/>
        <item x="3"/>
        <item x="5"/>
        <item x="10"/>
        <item x="13"/>
        <item x="1"/>
        <item x="12"/>
        <item x="4"/>
        <item x="17"/>
        <item x="15"/>
        <item x="11"/>
        <item x="16"/>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3">
    <field x="14"/>
    <field x="13"/>
    <field x="12"/>
  </rowFields>
  <rowItems count="20">
    <i>
      <x v="1"/>
      <x v="1"/>
      <x v="7"/>
    </i>
    <i r="1">
      <x v="6"/>
      <x v="17"/>
    </i>
    <i r="1">
      <x v="9"/>
      <x v="1"/>
    </i>
    <i r="2">
      <x v="8"/>
    </i>
    <i r="2">
      <x v="14"/>
    </i>
    <i>
      <x v="2"/>
      <x v="5"/>
      <x v="13"/>
    </i>
    <i r="1">
      <x v="10"/>
      <x v="4"/>
    </i>
    <i r="2">
      <x v="19"/>
    </i>
    <i r="1">
      <x v="12"/>
      <x v="6"/>
    </i>
    <i>
      <x v="3"/>
      <x v="3"/>
      <x v="12"/>
    </i>
    <i r="1">
      <x v="6"/>
      <x v="5"/>
    </i>
    <i r="1">
      <x v="7"/>
      <x v="10"/>
    </i>
    <i r="2">
      <x v="16"/>
    </i>
    <i r="1">
      <x v="8"/>
      <x v="11"/>
    </i>
    <i>
      <x v="4"/>
      <x v="1"/>
      <x v="9"/>
    </i>
    <i r="1">
      <x v="4"/>
      <x v="3"/>
    </i>
    <i r="1">
      <x v="5"/>
      <x/>
    </i>
    <i r="1">
      <x v="6"/>
      <x v="18"/>
    </i>
    <i r="1">
      <x v="7"/>
      <x v="2"/>
    </i>
    <i r="2">
      <x v="15"/>
    </i>
  </rowItems>
  <colFields count="1">
    <field x="8"/>
  </colFields>
  <colItems count="4">
    <i>
      <x/>
    </i>
    <i>
      <x v="1"/>
    </i>
    <i>
      <x v="2"/>
    </i>
    <i>
      <x v="3"/>
    </i>
  </colItems>
  <dataFields count="1">
    <dataField name="Sum of Sales" fld="12" baseField="12" baseItem="5" numFmtId="3"/>
  </dataFields>
  <chartFormats count="10">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2">
          <reference field="4294967294" count="1" selected="0">
            <x v="0"/>
          </reference>
          <reference field="8" count="1" selected="0">
            <x v="3"/>
          </reference>
        </references>
      </pivotArea>
    </chartFormat>
    <chartFormat chart="2" format="4"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8" count="1" selected="0">
            <x v="0"/>
          </reference>
        </references>
      </pivotArea>
    </chartFormat>
    <chartFormat chart="4" format="10" series="1">
      <pivotArea type="data" outline="0" fieldPosition="0">
        <references count="2">
          <reference field="4294967294" count="1" selected="0">
            <x v="0"/>
          </reference>
          <reference field="8" count="1" selected="0">
            <x v="1"/>
          </reference>
        </references>
      </pivotArea>
    </chartFormat>
    <chartFormat chart="4" format="11" series="1">
      <pivotArea type="data" outline="0" fieldPosition="0">
        <references count="2">
          <reference field="4294967294" count="1" selected="0">
            <x v="0"/>
          </reference>
          <reference field="8" count="1" selected="0">
            <x v="2"/>
          </reference>
        </references>
      </pivotArea>
    </chartFormat>
    <chartFormat chart="4" format="12" series="1">
      <pivotArea type="data" outline="0" fieldPosition="0">
        <references count="2">
          <reference field="4294967294" count="1" selected="0">
            <x v="0"/>
          </reference>
          <reference field="8" count="1" selected="0">
            <x v="3"/>
          </reference>
        </references>
      </pivotArea>
    </chartFormat>
    <chartFormat chart="4"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BFC36BE-2F11-4717-8345-50690ADA76C0}" sourceName="Size">
  <pivotTables>
    <pivotTable tabId="18" name="COFFEE_ORDERS"/>
  </pivotTables>
  <data>
    <tabular pivotCacheId="1000579377">
      <items count="5">
        <i x="3" s="1"/>
        <i x="1" s="1"/>
        <i x="0" s="1"/>
        <i x="2"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0A927E50-3E62-40F5-8847-4059048FB122}" sourceName="Roast Type">
  <pivotTables>
    <pivotTable tabId="18" name="COFFEE_ORDERS"/>
  </pivotTables>
  <data>
    <tabular pivotCacheId="1000579377">
      <items count="4">
        <i x="2" s="1"/>
        <i x="1"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0F70581-8F4F-4F2A-A58B-D71E10B10A8D}" cache="Slicer_Size" caption="Size" columnCount="2" style="Slicer Style 1" rowHeight="234950"/>
  <slicer name="Roast Type 1" xr10:uid="{0B0834F3-BC28-4C01-9636-56F33B33D3AD}" cache="Slicer_Roast_Type" caption="Roast Type" columnCount="2"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EE96BB6-CFC5-47EB-90C6-D0F85D8EEEC1}" cache="Slicer_Size" caption="Size" columnCount="2" style="Slicer Style 1" rowHeight="234950"/>
  <slicer name="Roast Type" xr10:uid="{6C15FD1E-0256-418A-AA82-0181380C509D}" cache="Slicer_Roast_Type" caption="Roast Type"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DF72B6-63FA-4CD9-AE47-12192531EF68}" name="Table1" displayName="Table1" ref="A1:M1001" totalsRowShown="0">
  <autoFilter ref="A1:M1001" xr:uid="{22DF72B6-63FA-4CD9-AE47-12192531EF68}"/>
  <tableColumns count="13">
    <tableColumn id="1" xr3:uid="{4C6A03A0-B082-41C8-A8EB-53FCF2FB9C75}" name="Order ID" dataDxfId="10"/>
    <tableColumn id="2" xr3:uid="{5D5C92D0-AE17-4002-8670-BEFCC5707F82}" name="Order Date" dataDxfId="9"/>
    <tableColumn id="3" xr3:uid="{61B6756A-D9B9-4C02-96BE-B83B59D4DD92}" name="Customer ID" dataDxfId="8"/>
    <tableColumn id="4" xr3:uid="{9B4F7B4B-22C3-44D6-BB82-C080FCCAE06B}" name="Product ID" dataDxfId="7"/>
    <tableColumn id="5" xr3:uid="{B974B948-A6CE-433D-B530-157563B1BBF2}" name="Quantity" dataDxfId="6"/>
    <tableColumn id="6" xr3:uid="{BEFFF032-0E89-4CF9-8BE6-CD21827034E3}" name="Customer Name" dataDxfId="5">
      <calculatedColumnFormula>_xlfn.XLOOKUP(C2,customers!A1:A1001,customers!B1:B1001)</calculatedColumnFormula>
    </tableColumn>
    <tableColumn id="7" xr3:uid="{9D90306C-A98C-497C-8512-6E7B58D5EF6A}" name="Email" dataDxfId="4">
      <calculatedColumnFormula>_xlfn.XLOOKUP(C2,customers!A1:A1001,customers!C1:C1001)</calculatedColumnFormula>
    </tableColumn>
    <tableColumn id="8" xr3:uid="{7D37E0D4-2BEA-48C7-89BC-017646E0DA28}" name="Country" dataDxfId="3">
      <calculatedColumnFormula>_xlfn.XLOOKUP(C2,customers!A1:A1001,customers!G1:G1001)</calculatedColumnFormula>
    </tableColumn>
    <tableColumn id="9" xr3:uid="{7DB7B9B4-00FB-479D-8EC4-9BD894DD7786}" name="Coffee Type">
      <calculatedColumnFormula>_xlfn.XLOOKUP(D2,products!A1:A49,products!B1:B49)</calculatedColumnFormula>
    </tableColumn>
    <tableColumn id="10" xr3:uid="{0553CD7D-F1A3-43F5-A6BF-840D31B37D2E}" name="Roast Type">
      <calculatedColumnFormula>_xlfn.XLOOKUP(D2,products!A1:A49,products!C1:C49)</calculatedColumnFormula>
    </tableColumn>
    <tableColumn id="11" xr3:uid="{65CEAE95-E36E-4927-89E6-E1AC77C1FFB5}" name="Size" dataDxfId="2">
      <calculatedColumnFormula>_xlfn.XLOOKUP(D2,products!A1:A49,products!D1:D49)</calculatedColumnFormula>
    </tableColumn>
    <tableColumn id="12" xr3:uid="{609CC60C-3870-41E7-8613-2B2BC1133CAC}" name="Unit Price" dataDxfId="1" dataCellStyle="Currency">
      <calculatedColumnFormula>_xlfn.XLOOKUP(D2,products!A1:A49,products!E1:E49)</calculatedColumnFormula>
    </tableColumn>
    <tableColumn id="13" xr3:uid="{B77DECFE-7B16-4338-8723-C216E0476A30}" name="Sales" dataDxfId="0" dataCellStyle="Currency">
      <calculatedColumnFormula>L2*E2</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192AE53-39D6-4B0E-B701-E2E260EBDD8B}" sourceName="Order Date">
  <pivotTables>
    <pivotTable tabId="18" name="COFFEE_ORDERS"/>
  </pivotTables>
  <state minimalRefreshVersion="6" lastRefreshVersion="6" pivotCacheId="100057937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F0AA38F-A5C1-412D-9736-7602A775D4A9}" cache="NativeTimeline_Order_Date" caption="Order Date" level="2" selectionLevel="2" scrollPosition="2021-11-20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D8E187C-DF15-430B-AB0C-9E2BEEB48DFD}" cache="NativeTimeline_Order_Date" caption="Order Date" level="2" selectionLevel="2" scrollPosition="2020-09-16T00:00:00" style="Timeline Style 1"/>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54C8A-02CA-4988-83DE-573A95A8E26E}">
  <dimension ref="A3:J7"/>
  <sheetViews>
    <sheetView topLeftCell="C1" workbookViewId="0">
      <selection activeCell="G29" sqref="G29"/>
    </sheetView>
  </sheetViews>
  <sheetFormatPr defaultRowHeight="14.4" x14ac:dyDescent="0.3"/>
  <cols>
    <col min="1" max="1" width="14" bestFit="1" customWidth="1"/>
    <col min="2" max="2" width="13.109375" bestFit="1" customWidth="1"/>
    <col min="3" max="3" width="8" bestFit="1" customWidth="1"/>
    <col min="4" max="4" width="11.6640625" bestFit="1" customWidth="1"/>
    <col min="5" max="5" width="3.44140625" bestFit="1" customWidth="1"/>
    <col min="6" max="6" width="4" bestFit="1" customWidth="1"/>
    <col min="7" max="7" width="4.33203125" bestFit="1" customWidth="1"/>
    <col min="8" max="8" width="5.44140625" bestFit="1" customWidth="1"/>
  </cols>
  <sheetData>
    <row r="3" spans="1:10" x14ac:dyDescent="0.3">
      <c r="A3" s="10" t="s">
        <v>7</v>
      </c>
      <c r="B3" t="s">
        <v>6213</v>
      </c>
    </row>
    <row r="4" spans="1:10" x14ac:dyDescent="0.3">
      <c r="A4" t="s">
        <v>6210</v>
      </c>
      <c r="B4">
        <v>41</v>
      </c>
    </row>
    <row r="5" spans="1:10" x14ac:dyDescent="0.3">
      <c r="A5" t="s">
        <v>28</v>
      </c>
      <c r="B5">
        <v>69</v>
      </c>
    </row>
    <row r="6" spans="1:10" x14ac:dyDescent="0.3">
      <c r="A6" t="s">
        <v>318</v>
      </c>
      <c r="B6">
        <v>145</v>
      </c>
    </row>
    <row r="7" spans="1:10" x14ac:dyDescent="0.3">
      <c r="A7" t="s">
        <v>19</v>
      </c>
      <c r="B7">
        <v>745</v>
      </c>
      <c r="J7" s="12"/>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07E39-D94F-406B-8880-B72969F0F5FD}">
  <dimension ref="A3:J8"/>
  <sheetViews>
    <sheetView workbookViewId="0">
      <selection activeCell="P12" sqref="P12"/>
    </sheetView>
  </sheetViews>
  <sheetFormatPr defaultRowHeight="14.4" x14ac:dyDescent="0.3"/>
  <cols>
    <col min="1" max="1" width="16.88671875" bestFit="1" customWidth="1"/>
    <col min="2" max="2" width="11.6640625" bestFit="1" customWidth="1"/>
    <col min="3" max="3" width="8" bestFit="1" customWidth="1"/>
    <col min="4" max="4" width="11.6640625" bestFit="1" customWidth="1"/>
    <col min="5" max="5" width="3.44140625" bestFit="1" customWidth="1"/>
    <col min="6" max="6" width="4" bestFit="1" customWidth="1"/>
    <col min="7" max="7" width="4.33203125" bestFit="1" customWidth="1"/>
    <col min="8" max="8" width="5.44140625" bestFit="1" customWidth="1"/>
  </cols>
  <sheetData>
    <row r="3" spans="1:10" x14ac:dyDescent="0.3">
      <c r="A3" s="10" t="s">
        <v>4</v>
      </c>
      <c r="B3" t="s">
        <v>6214</v>
      </c>
    </row>
    <row r="4" spans="1:10" x14ac:dyDescent="0.3">
      <c r="A4" t="s">
        <v>492</v>
      </c>
      <c r="B4">
        <v>61.15</v>
      </c>
    </row>
    <row r="5" spans="1:10" x14ac:dyDescent="0.3">
      <c r="A5" t="s">
        <v>595</v>
      </c>
      <c r="B5">
        <v>82.339999999999989</v>
      </c>
    </row>
    <row r="6" spans="1:10" x14ac:dyDescent="0.3">
      <c r="A6" t="s">
        <v>514</v>
      </c>
      <c r="B6">
        <v>82.47</v>
      </c>
    </row>
    <row r="7" spans="1:10" x14ac:dyDescent="0.3">
      <c r="A7" t="s">
        <v>578</v>
      </c>
      <c r="B7">
        <v>114.42499999999998</v>
      </c>
      <c r="J7" s="12"/>
    </row>
    <row r="8" spans="1:10" x14ac:dyDescent="0.3">
      <c r="A8" t="s">
        <v>555</v>
      </c>
      <c r="B8">
        <v>170.77499999999998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9E7B8-E07C-40F9-9D95-127F0C96FCF6}">
  <dimension ref="A3"/>
  <sheetViews>
    <sheetView tabSelected="1" workbookViewId="0">
      <selection activeCell="R13" sqref="R13"/>
    </sheetView>
  </sheetViews>
  <sheetFormatPr defaultRowHeight="14.4" x14ac:dyDescent="0.3"/>
  <cols>
    <col min="1" max="1" width="1.77734375" customWidth="1"/>
  </cols>
  <sheetData>
    <row r="3" ht="17.399999999999999"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C5EC7-DB84-42EF-A403-294326AEE3CD}">
  <dimension ref="A3:J24"/>
  <sheetViews>
    <sheetView workbookViewId="0">
      <selection activeCell="J24" sqref="J24"/>
    </sheetView>
  </sheetViews>
  <sheetFormatPr defaultRowHeight="14.4" x14ac:dyDescent="0.3"/>
  <cols>
    <col min="1" max="1" width="12.5546875" bestFit="1" customWidth="1"/>
    <col min="2" max="2" width="20.88671875" bestFit="1" customWidth="1"/>
    <col min="3" max="3" width="8" bestFit="1" customWidth="1"/>
    <col min="4" max="4" width="13.33203125" bestFit="1" customWidth="1"/>
    <col min="5" max="5" width="3.44140625" bestFit="1" customWidth="1"/>
    <col min="6" max="6" width="4" bestFit="1" customWidth="1"/>
    <col min="7" max="7" width="4.33203125" bestFit="1" customWidth="1"/>
    <col min="8" max="8" width="5.44140625" bestFit="1" customWidth="1"/>
  </cols>
  <sheetData>
    <row r="3" spans="1:10" x14ac:dyDescent="0.3">
      <c r="A3" s="10" t="s">
        <v>6214</v>
      </c>
      <c r="D3" s="10" t="s">
        <v>9</v>
      </c>
    </row>
    <row r="4" spans="1:10" x14ac:dyDescent="0.3">
      <c r="A4" s="10" t="s">
        <v>6211</v>
      </c>
      <c r="B4" s="10" t="s">
        <v>6212</v>
      </c>
      <c r="C4" s="10" t="s">
        <v>15</v>
      </c>
      <c r="D4" t="s">
        <v>6193</v>
      </c>
      <c r="E4" t="s">
        <v>6195</v>
      </c>
      <c r="F4" t="s">
        <v>6194</v>
      </c>
      <c r="G4" t="s">
        <v>6192</v>
      </c>
    </row>
    <row r="5" spans="1:10" x14ac:dyDescent="0.3">
      <c r="A5" t="s">
        <v>6196</v>
      </c>
      <c r="B5" t="s">
        <v>6200</v>
      </c>
      <c r="C5">
        <v>17.91</v>
      </c>
      <c r="D5" s="11"/>
      <c r="E5" s="11"/>
      <c r="F5" s="11"/>
      <c r="G5" s="11">
        <v>17.91</v>
      </c>
    </row>
    <row r="6" spans="1:10" x14ac:dyDescent="0.3">
      <c r="B6" t="s">
        <v>6204</v>
      </c>
      <c r="C6">
        <v>82.339999999999989</v>
      </c>
      <c r="D6" s="11"/>
      <c r="E6" s="11"/>
      <c r="F6" s="11"/>
      <c r="G6" s="11">
        <v>82.339999999999989</v>
      </c>
    </row>
    <row r="7" spans="1:10" x14ac:dyDescent="0.3">
      <c r="B7" t="s">
        <v>6207</v>
      </c>
      <c r="C7">
        <v>5.97</v>
      </c>
      <c r="D7" s="11"/>
      <c r="E7" s="11"/>
      <c r="F7" s="11"/>
      <c r="G7" s="11">
        <v>5.97</v>
      </c>
      <c r="J7" s="12"/>
    </row>
    <row r="8" spans="1:10" x14ac:dyDescent="0.3">
      <c r="C8">
        <v>19.899999999999999</v>
      </c>
      <c r="D8" s="11"/>
      <c r="E8" s="11"/>
      <c r="F8" s="11"/>
      <c r="G8" s="11">
        <v>19.899999999999999</v>
      </c>
    </row>
    <row r="9" spans="1:10" x14ac:dyDescent="0.3">
      <c r="C9">
        <v>41.25</v>
      </c>
      <c r="D9" s="11"/>
      <c r="E9" s="11"/>
      <c r="F9" s="11">
        <v>41.25</v>
      </c>
      <c r="G9" s="11"/>
    </row>
    <row r="10" spans="1:10" x14ac:dyDescent="0.3">
      <c r="A10" t="s">
        <v>6197</v>
      </c>
      <c r="B10" t="s">
        <v>6203</v>
      </c>
      <c r="C10">
        <v>41.169999999999995</v>
      </c>
      <c r="D10" s="11"/>
      <c r="E10" s="11"/>
      <c r="F10" s="11"/>
      <c r="G10" s="11">
        <v>41.169999999999995</v>
      </c>
    </row>
    <row r="11" spans="1:10" x14ac:dyDescent="0.3">
      <c r="B11" t="s">
        <v>6208</v>
      </c>
      <c r="C11">
        <v>12.375</v>
      </c>
      <c r="D11" s="11"/>
      <c r="E11" s="11"/>
      <c r="F11" s="11">
        <v>12.375</v>
      </c>
      <c r="G11" s="11"/>
    </row>
    <row r="12" spans="1:10" x14ac:dyDescent="0.3">
      <c r="C12">
        <v>170.77499999999998</v>
      </c>
      <c r="D12" s="11"/>
      <c r="E12" s="11"/>
      <c r="F12" s="11">
        <v>170.77499999999998</v>
      </c>
      <c r="G12" s="11"/>
    </row>
    <row r="13" spans="1:10" x14ac:dyDescent="0.3">
      <c r="B13" t="s">
        <v>6209</v>
      </c>
      <c r="C13">
        <v>14.58</v>
      </c>
      <c r="D13" s="11"/>
      <c r="E13" s="11"/>
      <c r="F13" s="11">
        <v>14.58</v>
      </c>
      <c r="G13" s="11"/>
    </row>
    <row r="14" spans="1:10" x14ac:dyDescent="0.3">
      <c r="A14" t="s">
        <v>6198</v>
      </c>
      <c r="B14" t="s">
        <v>6201</v>
      </c>
      <c r="C14">
        <v>39.799999999999997</v>
      </c>
      <c r="D14" s="11">
        <v>39.799999999999997</v>
      </c>
      <c r="E14" s="11"/>
      <c r="F14" s="11"/>
      <c r="G14" s="11"/>
    </row>
    <row r="15" spans="1:10" x14ac:dyDescent="0.3">
      <c r="B15" t="s">
        <v>6204</v>
      </c>
      <c r="C15">
        <v>12.95</v>
      </c>
      <c r="D15" s="11">
        <v>12.95</v>
      </c>
      <c r="E15" s="11"/>
      <c r="F15" s="11"/>
      <c r="G15" s="11"/>
    </row>
    <row r="16" spans="1:10" x14ac:dyDescent="0.3">
      <c r="B16" t="s">
        <v>6205</v>
      </c>
      <c r="C16">
        <v>27.5</v>
      </c>
      <c r="D16" s="11"/>
      <c r="E16" s="11"/>
      <c r="F16" s="11">
        <v>27.5</v>
      </c>
      <c r="G16" s="11"/>
    </row>
    <row r="17" spans="1:7" x14ac:dyDescent="0.3">
      <c r="C17">
        <v>54.969999999999992</v>
      </c>
      <c r="D17" s="11"/>
      <c r="E17" s="11"/>
      <c r="F17" s="11"/>
      <c r="G17" s="11">
        <v>54.969999999999992</v>
      </c>
    </row>
    <row r="18" spans="1:7" x14ac:dyDescent="0.3">
      <c r="B18" t="s">
        <v>6206</v>
      </c>
      <c r="C18">
        <v>38.849999999999994</v>
      </c>
      <c r="D18" s="11"/>
      <c r="E18" s="11">
        <v>38.849999999999994</v>
      </c>
      <c r="F18" s="11"/>
      <c r="G18" s="11"/>
    </row>
    <row r="19" spans="1:7" x14ac:dyDescent="0.3">
      <c r="A19" t="s">
        <v>6199</v>
      </c>
      <c r="B19" t="s">
        <v>6200</v>
      </c>
      <c r="C19">
        <v>21.87</v>
      </c>
      <c r="D19" s="11"/>
      <c r="E19" s="11"/>
      <c r="F19" s="11">
        <v>21.87</v>
      </c>
      <c r="G19" s="11"/>
    </row>
    <row r="20" spans="1:7" x14ac:dyDescent="0.3">
      <c r="B20" t="s">
        <v>6202</v>
      </c>
      <c r="C20">
        <v>11.654999999999999</v>
      </c>
      <c r="D20" s="11"/>
      <c r="E20" s="11">
        <v>11.654999999999999</v>
      </c>
      <c r="F20" s="11"/>
      <c r="G20" s="11"/>
    </row>
    <row r="21" spans="1:7" x14ac:dyDescent="0.3">
      <c r="B21" t="s">
        <v>6203</v>
      </c>
      <c r="C21">
        <v>4.7549999999999999</v>
      </c>
      <c r="D21" s="11"/>
      <c r="E21" s="11">
        <v>4.7549999999999999</v>
      </c>
      <c r="F21" s="11"/>
      <c r="G21" s="11"/>
    </row>
    <row r="22" spans="1:7" x14ac:dyDescent="0.3">
      <c r="B22" t="s">
        <v>6204</v>
      </c>
      <c r="C22">
        <v>114.42499999999998</v>
      </c>
      <c r="D22" s="11"/>
      <c r="E22" s="11"/>
      <c r="F22" s="11"/>
      <c r="G22" s="11">
        <v>114.42499999999998</v>
      </c>
    </row>
    <row r="23" spans="1:7" x14ac:dyDescent="0.3">
      <c r="B23" t="s">
        <v>6205</v>
      </c>
      <c r="C23">
        <v>7.29</v>
      </c>
      <c r="D23" s="11"/>
      <c r="E23" s="11"/>
      <c r="F23" s="11">
        <v>7.29</v>
      </c>
      <c r="G23" s="11"/>
    </row>
    <row r="24" spans="1:7" x14ac:dyDescent="0.3">
      <c r="C24">
        <v>49.75</v>
      </c>
      <c r="D24" s="11"/>
      <c r="E24" s="11"/>
      <c r="F24" s="11"/>
      <c r="G24" s="11">
        <v>49.75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topLeftCell="A2" zoomScale="115" zoomScaleNormal="115" workbookViewId="0">
      <selection sqref="A1:M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3.21875" customWidth="1"/>
    <col min="8" max="8" width="19" customWidth="1"/>
    <col min="9" max="9" width="17.77734375" customWidth="1"/>
    <col min="10" max="10" width="11.6640625" customWidth="1"/>
    <col min="11" max="11" width="8.33203125" customWidth="1"/>
    <col min="12" max="12" width="11.77734375" customWidth="1"/>
    <col min="13" max="13" width="9.21875" bestFit="1" customWidth="1"/>
  </cols>
  <sheetData>
    <row r="1" spans="1:13" x14ac:dyDescent="0.3">
      <c r="A1" s="2" t="s">
        <v>0</v>
      </c>
      <c r="B1" s="5" t="s">
        <v>1</v>
      </c>
      <c r="C1" s="2" t="s">
        <v>3</v>
      </c>
      <c r="D1" s="3" t="s">
        <v>11</v>
      </c>
      <c r="E1" s="2" t="s">
        <v>14</v>
      </c>
      <c r="F1" s="2" t="s">
        <v>4</v>
      </c>
      <c r="G1" s="2" t="s">
        <v>2</v>
      </c>
      <c r="H1" s="2" t="s">
        <v>7</v>
      </c>
      <c r="I1" s="2" t="s">
        <v>9</v>
      </c>
      <c r="J1" s="2" t="s">
        <v>10</v>
      </c>
      <c r="K1" s="6" t="s">
        <v>12</v>
      </c>
      <c r="L1" s="8" t="s">
        <v>13</v>
      </c>
      <c r="M1" s="8" t="s">
        <v>15</v>
      </c>
    </row>
    <row r="2" spans="1:13" x14ac:dyDescent="0.3">
      <c r="A2" s="2" t="s">
        <v>490</v>
      </c>
      <c r="B2" s="5">
        <v>43713</v>
      </c>
      <c r="C2" s="2" t="s">
        <v>491</v>
      </c>
      <c r="D2" s="4" t="s">
        <v>6138</v>
      </c>
      <c r="E2" s="2">
        <v>2</v>
      </c>
      <c r="F2" s="2" t="str">
        <f>_xlfn.XLOOKUP(C2,customers!A1:A1001,customers!B1:B1001)</f>
        <v>Aloisia Allner</v>
      </c>
      <c r="G2" s="2" t="str">
        <f>_xlfn.XLOOKUP(C2,customers!A1:A1001,customers!C1:C1001)</f>
        <v>aallner0@lulu.com</v>
      </c>
      <c r="H2" s="2" t="str">
        <f>_xlfn.XLOOKUP(C2,customers!A1:A1001,customers!G1:G1001)</f>
        <v>United States</v>
      </c>
      <c r="I2" t="str">
        <f>_xlfn.XLOOKUP(D2,products!A1:A49,products!B1:B49)</f>
        <v>Rob</v>
      </c>
      <c r="J2" t="str">
        <f>_xlfn.XLOOKUP(D2,products!A1:A49,products!C1:C49)</f>
        <v>M</v>
      </c>
      <c r="K2" s="7">
        <f>_xlfn.XLOOKUP(D2,products!A1:A49,products!D1:D49)</f>
        <v>1</v>
      </c>
      <c r="L2" s="9">
        <f>_xlfn.XLOOKUP(D2,products!A1:A49,products!E1:E49)</f>
        <v>9.9499999999999993</v>
      </c>
      <c r="M2" s="9">
        <f>L2*E2</f>
        <v>19.899999999999999</v>
      </c>
    </row>
    <row r="3" spans="1:13" x14ac:dyDescent="0.3">
      <c r="A3" s="2" t="s">
        <v>490</v>
      </c>
      <c r="B3" s="5">
        <v>43713</v>
      </c>
      <c r="C3" s="2" t="s">
        <v>491</v>
      </c>
      <c r="D3" s="4" t="s">
        <v>6139</v>
      </c>
      <c r="E3" s="2">
        <v>5</v>
      </c>
      <c r="F3" s="2" t="str">
        <f>_xlfn.XLOOKUP(C3,customers!A2:A1002,customers!B2:B1002)</f>
        <v>Aloisia Allner</v>
      </c>
      <c r="G3" s="2" t="str">
        <f>_xlfn.XLOOKUP(C3,customers!A2:A1002,customers!C2:C1002)</f>
        <v>aallner0@lulu.com</v>
      </c>
      <c r="H3" s="2" t="str">
        <f>_xlfn.XLOOKUP(C3,customers!A2:A1002,customers!G2:G1002)</f>
        <v>United States</v>
      </c>
      <c r="I3" t="str">
        <f>_xlfn.XLOOKUP(D3,products!A2:A50,products!B2:B50)</f>
        <v>Exc</v>
      </c>
      <c r="J3" t="str">
        <f>_xlfn.XLOOKUP(D3,products!A2:A50,products!C2:C50)</f>
        <v>M</v>
      </c>
      <c r="K3" s="7">
        <f>_xlfn.XLOOKUP(D3,products!A2:A50,products!D2:D50)</f>
        <v>0.5</v>
      </c>
      <c r="L3" s="9">
        <f>_xlfn.XLOOKUP(D3,products!A2:A50,products!E2:E50)</f>
        <v>8.25</v>
      </c>
      <c r="M3" s="9">
        <f t="shared" ref="M3:M66" si="0">L3*E3</f>
        <v>41.25</v>
      </c>
    </row>
    <row r="4" spans="1:13" x14ac:dyDescent="0.3">
      <c r="A4" s="2" t="s">
        <v>501</v>
      </c>
      <c r="B4" s="5">
        <v>44364</v>
      </c>
      <c r="C4" s="2" t="s">
        <v>502</v>
      </c>
      <c r="D4" s="4" t="s">
        <v>6140</v>
      </c>
      <c r="E4" s="2">
        <v>1</v>
      </c>
      <c r="F4" s="2" t="str">
        <f>_xlfn.XLOOKUP(C4,customers!A3:A1003,customers!B3:B1003)</f>
        <v>Jami Redholes</v>
      </c>
      <c r="G4" s="2" t="str">
        <f>_xlfn.XLOOKUP(C4,customers!A3:A1003,customers!C3:C1003)</f>
        <v>jredholes2@tmall.com</v>
      </c>
      <c r="H4" s="2" t="str">
        <f>_xlfn.XLOOKUP(C4,customers!A3:A1003,customers!G3:G1003)</f>
        <v>United States</v>
      </c>
      <c r="I4" t="str">
        <f>_xlfn.XLOOKUP(D4,products!A3:A51,products!B3:B51)</f>
        <v>Ara</v>
      </c>
      <c r="J4" t="str">
        <f>_xlfn.XLOOKUP(D4,products!A3:A51,products!C3:C51)</f>
        <v>L</v>
      </c>
      <c r="K4" s="7">
        <f>_xlfn.XLOOKUP(D4,products!A3:A51,products!D3:D51)</f>
        <v>1</v>
      </c>
      <c r="L4" s="9">
        <f>_xlfn.XLOOKUP(D4,products!A3:A51,products!E3:E51)</f>
        <v>12.95</v>
      </c>
      <c r="M4" s="9">
        <f t="shared" si="0"/>
        <v>12.95</v>
      </c>
    </row>
    <row r="5" spans="1:13" x14ac:dyDescent="0.3">
      <c r="A5" s="2" t="s">
        <v>512</v>
      </c>
      <c r="B5" s="5">
        <v>44392</v>
      </c>
      <c r="C5" s="2" t="s">
        <v>513</v>
      </c>
      <c r="D5" s="4" t="s">
        <v>6141</v>
      </c>
      <c r="E5" s="2">
        <v>2</v>
      </c>
      <c r="F5" s="2" t="str">
        <f>_xlfn.XLOOKUP(C5,customers!A4:A1004,customers!B4:B1004)</f>
        <v>Christoffer O' Shea</v>
      </c>
      <c r="G5" s="2">
        <f>_xlfn.XLOOKUP(C5,customers!A4:A1004,customers!C4:C1004)</f>
        <v>0</v>
      </c>
      <c r="H5" s="2" t="str">
        <f>_xlfn.XLOOKUP(C5,customers!A4:A1004,customers!G4:G1004)</f>
        <v>Ireland</v>
      </c>
      <c r="I5" t="str">
        <f>_xlfn.XLOOKUP(D5,products!A4:A52,products!B4:B52)</f>
        <v>Exc</v>
      </c>
      <c r="J5" t="str">
        <f>_xlfn.XLOOKUP(D5,products!A4:A52,products!C4:C52)</f>
        <v>M</v>
      </c>
      <c r="K5" s="7">
        <f>_xlfn.XLOOKUP(D5,products!A4:A52,products!D4:D52)</f>
        <v>1</v>
      </c>
      <c r="L5" s="9">
        <f>_xlfn.XLOOKUP(D5,products!A4:A52,products!E4:E52)</f>
        <v>13.75</v>
      </c>
      <c r="M5" s="9">
        <f t="shared" si="0"/>
        <v>27.5</v>
      </c>
    </row>
    <row r="6" spans="1:13" x14ac:dyDescent="0.3">
      <c r="A6" s="2" t="s">
        <v>512</v>
      </c>
      <c r="B6" s="5">
        <v>44392</v>
      </c>
      <c r="C6" s="2" t="s">
        <v>513</v>
      </c>
      <c r="D6" s="4" t="s">
        <v>6142</v>
      </c>
      <c r="E6" s="2">
        <v>2</v>
      </c>
      <c r="F6" s="2" t="str">
        <f>_xlfn.XLOOKUP(C6,customers!A5:A1005,customers!B5:B1005)</f>
        <v>Christoffer O' Shea</v>
      </c>
      <c r="G6" s="2">
        <f>_xlfn.XLOOKUP(C6,customers!A5:A1005,customers!C5:C1005)</f>
        <v>0</v>
      </c>
      <c r="H6" s="2" t="str">
        <f>_xlfn.XLOOKUP(C6,customers!A5:A1005,customers!G5:G1005)</f>
        <v>Ireland</v>
      </c>
      <c r="I6" t="str">
        <f>_xlfn.XLOOKUP(D6,products!A5:A53,products!B5:B53)</f>
        <v>Rob</v>
      </c>
      <c r="J6" t="str">
        <f>_xlfn.XLOOKUP(D6,products!A5:A53,products!C5:C53)</f>
        <v>L</v>
      </c>
      <c r="K6" s="7">
        <f>_xlfn.XLOOKUP(D6,products!A5:A53,products!D5:D53)</f>
        <v>2.5</v>
      </c>
      <c r="L6" s="9">
        <f>_xlfn.XLOOKUP(D6,products!A5:A53,products!E5:E53)</f>
        <v>27.484999999999996</v>
      </c>
      <c r="M6" s="9">
        <f t="shared" si="0"/>
        <v>54.969999999999992</v>
      </c>
    </row>
    <row r="7" spans="1:13" x14ac:dyDescent="0.3">
      <c r="A7" s="2" t="s">
        <v>519</v>
      </c>
      <c r="B7" s="5">
        <v>44412</v>
      </c>
      <c r="C7" s="2" t="s">
        <v>520</v>
      </c>
      <c r="D7" s="4" t="s">
        <v>6143</v>
      </c>
      <c r="E7" s="2">
        <v>3</v>
      </c>
      <c r="F7" s="2" t="str">
        <f>_xlfn.XLOOKUP(C7,customers!A6:A1006,customers!B6:B1006)</f>
        <v>Beryle Cottier</v>
      </c>
      <c r="G7" s="2">
        <f>_xlfn.XLOOKUP(C7,customers!A6:A1006,customers!C6:C1006)</f>
        <v>0</v>
      </c>
      <c r="H7" s="2" t="str">
        <f>_xlfn.XLOOKUP(C7,customers!A6:A1006,customers!G6:G1006)</f>
        <v>United States</v>
      </c>
      <c r="I7" t="str">
        <f>_xlfn.XLOOKUP(D7,products!A6:A54,products!B6:B54)</f>
        <v>Lib</v>
      </c>
      <c r="J7" t="str">
        <f>_xlfn.XLOOKUP(D7,products!A6:A54,products!C6:C54)</f>
        <v>D</v>
      </c>
      <c r="K7" s="7">
        <f>_xlfn.XLOOKUP(D7,products!A6:A54,products!D6:D54)</f>
        <v>1</v>
      </c>
      <c r="L7" s="9">
        <f>_xlfn.XLOOKUP(D7,products!A6:A54,products!E6:E54)</f>
        <v>12.95</v>
      </c>
      <c r="M7" s="9">
        <f t="shared" si="0"/>
        <v>38.849999999999994</v>
      </c>
    </row>
    <row r="8" spans="1:13" x14ac:dyDescent="0.3">
      <c r="A8" s="2" t="s">
        <v>524</v>
      </c>
      <c r="B8" s="5">
        <v>44582</v>
      </c>
      <c r="C8" s="2" t="s">
        <v>525</v>
      </c>
      <c r="D8" s="4" t="s">
        <v>6144</v>
      </c>
      <c r="E8" s="2">
        <v>3</v>
      </c>
      <c r="F8" s="2" t="str">
        <f>_xlfn.XLOOKUP(C8,customers!A7:A1007,customers!B7:B1007)</f>
        <v>Shaylynn Lobe</v>
      </c>
      <c r="G8" s="2" t="str">
        <f>_xlfn.XLOOKUP(C8,customers!A7:A1007,customers!C7:C1007)</f>
        <v>slobe6@nifty.com</v>
      </c>
      <c r="H8" s="2" t="str">
        <f>_xlfn.XLOOKUP(C8,customers!A7:A1007,customers!G7:G1007)</f>
        <v>United States</v>
      </c>
      <c r="I8" t="str">
        <f>_xlfn.XLOOKUP(D8,products!A7:A55,products!B7:B55)</f>
        <v>Exc</v>
      </c>
      <c r="J8" t="str">
        <f>_xlfn.XLOOKUP(D8,products!A7:A55,products!C7:C55)</f>
        <v>D</v>
      </c>
      <c r="K8" s="7">
        <f>_xlfn.XLOOKUP(D8,products!A7:A55,products!D7:D55)</f>
        <v>0.5</v>
      </c>
      <c r="L8" s="9">
        <f>_xlfn.XLOOKUP(D8,products!A7:A55,products!E7:E55)</f>
        <v>7.29</v>
      </c>
      <c r="M8" s="9">
        <f t="shared" si="0"/>
        <v>21.87</v>
      </c>
    </row>
    <row r="9" spans="1:13" x14ac:dyDescent="0.3">
      <c r="A9" s="2" t="s">
        <v>530</v>
      </c>
      <c r="B9" s="5">
        <v>44701</v>
      </c>
      <c r="C9" s="2" t="s">
        <v>531</v>
      </c>
      <c r="D9" s="4" t="s">
        <v>6145</v>
      </c>
      <c r="E9" s="2">
        <v>1</v>
      </c>
      <c r="F9" s="2" t="str">
        <f>_xlfn.XLOOKUP(C9,customers!A8:A1008,customers!B8:B1008)</f>
        <v>Melvin Wharfe</v>
      </c>
      <c r="G9" s="2">
        <f>_xlfn.XLOOKUP(C9,customers!A8:A1008,customers!C8:C1008)</f>
        <v>0</v>
      </c>
      <c r="H9" s="2" t="str">
        <f>_xlfn.XLOOKUP(C9,customers!A8:A1008,customers!G8:G1008)</f>
        <v>Ireland</v>
      </c>
      <c r="I9" t="str">
        <f>_xlfn.XLOOKUP(D9,products!A8:A56,products!B8:B56)</f>
        <v>Lib</v>
      </c>
      <c r="J9" t="str">
        <f>_xlfn.XLOOKUP(D9,products!A8:A56,products!C8:C56)</f>
        <v>L</v>
      </c>
      <c r="K9" s="7">
        <f>_xlfn.XLOOKUP(D9,products!A8:A56,products!D8:D56)</f>
        <v>0.2</v>
      </c>
      <c r="L9" s="9">
        <f>_xlfn.XLOOKUP(D9,products!A8:A56,products!E8:E56)</f>
        <v>4.7549999999999999</v>
      </c>
      <c r="M9" s="9">
        <f t="shared" si="0"/>
        <v>4.7549999999999999</v>
      </c>
    </row>
    <row r="10" spans="1:13" x14ac:dyDescent="0.3">
      <c r="A10" s="2" t="s">
        <v>535</v>
      </c>
      <c r="B10" s="5">
        <v>43467</v>
      </c>
      <c r="C10" s="2" t="s">
        <v>536</v>
      </c>
      <c r="D10" s="4" t="s">
        <v>6146</v>
      </c>
      <c r="E10" s="2">
        <v>3</v>
      </c>
      <c r="F10" s="2" t="str">
        <f>_xlfn.XLOOKUP(C10,customers!A9:A1009,customers!B9:B1009)</f>
        <v>Guthrey Petracci</v>
      </c>
      <c r="G10" s="2" t="str">
        <f>_xlfn.XLOOKUP(C10,customers!A9:A1009,customers!C9:C1009)</f>
        <v>gpetracci8@livejournal.com</v>
      </c>
      <c r="H10" s="2" t="str">
        <f>_xlfn.XLOOKUP(C10,customers!A9:A1009,customers!G9:G1009)</f>
        <v>United States</v>
      </c>
      <c r="I10" t="str">
        <f>_xlfn.XLOOKUP(D10,products!A9:A57,products!B9:B57)</f>
        <v>Rob</v>
      </c>
      <c r="J10" t="str">
        <f>_xlfn.XLOOKUP(D10,products!A9:A57,products!C9:C57)</f>
        <v>M</v>
      </c>
      <c r="K10" s="7">
        <f>_xlfn.XLOOKUP(D10,products!A9:A57,products!D9:D57)</f>
        <v>0.5</v>
      </c>
      <c r="L10" s="9">
        <f>_xlfn.XLOOKUP(D10,products!A9:A57,products!E9:E57)</f>
        <v>5.97</v>
      </c>
      <c r="M10" s="9">
        <f t="shared" si="0"/>
        <v>17.91</v>
      </c>
    </row>
    <row r="11" spans="1:13" x14ac:dyDescent="0.3">
      <c r="A11" s="2" t="s">
        <v>541</v>
      </c>
      <c r="B11" s="5">
        <v>43713</v>
      </c>
      <c r="C11" s="2" t="s">
        <v>542</v>
      </c>
      <c r="D11" s="4" t="s">
        <v>6146</v>
      </c>
      <c r="E11" s="2">
        <v>1</v>
      </c>
      <c r="F11" s="2" t="str">
        <f>_xlfn.XLOOKUP(C11,customers!A10:A1010,customers!B10:B1010)</f>
        <v>Rodger Raven</v>
      </c>
      <c r="G11" s="2" t="str">
        <f>_xlfn.XLOOKUP(C11,customers!A10:A1010,customers!C10:C1010)</f>
        <v>rraven9@ed.gov</v>
      </c>
      <c r="H11" s="2" t="str">
        <f>_xlfn.XLOOKUP(C11,customers!A10:A1010,customers!G10:G1010)</f>
        <v>United States</v>
      </c>
      <c r="I11" t="str">
        <f>_xlfn.XLOOKUP(D11,products!A10:A58,products!B10:B58)</f>
        <v>Rob</v>
      </c>
      <c r="J11" t="str">
        <f>_xlfn.XLOOKUP(D11,products!A10:A58,products!C10:C58)</f>
        <v>M</v>
      </c>
      <c r="K11" s="7">
        <f>_xlfn.XLOOKUP(D11,products!A10:A58,products!D10:D58)</f>
        <v>0.5</v>
      </c>
      <c r="L11" s="9">
        <f>_xlfn.XLOOKUP(D11,products!A10:A58,products!E10:E58)</f>
        <v>5.97</v>
      </c>
      <c r="M11" s="9">
        <f t="shared" si="0"/>
        <v>5.97</v>
      </c>
    </row>
    <row r="12" spans="1:13" x14ac:dyDescent="0.3">
      <c r="A12" s="2" t="s">
        <v>547</v>
      </c>
      <c r="B12" s="5">
        <v>44263</v>
      </c>
      <c r="C12" s="2" t="s">
        <v>548</v>
      </c>
      <c r="D12" s="4" t="s">
        <v>6147</v>
      </c>
      <c r="E12" s="2">
        <v>4</v>
      </c>
      <c r="F12" s="2" t="str">
        <f>_xlfn.XLOOKUP(C12,customers!A11:A1011,customers!B11:B1011)</f>
        <v>Ferrell Ferber</v>
      </c>
      <c r="G12" s="2" t="str">
        <f>_xlfn.XLOOKUP(C12,customers!A11:A1011,customers!C11:C1011)</f>
        <v>fferbera@businesswire.com</v>
      </c>
      <c r="H12" s="2" t="str">
        <f>_xlfn.XLOOKUP(C12,customers!A11:A1011,customers!G11:G1011)</f>
        <v>United States</v>
      </c>
      <c r="I12" t="str">
        <f>_xlfn.XLOOKUP(D12,products!A11:A59,products!B11:B59)</f>
        <v>Ara</v>
      </c>
      <c r="J12" t="str">
        <f>_xlfn.XLOOKUP(D12,products!A11:A59,products!C11:C59)</f>
        <v>D</v>
      </c>
      <c r="K12" s="7">
        <f>_xlfn.XLOOKUP(D12,products!A11:A59,products!D11:D59)</f>
        <v>1</v>
      </c>
      <c r="L12" s="9">
        <f>_xlfn.XLOOKUP(D12,products!A11:A59,products!E11:E59)</f>
        <v>9.9499999999999993</v>
      </c>
      <c r="M12" s="9">
        <f t="shared" si="0"/>
        <v>39.799999999999997</v>
      </c>
    </row>
    <row r="13" spans="1:13" x14ac:dyDescent="0.3">
      <c r="A13" s="2" t="s">
        <v>553</v>
      </c>
      <c r="B13" s="5">
        <v>44132</v>
      </c>
      <c r="C13" s="2" t="s">
        <v>554</v>
      </c>
      <c r="D13" s="4" t="s">
        <v>6148</v>
      </c>
      <c r="E13" s="2">
        <v>5</v>
      </c>
      <c r="F13" s="2" t="str">
        <f>_xlfn.XLOOKUP(C13,customers!A12:A1012,customers!B12:B1012)</f>
        <v>Duky Phizackerly</v>
      </c>
      <c r="G13" s="2" t="str">
        <f>_xlfn.XLOOKUP(C13,customers!A12:A1012,customers!C12:C1012)</f>
        <v>dphizackerlyb@utexas.edu</v>
      </c>
      <c r="H13" s="2" t="str">
        <f>_xlfn.XLOOKUP(C13,customers!A12:A1012,customers!G12:G1012)</f>
        <v>United States</v>
      </c>
      <c r="I13" t="str">
        <f>_xlfn.XLOOKUP(D13,products!A12:A60,products!B12:B60)</f>
        <v>Exc</v>
      </c>
      <c r="J13" t="str">
        <f>_xlfn.XLOOKUP(D13,products!A12:A60,products!C12:C60)</f>
        <v>L</v>
      </c>
      <c r="K13" s="7">
        <f>_xlfn.XLOOKUP(D13,products!A12:A60,products!D12:D60)</f>
        <v>2.5</v>
      </c>
      <c r="L13" s="9">
        <f>_xlfn.XLOOKUP(D13,products!A12:A60,products!E12:E60)</f>
        <v>34.154999999999994</v>
      </c>
      <c r="M13" s="9">
        <f t="shared" si="0"/>
        <v>170.77499999999998</v>
      </c>
    </row>
    <row r="14" spans="1:13" x14ac:dyDescent="0.3">
      <c r="A14" s="2" t="s">
        <v>559</v>
      </c>
      <c r="B14" s="5">
        <v>44744</v>
      </c>
      <c r="C14" s="2" t="s">
        <v>560</v>
      </c>
      <c r="D14" s="4" t="s">
        <v>6138</v>
      </c>
      <c r="E14" s="2">
        <v>5</v>
      </c>
      <c r="F14" s="2" t="str">
        <f>_xlfn.XLOOKUP(C14,customers!A13:A1013,customers!B13:B1013)</f>
        <v>Rosaleen Scholar</v>
      </c>
      <c r="G14" s="2" t="str">
        <f>_xlfn.XLOOKUP(C14,customers!A13:A1013,customers!C13:C1013)</f>
        <v>rscholarc@nyu.edu</v>
      </c>
      <c r="H14" s="2" t="str">
        <f>_xlfn.XLOOKUP(C14,customers!A13:A1013,customers!G13:G1013)</f>
        <v>United States</v>
      </c>
      <c r="I14" t="str">
        <f>_xlfn.XLOOKUP(D14,products!A13:A61,products!B13:B61)</f>
        <v>Rob</v>
      </c>
      <c r="J14" t="str">
        <f>_xlfn.XLOOKUP(D14,products!A13:A61,products!C13:C61)</f>
        <v>M</v>
      </c>
      <c r="K14" s="7">
        <f>_xlfn.XLOOKUP(D14,products!A13:A61,products!D13:D61)</f>
        <v>1</v>
      </c>
      <c r="L14" s="9">
        <f>_xlfn.XLOOKUP(D14,products!A13:A61,products!E13:E61)</f>
        <v>9.9499999999999993</v>
      </c>
      <c r="M14" s="9">
        <f t="shared" si="0"/>
        <v>49.75</v>
      </c>
    </row>
    <row r="15" spans="1:13" x14ac:dyDescent="0.3">
      <c r="A15" s="2" t="s">
        <v>565</v>
      </c>
      <c r="B15" s="5">
        <v>43973</v>
      </c>
      <c r="C15" s="2" t="s">
        <v>566</v>
      </c>
      <c r="D15" s="4" t="s">
        <v>6149</v>
      </c>
      <c r="E15" s="2">
        <v>2</v>
      </c>
      <c r="F15" s="2" t="str">
        <f>_xlfn.XLOOKUP(C15,customers!A14:A1014,customers!B14:B1014)</f>
        <v>Terence Vanyutin</v>
      </c>
      <c r="G15" s="2" t="str">
        <f>_xlfn.XLOOKUP(C15,customers!A14:A1014,customers!C14:C1014)</f>
        <v>tvanyutind@wix.com</v>
      </c>
      <c r="H15" s="2" t="str">
        <f>_xlfn.XLOOKUP(C15,customers!A14:A1014,customers!G14:G1014)</f>
        <v>United States</v>
      </c>
      <c r="I15" t="str">
        <f>_xlfn.XLOOKUP(D15,products!A14:A62,products!B14:B62)</f>
        <v>Rob</v>
      </c>
      <c r="J15" t="str">
        <f>_xlfn.XLOOKUP(D15,products!A14:A62,products!C14:C62)</f>
        <v>D</v>
      </c>
      <c r="K15" s="7">
        <f>_xlfn.XLOOKUP(D15,products!A14:A62,products!D14:D62)</f>
        <v>2.5</v>
      </c>
      <c r="L15" s="9">
        <f>_xlfn.XLOOKUP(D15,products!A14:A62,products!E14:E62)</f>
        <v>20.584999999999997</v>
      </c>
      <c r="M15" s="9">
        <f t="shared" si="0"/>
        <v>41.169999999999995</v>
      </c>
    </row>
    <row r="16" spans="1:13" x14ac:dyDescent="0.3">
      <c r="A16" s="2" t="s">
        <v>570</v>
      </c>
      <c r="B16" s="5">
        <v>44656</v>
      </c>
      <c r="C16" s="2" t="s">
        <v>571</v>
      </c>
      <c r="D16" s="4" t="s">
        <v>6150</v>
      </c>
      <c r="E16" s="2">
        <v>3</v>
      </c>
      <c r="F16" s="2" t="str">
        <f>_xlfn.XLOOKUP(C16,customers!A15:A1015,customers!B15:B1015)</f>
        <v>Patrice Trobe</v>
      </c>
      <c r="G16" s="2" t="str">
        <f>_xlfn.XLOOKUP(C16,customers!A15:A1015,customers!C15:C1015)</f>
        <v>ptrobee@wunderground.com</v>
      </c>
      <c r="H16" s="2" t="str">
        <f>_xlfn.XLOOKUP(C16,customers!A15:A1015,customers!G15:G1015)</f>
        <v>United States</v>
      </c>
      <c r="I16" t="str">
        <f>_xlfn.XLOOKUP(D16,products!A15:A63,products!B15:B63)</f>
        <v>Lib</v>
      </c>
      <c r="J16" t="str">
        <f>_xlfn.XLOOKUP(D16,products!A15:A63,products!C15:C63)</f>
        <v>D</v>
      </c>
      <c r="K16" s="7">
        <f>_xlfn.XLOOKUP(D16,products!A15:A63,products!D15:D63)</f>
        <v>0.2</v>
      </c>
      <c r="L16" s="9">
        <f>_xlfn.XLOOKUP(D16,products!A15:A63,products!E15:E63)</f>
        <v>3.8849999999999998</v>
      </c>
      <c r="M16" s="9">
        <f t="shared" si="0"/>
        <v>11.654999999999999</v>
      </c>
    </row>
    <row r="17" spans="1:13" x14ac:dyDescent="0.3">
      <c r="A17" s="2" t="s">
        <v>576</v>
      </c>
      <c r="B17" s="5">
        <v>44719</v>
      </c>
      <c r="C17" s="2" t="s">
        <v>577</v>
      </c>
      <c r="D17" s="4" t="s">
        <v>6151</v>
      </c>
      <c r="E17" s="2">
        <v>5</v>
      </c>
      <c r="F17" s="2" t="str">
        <f>_xlfn.XLOOKUP(C17,customers!A16:A1016,customers!B16:B1016)</f>
        <v>Llywellyn Oscroft</v>
      </c>
      <c r="G17" s="2" t="str">
        <f>_xlfn.XLOOKUP(C17,customers!A16:A1016,customers!C16:C1016)</f>
        <v>loscroftf@ebay.co.uk</v>
      </c>
      <c r="H17" s="2" t="str">
        <f>_xlfn.XLOOKUP(C17,customers!A16:A1016,customers!G16:G1016)</f>
        <v>United States</v>
      </c>
      <c r="I17" t="str">
        <f>_xlfn.XLOOKUP(D17,products!A16:A64,products!B16:B64)</f>
        <v>Rob</v>
      </c>
      <c r="J17" t="str">
        <f>_xlfn.XLOOKUP(D17,products!A16:A64,products!C16:C64)</f>
        <v>M</v>
      </c>
      <c r="K17" s="7">
        <f>_xlfn.XLOOKUP(D17,products!A16:A64,products!D16:D64)</f>
        <v>2.5</v>
      </c>
      <c r="L17" s="9">
        <f>_xlfn.XLOOKUP(D17,products!A16:A64,products!E16:E64)</f>
        <v>22.884999999999998</v>
      </c>
      <c r="M17" s="9">
        <f t="shared" si="0"/>
        <v>114.42499999999998</v>
      </c>
    </row>
    <row r="18" spans="1:13" x14ac:dyDescent="0.3">
      <c r="A18" s="2" t="s">
        <v>581</v>
      </c>
      <c r="B18" s="5">
        <v>43544</v>
      </c>
      <c r="C18" s="2" t="s">
        <v>582</v>
      </c>
      <c r="D18" s="4" t="s">
        <v>6152</v>
      </c>
      <c r="E18" s="2">
        <v>6</v>
      </c>
      <c r="F18" s="2" t="str">
        <f>_xlfn.XLOOKUP(C18,customers!A17:A1017,customers!B17:B1017)</f>
        <v>Minni Alabaster</v>
      </c>
      <c r="G18" s="2" t="str">
        <f>_xlfn.XLOOKUP(C18,customers!A17:A1017,customers!C17:C1017)</f>
        <v>malabasterg@hexun.com</v>
      </c>
      <c r="H18" s="2" t="str">
        <f>_xlfn.XLOOKUP(C18,customers!A17:A1017,customers!G17:G1017)</f>
        <v>United States</v>
      </c>
      <c r="I18" t="e">
        <f>_xlfn.XLOOKUP(D18,products!A17:A65,products!B17:B65)</f>
        <v>#N/A</v>
      </c>
      <c r="J18" t="e">
        <f>_xlfn.XLOOKUP(D18,products!A17:A65,products!C17:C65)</f>
        <v>#N/A</v>
      </c>
      <c r="K18" s="7" t="e">
        <f>_xlfn.XLOOKUP(D18,products!A17:A65,products!D17:D65)</f>
        <v>#N/A</v>
      </c>
      <c r="L18" s="9" t="e">
        <f>_xlfn.XLOOKUP(D18,products!A17:A65,products!E17:E65)</f>
        <v>#N/A</v>
      </c>
      <c r="M18" s="9" t="e">
        <f t="shared" si="0"/>
        <v>#N/A</v>
      </c>
    </row>
    <row r="19" spans="1:13" x14ac:dyDescent="0.3">
      <c r="A19" s="2" t="s">
        <v>587</v>
      </c>
      <c r="B19" s="5">
        <v>43757</v>
      </c>
      <c r="C19" s="2" t="s">
        <v>588</v>
      </c>
      <c r="D19" s="4" t="s">
        <v>6140</v>
      </c>
      <c r="E19" s="2">
        <v>6</v>
      </c>
      <c r="F19" s="2" t="str">
        <f>_xlfn.XLOOKUP(C19,customers!A18:A1018,customers!B18:B1018)</f>
        <v>Rhianon Broxup</v>
      </c>
      <c r="G19" s="2" t="str">
        <f>_xlfn.XLOOKUP(C19,customers!A18:A1018,customers!C18:C1018)</f>
        <v>rbroxuph@jimdo.com</v>
      </c>
      <c r="H19" s="2" t="str">
        <f>_xlfn.XLOOKUP(C19,customers!A18:A1018,customers!G18:G1018)</f>
        <v>United States</v>
      </c>
      <c r="I19" t="e">
        <f>_xlfn.XLOOKUP(D19,products!A18:A66,products!B18:B66)</f>
        <v>#N/A</v>
      </c>
      <c r="J19" t="e">
        <f>_xlfn.XLOOKUP(D19,products!A18:A66,products!C18:C66)</f>
        <v>#N/A</v>
      </c>
      <c r="K19" s="7" t="e">
        <f>_xlfn.XLOOKUP(D19,products!A18:A66,products!D18:D66)</f>
        <v>#N/A</v>
      </c>
      <c r="L19" s="9" t="e">
        <f>_xlfn.XLOOKUP(D19,products!A18:A66,products!E18:E66)</f>
        <v>#N/A</v>
      </c>
      <c r="M19" s="9" t="e">
        <f t="shared" si="0"/>
        <v>#N/A</v>
      </c>
    </row>
    <row r="20" spans="1:13" x14ac:dyDescent="0.3">
      <c r="A20" s="2" t="s">
        <v>593</v>
      </c>
      <c r="B20" s="5">
        <v>43629</v>
      </c>
      <c r="C20" s="2" t="s">
        <v>594</v>
      </c>
      <c r="D20" s="4" t="s">
        <v>6149</v>
      </c>
      <c r="E20" s="2">
        <v>4</v>
      </c>
      <c r="F20" s="2" t="str">
        <f>_xlfn.XLOOKUP(C20,customers!A19:A1019,customers!B19:B1019)</f>
        <v>Pall Redford</v>
      </c>
      <c r="G20" s="2" t="str">
        <f>_xlfn.XLOOKUP(C20,customers!A19:A1019,customers!C19:C1019)</f>
        <v>predfordi@ow.ly</v>
      </c>
      <c r="H20" s="2" t="str">
        <f>_xlfn.XLOOKUP(C20,customers!A19:A1019,customers!G19:G1019)</f>
        <v>Ireland</v>
      </c>
      <c r="I20" t="str">
        <f>_xlfn.XLOOKUP(D20,products!A19:A67,products!B19:B67)</f>
        <v>Rob</v>
      </c>
      <c r="J20" t="str">
        <f>_xlfn.XLOOKUP(D20,products!A19:A67,products!C19:C67)</f>
        <v>D</v>
      </c>
      <c r="K20" s="7">
        <f>_xlfn.XLOOKUP(D20,products!A19:A67,products!D19:D67)</f>
        <v>2.5</v>
      </c>
      <c r="L20" s="9">
        <f>_xlfn.XLOOKUP(D20,products!A19:A67,products!E19:E67)</f>
        <v>20.584999999999997</v>
      </c>
      <c r="M20" s="9">
        <f t="shared" si="0"/>
        <v>82.339999999999989</v>
      </c>
    </row>
    <row r="21" spans="1:13" x14ac:dyDescent="0.3">
      <c r="A21" s="2" t="s">
        <v>598</v>
      </c>
      <c r="B21" s="5">
        <v>44169</v>
      </c>
      <c r="C21" s="2" t="s">
        <v>599</v>
      </c>
      <c r="D21" s="4" t="s">
        <v>6152</v>
      </c>
      <c r="E21" s="2">
        <v>5</v>
      </c>
      <c r="F21" s="2" t="str">
        <f>_xlfn.XLOOKUP(C21,customers!A20:A1020,customers!B20:B1020)</f>
        <v>Aurea Corradino</v>
      </c>
      <c r="G21" s="2" t="str">
        <f>_xlfn.XLOOKUP(C21,customers!A20:A1020,customers!C20:C1020)</f>
        <v>acorradinoj@harvard.edu</v>
      </c>
      <c r="H21" s="2" t="str">
        <f>_xlfn.XLOOKUP(C21,customers!A20:A1020,customers!G20:G1020)</f>
        <v>United States</v>
      </c>
      <c r="I21" t="e">
        <f>_xlfn.XLOOKUP(D21,products!A20:A68,products!B20:B68)</f>
        <v>#N/A</v>
      </c>
      <c r="J21" t="e">
        <f>_xlfn.XLOOKUP(D21,products!A20:A68,products!C20:C68)</f>
        <v>#N/A</v>
      </c>
      <c r="K21" s="7" t="e">
        <f>_xlfn.XLOOKUP(D21,products!A20:A68,products!D20:D68)</f>
        <v>#N/A</v>
      </c>
      <c r="L21" s="9" t="e">
        <f>_xlfn.XLOOKUP(D21,products!A20:A68,products!E20:E68)</f>
        <v>#N/A</v>
      </c>
      <c r="M21" s="9" t="e">
        <f t="shared" si="0"/>
        <v>#N/A</v>
      </c>
    </row>
    <row r="22" spans="1:13" x14ac:dyDescent="0.3">
      <c r="A22" s="2" t="s">
        <v>598</v>
      </c>
      <c r="B22" s="5">
        <v>44169</v>
      </c>
      <c r="C22" s="2" t="s">
        <v>599</v>
      </c>
      <c r="D22" s="4" t="s">
        <v>6153</v>
      </c>
      <c r="E22" s="2">
        <v>4</v>
      </c>
      <c r="F22" s="2" t="str">
        <f>_xlfn.XLOOKUP(C22,customers!A21:A1021,customers!B21:B1021)</f>
        <v>Aurea Corradino</v>
      </c>
      <c r="G22" s="2" t="str">
        <f>_xlfn.XLOOKUP(C22,customers!A21:A1021,customers!C21:C1021)</f>
        <v>acorradinoj@harvard.edu</v>
      </c>
      <c r="H22" s="2" t="str">
        <f>_xlfn.XLOOKUP(C22,customers!A21:A1021,customers!G21:G1021)</f>
        <v>United States</v>
      </c>
      <c r="I22" t="str">
        <f>_xlfn.XLOOKUP(D22,products!A21:A69,products!B21:B69)</f>
        <v>Exc</v>
      </c>
      <c r="J22" t="str">
        <f>_xlfn.XLOOKUP(D22,products!A21:A69,products!C21:C69)</f>
        <v>D</v>
      </c>
      <c r="K22" s="7">
        <f>_xlfn.XLOOKUP(D22,products!A21:A69,products!D21:D69)</f>
        <v>0.2</v>
      </c>
      <c r="L22" s="9">
        <f>_xlfn.XLOOKUP(D22,products!A21:A69,products!E21:E69)</f>
        <v>3.645</v>
      </c>
      <c r="M22" s="9">
        <f t="shared" si="0"/>
        <v>14.58</v>
      </c>
    </row>
    <row r="23" spans="1:13" x14ac:dyDescent="0.3">
      <c r="A23" s="2" t="s">
        <v>608</v>
      </c>
      <c r="B23" s="5">
        <v>44169</v>
      </c>
      <c r="C23" s="2" t="s">
        <v>609</v>
      </c>
      <c r="D23" s="4" t="s">
        <v>6154</v>
      </c>
      <c r="E23" s="2">
        <v>6</v>
      </c>
      <c r="F23" s="2" t="str">
        <f>_xlfn.XLOOKUP(C23,customers!A22:A1022,customers!B22:B1022)</f>
        <v>Avrit Davidowsky</v>
      </c>
      <c r="G23" s="2" t="str">
        <f>_xlfn.XLOOKUP(C23,customers!A22:A1022,customers!C22:C1022)</f>
        <v>adavidowskyl@netvibes.com</v>
      </c>
      <c r="H23" s="2" t="str">
        <f>_xlfn.XLOOKUP(C23,customers!A22:A1022,customers!G22:G1022)</f>
        <v>United States</v>
      </c>
      <c r="I23" t="e">
        <f>_xlfn.XLOOKUP(D23,products!A22:A70,products!B22:B70)</f>
        <v>#N/A</v>
      </c>
      <c r="J23" t="e">
        <f>_xlfn.XLOOKUP(D23,products!A22:A70,products!C22:C70)</f>
        <v>#N/A</v>
      </c>
      <c r="K23" s="7" t="e">
        <f>_xlfn.XLOOKUP(D23,products!A22:A70,products!D22:D70)</f>
        <v>#N/A</v>
      </c>
      <c r="L23" s="9" t="e">
        <f>_xlfn.XLOOKUP(D23,products!A22:A70,products!E22:E70)</f>
        <v>#N/A</v>
      </c>
      <c r="M23" s="9" t="e">
        <f t="shared" si="0"/>
        <v>#N/A</v>
      </c>
    </row>
    <row r="24" spans="1:13" x14ac:dyDescent="0.3">
      <c r="A24" s="2" t="s">
        <v>614</v>
      </c>
      <c r="B24" s="5">
        <v>44218</v>
      </c>
      <c r="C24" s="2" t="s">
        <v>615</v>
      </c>
      <c r="D24" s="4" t="s">
        <v>6151</v>
      </c>
      <c r="E24" s="2">
        <v>4</v>
      </c>
      <c r="F24" s="2" t="str">
        <f>_xlfn.XLOOKUP(C24,customers!A23:A1023,customers!B23:B1023)</f>
        <v>Annabel Antuk</v>
      </c>
      <c r="G24" s="2" t="str">
        <f>_xlfn.XLOOKUP(C24,customers!A23:A1023,customers!C23:C1023)</f>
        <v>aantukm@kickstarter.com</v>
      </c>
      <c r="H24" s="2" t="str">
        <f>_xlfn.XLOOKUP(C24,customers!A23:A1023,customers!G23:G1023)</f>
        <v>United States</v>
      </c>
      <c r="I24" t="e">
        <f>_xlfn.XLOOKUP(D24,products!A23:A71,products!B23:B71)</f>
        <v>#N/A</v>
      </c>
      <c r="J24" t="e">
        <f>_xlfn.XLOOKUP(D24,products!A23:A71,products!C23:C71)</f>
        <v>#N/A</v>
      </c>
      <c r="K24" s="7" t="e">
        <f>_xlfn.XLOOKUP(D24,products!A23:A71,products!D23:D71)</f>
        <v>#N/A</v>
      </c>
      <c r="L24" s="9" t="e">
        <f>_xlfn.XLOOKUP(D24,products!A23:A71,products!E23:E71)</f>
        <v>#N/A</v>
      </c>
      <c r="M24" s="9" t="e">
        <f t="shared" si="0"/>
        <v>#N/A</v>
      </c>
    </row>
    <row r="25" spans="1:13" x14ac:dyDescent="0.3">
      <c r="A25" s="2" t="s">
        <v>620</v>
      </c>
      <c r="B25" s="5">
        <v>44603</v>
      </c>
      <c r="C25" s="2" t="s">
        <v>621</v>
      </c>
      <c r="D25" s="4" t="s">
        <v>6154</v>
      </c>
      <c r="E25" s="2">
        <v>4</v>
      </c>
      <c r="F25" s="2" t="str">
        <f>_xlfn.XLOOKUP(C25,customers!A24:A1024,customers!B24:B1024)</f>
        <v>Iorgo Kleinert</v>
      </c>
      <c r="G25" s="2" t="str">
        <f>_xlfn.XLOOKUP(C25,customers!A24:A1024,customers!C24:C1024)</f>
        <v>ikleinertn@timesonline.co.uk</v>
      </c>
      <c r="H25" s="2" t="str">
        <f>_xlfn.XLOOKUP(C25,customers!A24:A1024,customers!G24:G1024)</f>
        <v>United States</v>
      </c>
      <c r="I25" t="e">
        <f>_xlfn.XLOOKUP(D25,products!A24:A72,products!B24:B72)</f>
        <v>#N/A</v>
      </c>
      <c r="J25" t="e">
        <f>_xlfn.XLOOKUP(D25,products!A24:A72,products!C24:C72)</f>
        <v>#N/A</v>
      </c>
      <c r="K25" s="7" t="e">
        <f>_xlfn.XLOOKUP(D25,products!A24:A72,products!D24:D72)</f>
        <v>#N/A</v>
      </c>
      <c r="L25" s="9" t="e">
        <f>_xlfn.XLOOKUP(D25,products!A24:A72,products!E24:E72)</f>
        <v>#N/A</v>
      </c>
      <c r="M25" s="9" t="e">
        <f t="shared" si="0"/>
        <v>#N/A</v>
      </c>
    </row>
    <row r="26" spans="1:13" x14ac:dyDescent="0.3">
      <c r="A26" s="2" t="s">
        <v>626</v>
      </c>
      <c r="B26" s="5">
        <v>44454</v>
      </c>
      <c r="C26" s="2" t="s">
        <v>627</v>
      </c>
      <c r="D26" s="4" t="s">
        <v>6155</v>
      </c>
      <c r="E26" s="2">
        <v>1</v>
      </c>
      <c r="F26" s="2" t="str">
        <f>_xlfn.XLOOKUP(C26,customers!A25:A1025,customers!B25:B1025)</f>
        <v>Chrisy Blofeld</v>
      </c>
      <c r="G26" s="2" t="str">
        <f>_xlfn.XLOOKUP(C26,customers!A25:A1025,customers!C25:C1025)</f>
        <v>cblofeldo@amazon.co.uk</v>
      </c>
      <c r="H26" s="2" t="str">
        <f>_xlfn.XLOOKUP(C26,customers!A25:A1025,customers!G25:G1025)</f>
        <v>United States</v>
      </c>
      <c r="I26" t="e">
        <f>_xlfn.XLOOKUP(D26,products!A25:A73,products!B25:B73)</f>
        <v>#N/A</v>
      </c>
      <c r="J26" t="e">
        <f>_xlfn.XLOOKUP(D26,products!A25:A73,products!C25:C73)</f>
        <v>#N/A</v>
      </c>
      <c r="K26" s="7" t="e">
        <f>_xlfn.XLOOKUP(D26,products!A25:A73,products!D25:D73)</f>
        <v>#N/A</v>
      </c>
      <c r="L26" s="9" t="e">
        <f>_xlfn.XLOOKUP(D26,products!A25:A73,products!E25:E73)</f>
        <v>#N/A</v>
      </c>
      <c r="M26" s="9" t="e">
        <f t="shared" si="0"/>
        <v>#N/A</v>
      </c>
    </row>
    <row r="27" spans="1:13" x14ac:dyDescent="0.3">
      <c r="A27" s="2" t="s">
        <v>632</v>
      </c>
      <c r="B27" s="5">
        <v>44128</v>
      </c>
      <c r="C27" s="2" t="s">
        <v>633</v>
      </c>
      <c r="D27" s="4" t="s">
        <v>6156</v>
      </c>
      <c r="E27" s="2">
        <v>3</v>
      </c>
      <c r="F27" s="2" t="str">
        <f>_xlfn.XLOOKUP(C27,customers!A26:A1026,customers!B26:B1026)</f>
        <v>Culley Farris</v>
      </c>
      <c r="G27" s="2">
        <f>_xlfn.XLOOKUP(C27,customers!A26:A1026,customers!C26:C1026)</f>
        <v>0</v>
      </c>
      <c r="H27" s="2" t="str">
        <f>_xlfn.XLOOKUP(C27,customers!A26:A1026,customers!G26:G1026)</f>
        <v>United States</v>
      </c>
      <c r="I27" t="str">
        <f>_xlfn.XLOOKUP(D27,products!A26:A74,products!B26:B74)</f>
        <v>Exc</v>
      </c>
      <c r="J27" t="str">
        <f>_xlfn.XLOOKUP(D27,products!A26:A74,products!C26:C74)</f>
        <v>M</v>
      </c>
      <c r="K27" s="7">
        <f>_xlfn.XLOOKUP(D27,products!A26:A74,products!D26:D74)</f>
        <v>0.2</v>
      </c>
      <c r="L27" s="9">
        <f>_xlfn.XLOOKUP(D27,products!A26:A74,products!E26:E74)</f>
        <v>4.125</v>
      </c>
      <c r="M27" s="9">
        <f t="shared" si="0"/>
        <v>12.375</v>
      </c>
    </row>
    <row r="28" spans="1:13" x14ac:dyDescent="0.3">
      <c r="A28" s="2" t="s">
        <v>637</v>
      </c>
      <c r="B28" s="5">
        <v>43516</v>
      </c>
      <c r="C28" s="2" t="s">
        <v>638</v>
      </c>
      <c r="D28" s="4" t="s">
        <v>6157</v>
      </c>
      <c r="E28" s="2">
        <v>4</v>
      </c>
      <c r="F28" s="2" t="str">
        <f>_xlfn.XLOOKUP(C28,customers!A27:A1027,customers!B27:B1027)</f>
        <v>Selene Shales</v>
      </c>
      <c r="G28" s="2" t="str">
        <f>_xlfn.XLOOKUP(C28,customers!A27:A1027,customers!C27:C1027)</f>
        <v>sshalesq@umich.edu</v>
      </c>
      <c r="H28" s="2" t="str">
        <f>_xlfn.XLOOKUP(C28,customers!A27:A1027,customers!G27:G1027)</f>
        <v>United States</v>
      </c>
      <c r="I28" t="e">
        <f>_xlfn.XLOOKUP(D28,products!A27:A75,products!B27:B75)</f>
        <v>#N/A</v>
      </c>
      <c r="J28" t="e">
        <f>_xlfn.XLOOKUP(D28,products!A27:A75,products!C27:C75)</f>
        <v>#N/A</v>
      </c>
      <c r="K28" s="7" t="e">
        <f>_xlfn.XLOOKUP(D28,products!A27:A75,products!D27:D75)</f>
        <v>#N/A</v>
      </c>
      <c r="L28" s="9" t="e">
        <f>_xlfn.XLOOKUP(D28,products!A27:A75,products!E27:E75)</f>
        <v>#N/A</v>
      </c>
      <c r="M28" s="9" t="e">
        <f t="shared" si="0"/>
        <v>#N/A</v>
      </c>
    </row>
    <row r="29" spans="1:13" x14ac:dyDescent="0.3">
      <c r="A29" s="2" t="s">
        <v>643</v>
      </c>
      <c r="B29" s="5">
        <v>43746</v>
      </c>
      <c r="C29" s="2" t="s">
        <v>644</v>
      </c>
      <c r="D29" s="4" t="s">
        <v>6152</v>
      </c>
      <c r="E29" s="2">
        <v>5</v>
      </c>
      <c r="F29" s="2" t="str">
        <f>_xlfn.XLOOKUP(C29,customers!A28:A1028,customers!B28:B1028)</f>
        <v>Vivie Danneil</v>
      </c>
      <c r="G29" s="2" t="str">
        <f>_xlfn.XLOOKUP(C29,customers!A28:A1028,customers!C28:C1028)</f>
        <v>vdanneilr@mtv.com</v>
      </c>
      <c r="H29" s="2" t="str">
        <f>_xlfn.XLOOKUP(C29,customers!A28:A1028,customers!G28:G1028)</f>
        <v>Ireland</v>
      </c>
      <c r="I29" t="e">
        <f>_xlfn.XLOOKUP(D29,products!A28:A76,products!B28:B76)</f>
        <v>#N/A</v>
      </c>
      <c r="J29" t="e">
        <f>_xlfn.XLOOKUP(D29,products!A28:A76,products!C28:C76)</f>
        <v>#N/A</v>
      </c>
      <c r="K29" s="7" t="e">
        <f>_xlfn.XLOOKUP(D29,products!A28:A76,products!D28:D76)</f>
        <v>#N/A</v>
      </c>
      <c r="L29" s="9" t="e">
        <f>_xlfn.XLOOKUP(D29,products!A28:A76,products!E28:E76)</f>
        <v>#N/A</v>
      </c>
      <c r="M29" s="9" t="e">
        <f t="shared" si="0"/>
        <v>#N/A</v>
      </c>
    </row>
    <row r="30" spans="1:13" x14ac:dyDescent="0.3">
      <c r="A30" s="2" t="s">
        <v>649</v>
      </c>
      <c r="B30" s="5">
        <v>44775</v>
      </c>
      <c r="C30" s="2" t="s">
        <v>650</v>
      </c>
      <c r="D30" s="4" t="s">
        <v>6158</v>
      </c>
      <c r="E30" s="2">
        <v>3</v>
      </c>
      <c r="F30" s="2" t="str">
        <f>_xlfn.XLOOKUP(C30,customers!A29:A1029,customers!B29:B1029)</f>
        <v>Theresita Newbury</v>
      </c>
      <c r="G30" s="2" t="str">
        <f>_xlfn.XLOOKUP(C30,customers!A29:A1029,customers!C29:C1029)</f>
        <v>tnewburys@usda.gov</v>
      </c>
      <c r="H30" s="2" t="str">
        <f>_xlfn.XLOOKUP(C30,customers!A29:A1029,customers!G29:G1029)</f>
        <v>Ireland</v>
      </c>
      <c r="I30" t="e">
        <f>_xlfn.XLOOKUP(D30,products!A29:A77,products!B29:B77)</f>
        <v>#N/A</v>
      </c>
      <c r="J30" t="e">
        <f>_xlfn.XLOOKUP(D30,products!A29:A77,products!C29:C77)</f>
        <v>#N/A</v>
      </c>
      <c r="K30" s="7" t="e">
        <f>_xlfn.XLOOKUP(D30,products!A29:A77,products!D29:D77)</f>
        <v>#N/A</v>
      </c>
      <c r="L30" s="9" t="e">
        <f>_xlfn.XLOOKUP(D30,products!A29:A77,products!E29:E77)</f>
        <v>#N/A</v>
      </c>
      <c r="M30" s="9" t="e">
        <f t="shared" si="0"/>
        <v>#N/A</v>
      </c>
    </row>
    <row r="31" spans="1:13" x14ac:dyDescent="0.3">
      <c r="A31" s="2" t="s">
        <v>655</v>
      </c>
      <c r="B31" s="5">
        <v>43516</v>
      </c>
      <c r="C31" s="2" t="s">
        <v>656</v>
      </c>
      <c r="D31" s="4" t="s">
        <v>6147</v>
      </c>
      <c r="E31" s="2">
        <v>4</v>
      </c>
      <c r="F31" s="2" t="str">
        <f>_xlfn.XLOOKUP(C31,customers!A30:A1030,customers!B30:B1030)</f>
        <v>Mozelle Calcutt</v>
      </c>
      <c r="G31" s="2" t="str">
        <f>_xlfn.XLOOKUP(C31,customers!A30:A1030,customers!C30:C1030)</f>
        <v>mcalcuttt@baidu.com</v>
      </c>
      <c r="H31" s="2" t="str">
        <f>_xlfn.XLOOKUP(C31,customers!A30:A1030,customers!G30:G1030)</f>
        <v>Ireland</v>
      </c>
      <c r="I31" t="e">
        <f>_xlfn.XLOOKUP(D31,products!A30:A78,products!B30:B78)</f>
        <v>#N/A</v>
      </c>
      <c r="J31" t="e">
        <f>_xlfn.XLOOKUP(D31,products!A30:A78,products!C30:C78)</f>
        <v>#N/A</v>
      </c>
      <c r="K31" s="7" t="e">
        <f>_xlfn.XLOOKUP(D31,products!A30:A78,products!D30:D78)</f>
        <v>#N/A</v>
      </c>
      <c r="L31" s="9" t="e">
        <f>_xlfn.XLOOKUP(D31,products!A30:A78,products!E30:E78)</f>
        <v>#N/A</v>
      </c>
      <c r="M31" s="9" t="e">
        <f t="shared" si="0"/>
        <v>#N/A</v>
      </c>
    </row>
    <row r="32" spans="1:13" x14ac:dyDescent="0.3">
      <c r="A32" s="2" t="s">
        <v>661</v>
      </c>
      <c r="B32" s="5">
        <v>44464</v>
      </c>
      <c r="C32" s="2" t="s">
        <v>662</v>
      </c>
      <c r="D32" s="4" t="s">
        <v>6159</v>
      </c>
      <c r="E32" s="2">
        <v>5</v>
      </c>
      <c r="F32" s="2" t="str">
        <f>_xlfn.XLOOKUP(C32,customers!A31:A1031,customers!B31:B1031)</f>
        <v>Adrian Swaine</v>
      </c>
      <c r="G32" s="2">
        <f>_xlfn.XLOOKUP(C32,customers!A31:A1031,customers!C31:C1031)</f>
        <v>0</v>
      </c>
      <c r="H32" s="2" t="str">
        <f>_xlfn.XLOOKUP(C32,customers!A31:A1031,customers!G31:G1031)</f>
        <v>United States</v>
      </c>
      <c r="I32" t="e">
        <f>_xlfn.XLOOKUP(D32,products!A31:A79,products!B31:B79)</f>
        <v>#N/A</v>
      </c>
      <c r="J32" t="e">
        <f>_xlfn.XLOOKUP(D32,products!A31:A79,products!C31:C79)</f>
        <v>#N/A</v>
      </c>
      <c r="K32" s="7" t="e">
        <f>_xlfn.XLOOKUP(D32,products!A31:A79,products!D31:D79)</f>
        <v>#N/A</v>
      </c>
      <c r="L32" s="9" t="e">
        <f>_xlfn.XLOOKUP(D32,products!A31:A79,products!E31:E79)</f>
        <v>#N/A</v>
      </c>
      <c r="M32" s="9" t="e">
        <f t="shared" si="0"/>
        <v>#N/A</v>
      </c>
    </row>
    <row r="33" spans="1:13" x14ac:dyDescent="0.3">
      <c r="A33" s="2" t="s">
        <v>661</v>
      </c>
      <c r="B33" s="5">
        <v>44464</v>
      </c>
      <c r="C33" s="2" t="s">
        <v>662</v>
      </c>
      <c r="D33" s="4" t="s">
        <v>6158</v>
      </c>
      <c r="E33" s="2">
        <v>6</v>
      </c>
      <c r="F33" s="2" t="str">
        <f>_xlfn.XLOOKUP(C33,customers!A32:A1032,customers!B32:B1032)</f>
        <v>Adrian Swaine</v>
      </c>
      <c r="G33" s="2">
        <f>_xlfn.XLOOKUP(C33,customers!A32:A1032,customers!C32:C1032)</f>
        <v>0</v>
      </c>
      <c r="H33" s="2" t="str">
        <f>_xlfn.XLOOKUP(C33,customers!A32:A1032,customers!G32:G1032)</f>
        <v>United States</v>
      </c>
      <c r="I33" t="e">
        <f>_xlfn.XLOOKUP(D33,products!A32:A80,products!B32:B80)</f>
        <v>#N/A</v>
      </c>
      <c r="J33" t="e">
        <f>_xlfn.XLOOKUP(D33,products!A32:A80,products!C32:C80)</f>
        <v>#N/A</v>
      </c>
      <c r="K33" s="7" t="e">
        <f>_xlfn.XLOOKUP(D33,products!A32:A80,products!D32:D80)</f>
        <v>#N/A</v>
      </c>
      <c r="L33" s="9" t="e">
        <f>_xlfn.XLOOKUP(D33,products!A32:A80,products!E32:E80)</f>
        <v>#N/A</v>
      </c>
      <c r="M33" s="9" t="e">
        <f t="shared" si="0"/>
        <v>#N/A</v>
      </c>
    </row>
    <row r="34" spans="1:13" x14ac:dyDescent="0.3">
      <c r="A34" s="2" t="s">
        <v>661</v>
      </c>
      <c r="B34" s="5">
        <v>44464</v>
      </c>
      <c r="C34" s="2" t="s">
        <v>662</v>
      </c>
      <c r="D34" s="4" t="s">
        <v>6160</v>
      </c>
      <c r="E34" s="2">
        <v>6</v>
      </c>
      <c r="F34" s="2" t="e">
        <f>_xlfn.XLOOKUP(C34,customers!A33:A1033,customers!B33:B1033)</f>
        <v>#N/A</v>
      </c>
      <c r="G34" s="2" t="e">
        <f>_xlfn.XLOOKUP(C34,customers!A33:A1033,customers!C33:C1033)</f>
        <v>#N/A</v>
      </c>
      <c r="H34" s="2" t="e">
        <f>_xlfn.XLOOKUP(C34,customers!A33:A1033,customers!G33:G1033)</f>
        <v>#N/A</v>
      </c>
      <c r="I34" t="e">
        <f>_xlfn.XLOOKUP(D34,products!A33:A81,products!B33:B81)</f>
        <v>#N/A</v>
      </c>
      <c r="J34" t="e">
        <f>_xlfn.XLOOKUP(D34,products!A33:A81,products!C33:C81)</f>
        <v>#N/A</v>
      </c>
      <c r="K34" s="7" t="e">
        <f>_xlfn.XLOOKUP(D34,products!A33:A81,products!D33:D81)</f>
        <v>#N/A</v>
      </c>
      <c r="L34" s="9" t="e">
        <f>_xlfn.XLOOKUP(D34,products!A33:A81,products!E33:E81)</f>
        <v>#N/A</v>
      </c>
      <c r="M34" s="9" t="e">
        <f t="shared" si="0"/>
        <v>#N/A</v>
      </c>
    </row>
    <row r="35" spans="1:13" x14ac:dyDescent="0.3">
      <c r="A35" s="2" t="s">
        <v>676</v>
      </c>
      <c r="B35" s="5">
        <v>44394</v>
      </c>
      <c r="C35" s="2" t="s">
        <v>677</v>
      </c>
      <c r="D35" s="4" t="s">
        <v>6145</v>
      </c>
      <c r="E35" s="2">
        <v>5</v>
      </c>
      <c r="F35" s="2" t="str">
        <f>_xlfn.XLOOKUP(C35,customers!A34:A1034,customers!B34:B1034)</f>
        <v>Gallard Gatheral</v>
      </c>
      <c r="G35" s="2" t="str">
        <f>_xlfn.XLOOKUP(C35,customers!A34:A1034,customers!C34:C1034)</f>
        <v>ggatheralx@123-reg.co.uk</v>
      </c>
      <c r="H35" s="2" t="str">
        <f>_xlfn.XLOOKUP(C35,customers!A34:A1034,customers!G34:G1034)</f>
        <v>United States</v>
      </c>
      <c r="I35" t="e">
        <f>_xlfn.XLOOKUP(D35,products!A34:A82,products!B34:B82)</f>
        <v>#N/A</v>
      </c>
      <c r="J35" t="e">
        <f>_xlfn.XLOOKUP(D35,products!A34:A82,products!C34:C82)</f>
        <v>#N/A</v>
      </c>
      <c r="K35" s="7" t="e">
        <f>_xlfn.XLOOKUP(D35,products!A34:A82,products!D34:D82)</f>
        <v>#N/A</v>
      </c>
      <c r="L35" s="9" t="e">
        <f>_xlfn.XLOOKUP(D35,products!A34:A82,products!E34:E82)</f>
        <v>#N/A</v>
      </c>
      <c r="M35" s="9" t="e">
        <f t="shared" si="0"/>
        <v>#N/A</v>
      </c>
    </row>
    <row r="36" spans="1:13" x14ac:dyDescent="0.3">
      <c r="A36" s="2" t="s">
        <v>681</v>
      </c>
      <c r="B36" s="5">
        <v>44011</v>
      </c>
      <c r="C36" s="2" t="s">
        <v>682</v>
      </c>
      <c r="D36" s="4" t="s">
        <v>6161</v>
      </c>
      <c r="E36" s="2">
        <v>6</v>
      </c>
      <c r="F36" s="2" t="str">
        <f>_xlfn.XLOOKUP(C36,customers!A35:A1035,customers!B35:B1035)</f>
        <v>Una Welberry</v>
      </c>
      <c r="G36" s="2" t="str">
        <f>_xlfn.XLOOKUP(C36,customers!A35:A1035,customers!C35:C1035)</f>
        <v>uwelberryy@ebay.co.uk</v>
      </c>
      <c r="H36" s="2" t="str">
        <f>_xlfn.XLOOKUP(C36,customers!A35:A1035,customers!G35:G1035)</f>
        <v>United Kingdom</v>
      </c>
      <c r="I36" t="e">
        <f>_xlfn.XLOOKUP(D36,products!A35:A83,products!B35:B83)</f>
        <v>#N/A</v>
      </c>
      <c r="J36" t="e">
        <f>_xlfn.XLOOKUP(D36,products!A35:A83,products!C35:C83)</f>
        <v>#N/A</v>
      </c>
      <c r="K36" s="7" t="e">
        <f>_xlfn.XLOOKUP(D36,products!A35:A83,products!D35:D83)</f>
        <v>#N/A</v>
      </c>
      <c r="L36" s="9" t="e">
        <f>_xlfn.XLOOKUP(D36,products!A35:A83,products!E35:E83)</f>
        <v>#N/A</v>
      </c>
      <c r="M36" s="9" t="e">
        <f t="shared" si="0"/>
        <v>#N/A</v>
      </c>
    </row>
    <row r="37" spans="1:13" x14ac:dyDescent="0.3">
      <c r="A37" s="2" t="s">
        <v>687</v>
      </c>
      <c r="B37" s="5">
        <v>44348</v>
      </c>
      <c r="C37" s="2" t="s">
        <v>688</v>
      </c>
      <c r="D37" s="4" t="s">
        <v>6158</v>
      </c>
      <c r="E37" s="2">
        <v>6</v>
      </c>
      <c r="F37" s="2" t="str">
        <f>_xlfn.XLOOKUP(C37,customers!A36:A1036,customers!B36:B1036)</f>
        <v>Faber Eilhart</v>
      </c>
      <c r="G37" s="2" t="str">
        <f>_xlfn.XLOOKUP(C37,customers!A36:A1036,customers!C36:C1036)</f>
        <v>feilhartz@who.int</v>
      </c>
      <c r="H37" s="2" t="str">
        <f>_xlfn.XLOOKUP(C37,customers!A36:A1036,customers!G36:G1036)</f>
        <v>United States</v>
      </c>
      <c r="I37" t="e">
        <f>_xlfn.XLOOKUP(D37,products!A36:A84,products!B36:B84)</f>
        <v>#N/A</v>
      </c>
      <c r="J37" t="e">
        <f>_xlfn.XLOOKUP(D37,products!A36:A84,products!C36:C84)</f>
        <v>#N/A</v>
      </c>
      <c r="K37" s="7" t="e">
        <f>_xlfn.XLOOKUP(D37,products!A36:A84,products!D36:D84)</f>
        <v>#N/A</v>
      </c>
      <c r="L37" s="9" t="e">
        <f>_xlfn.XLOOKUP(D37,products!A36:A84,products!E36:E84)</f>
        <v>#N/A</v>
      </c>
      <c r="M37" s="9" t="e">
        <f t="shared" si="0"/>
        <v>#N/A</v>
      </c>
    </row>
    <row r="38" spans="1:13" x14ac:dyDescent="0.3">
      <c r="A38" s="2" t="s">
        <v>693</v>
      </c>
      <c r="B38" s="5">
        <v>44233</v>
      </c>
      <c r="C38" s="2" t="s">
        <v>694</v>
      </c>
      <c r="D38" s="4" t="s">
        <v>6159</v>
      </c>
      <c r="E38" s="2">
        <v>2</v>
      </c>
      <c r="F38" s="2" t="str">
        <f>_xlfn.XLOOKUP(C38,customers!A37:A1037,customers!B37:B1037)</f>
        <v>Zorina Ponting</v>
      </c>
      <c r="G38" s="2" t="str">
        <f>_xlfn.XLOOKUP(C38,customers!A37:A1037,customers!C37:C1037)</f>
        <v>zponting10@altervista.org</v>
      </c>
      <c r="H38" s="2" t="str">
        <f>_xlfn.XLOOKUP(C38,customers!A37:A1037,customers!G37:G1037)</f>
        <v>United States</v>
      </c>
      <c r="I38" t="e">
        <f>_xlfn.XLOOKUP(D38,products!A37:A85,products!B37:B85)</f>
        <v>#N/A</v>
      </c>
      <c r="J38" t="e">
        <f>_xlfn.XLOOKUP(D38,products!A37:A85,products!C37:C85)</f>
        <v>#N/A</v>
      </c>
      <c r="K38" s="7" t="e">
        <f>_xlfn.XLOOKUP(D38,products!A37:A85,products!D37:D85)</f>
        <v>#N/A</v>
      </c>
      <c r="L38" s="9" t="e">
        <f>_xlfn.XLOOKUP(D38,products!A37:A85,products!E37:E85)</f>
        <v>#N/A</v>
      </c>
      <c r="M38" s="9" t="e">
        <f t="shared" si="0"/>
        <v>#N/A</v>
      </c>
    </row>
    <row r="39" spans="1:13" x14ac:dyDescent="0.3">
      <c r="A39" s="2" t="s">
        <v>699</v>
      </c>
      <c r="B39" s="5">
        <v>43580</v>
      </c>
      <c r="C39" s="2" t="s">
        <v>700</v>
      </c>
      <c r="D39" s="4" t="s">
        <v>6161</v>
      </c>
      <c r="E39" s="2">
        <v>3</v>
      </c>
      <c r="F39" s="2" t="str">
        <f>_xlfn.XLOOKUP(C39,customers!A38:A1038,customers!B38:B1038)</f>
        <v>Silvio Strase</v>
      </c>
      <c r="G39" s="2" t="str">
        <f>_xlfn.XLOOKUP(C39,customers!A38:A1038,customers!C38:C1038)</f>
        <v>sstrase11@booking.com</v>
      </c>
      <c r="H39" s="2" t="str">
        <f>_xlfn.XLOOKUP(C39,customers!A38:A1038,customers!G38:G1038)</f>
        <v>United States</v>
      </c>
      <c r="I39" t="e">
        <f>_xlfn.XLOOKUP(D39,products!A38:A86,products!B38:B86)</f>
        <v>#N/A</v>
      </c>
      <c r="J39" t="e">
        <f>_xlfn.XLOOKUP(D39,products!A38:A86,products!C38:C86)</f>
        <v>#N/A</v>
      </c>
      <c r="K39" s="7" t="e">
        <f>_xlfn.XLOOKUP(D39,products!A38:A86,products!D38:D86)</f>
        <v>#N/A</v>
      </c>
      <c r="L39" s="9" t="e">
        <f>_xlfn.XLOOKUP(D39,products!A38:A86,products!E38:E86)</f>
        <v>#N/A</v>
      </c>
      <c r="M39" s="9" t="e">
        <f t="shared" si="0"/>
        <v>#N/A</v>
      </c>
    </row>
    <row r="40" spans="1:13" x14ac:dyDescent="0.3">
      <c r="A40" s="2" t="s">
        <v>705</v>
      </c>
      <c r="B40" s="5">
        <v>43946</v>
      </c>
      <c r="C40" s="2" t="s">
        <v>706</v>
      </c>
      <c r="D40" s="4" t="s">
        <v>6151</v>
      </c>
      <c r="E40" s="2">
        <v>5</v>
      </c>
      <c r="F40" s="2" t="str">
        <f>_xlfn.XLOOKUP(C40,customers!A39:A1039,customers!B39:B1039)</f>
        <v>Dorie de la Tremoille</v>
      </c>
      <c r="G40" s="2" t="str">
        <f>_xlfn.XLOOKUP(C40,customers!A39:A1039,customers!C39:C1039)</f>
        <v>dde12@unesco.org</v>
      </c>
      <c r="H40" s="2" t="str">
        <f>_xlfn.XLOOKUP(C40,customers!A39:A1039,customers!G39:G1039)</f>
        <v>United States</v>
      </c>
      <c r="I40" t="e">
        <f>_xlfn.XLOOKUP(D40,products!A39:A87,products!B39:B87)</f>
        <v>#N/A</v>
      </c>
      <c r="J40" t="e">
        <f>_xlfn.XLOOKUP(D40,products!A39:A87,products!C39:C87)</f>
        <v>#N/A</v>
      </c>
      <c r="K40" s="7" t="e">
        <f>_xlfn.XLOOKUP(D40,products!A39:A87,products!D39:D87)</f>
        <v>#N/A</v>
      </c>
      <c r="L40" s="9" t="e">
        <f>_xlfn.XLOOKUP(D40,products!A39:A87,products!E39:E87)</f>
        <v>#N/A</v>
      </c>
      <c r="M40" s="9" t="e">
        <f t="shared" si="0"/>
        <v>#N/A</v>
      </c>
    </row>
    <row r="41" spans="1:13" x14ac:dyDescent="0.3">
      <c r="A41" s="2" t="s">
        <v>711</v>
      </c>
      <c r="B41" s="5">
        <v>44524</v>
      </c>
      <c r="C41" s="2" t="s">
        <v>712</v>
      </c>
      <c r="D41" s="4" t="s">
        <v>6138</v>
      </c>
      <c r="E41" s="2">
        <v>6</v>
      </c>
      <c r="F41" s="2" t="str">
        <f>_xlfn.XLOOKUP(C41,customers!A40:A1040,customers!B40:B1040)</f>
        <v>Hy Zanetto</v>
      </c>
      <c r="G41" s="2">
        <f>_xlfn.XLOOKUP(C41,customers!A40:A1040,customers!C40:C1040)</f>
        <v>0</v>
      </c>
      <c r="H41" s="2" t="str">
        <f>_xlfn.XLOOKUP(C41,customers!A40:A1040,customers!G40:G1040)</f>
        <v>United States</v>
      </c>
      <c r="I41" t="e">
        <f>_xlfn.XLOOKUP(D41,products!A40:A88,products!B40:B88)</f>
        <v>#N/A</v>
      </c>
      <c r="J41" t="e">
        <f>_xlfn.XLOOKUP(D41,products!A40:A88,products!C40:C88)</f>
        <v>#N/A</v>
      </c>
      <c r="K41" s="7" t="e">
        <f>_xlfn.XLOOKUP(D41,products!A40:A88,products!D40:D88)</f>
        <v>#N/A</v>
      </c>
      <c r="L41" s="9" t="e">
        <f>_xlfn.XLOOKUP(D41,products!A40:A88,products!E40:E88)</f>
        <v>#N/A</v>
      </c>
      <c r="M41" s="9" t="e">
        <f t="shared" si="0"/>
        <v>#N/A</v>
      </c>
    </row>
    <row r="42" spans="1:13" x14ac:dyDescent="0.3">
      <c r="A42" s="2" t="s">
        <v>715</v>
      </c>
      <c r="B42" s="5">
        <v>44305</v>
      </c>
      <c r="C42" s="2" t="s">
        <v>716</v>
      </c>
      <c r="D42" s="4" t="s">
        <v>6162</v>
      </c>
      <c r="E42" s="2">
        <v>3</v>
      </c>
      <c r="F42" s="2" t="str">
        <f>_xlfn.XLOOKUP(C42,customers!A41:A1041,customers!B41:B1041)</f>
        <v>Jessica McNess</v>
      </c>
      <c r="G42" s="2">
        <f>_xlfn.XLOOKUP(C42,customers!A41:A1041,customers!C41:C1041)</f>
        <v>0</v>
      </c>
      <c r="H42" s="2" t="str">
        <f>_xlfn.XLOOKUP(C42,customers!A41:A1041,customers!G41:G1041)</f>
        <v>United States</v>
      </c>
      <c r="I42" t="e">
        <f>_xlfn.XLOOKUP(D42,products!A41:A89,products!B41:B89)</f>
        <v>#N/A</v>
      </c>
      <c r="J42" t="e">
        <f>_xlfn.XLOOKUP(D42,products!A41:A89,products!C41:C89)</f>
        <v>#N/A</v>
      </c>
      <c r="K42" s="7" t="e">
        <f>_xlfn.XLOOKUP(D42,products!A41:A89,products!D41:D89)</f>
        <v>#N/A</v>
      </c>
      <c r="L42" s="9" t="e">
        <f>_xlfn.XLOOKUP(D42,products!A41:A89,products!E41:E89)</f>
        <v>#N/A</v>
      </c>
      <c r="M42" s="9" t="e">
        <f t="shared" si="0"/>
        <v>#N/A</v>
      </c>
    </row>
    <row r="43" spans="1:13" x14ac:dyDescent="0.3">
      <c r="A43" s="2" t="s">
        <v>720</v>
      </c>
      <c r="B43" s="5">
        <v>44749</v>
      </c>
      <c r="C43" s="2" t="s">
        <v>721</v>
      </c>
      <c r="D43" s="4" t="s">
        <v>6153</v>
      </c>
      <c r="E43" s="2">
        <v>2</v>
      </c>
      <c r="F43" s="2" t="str">
        <f>_xlfn.XLOOKUP(C43,customers!A42:A1042,customers!B42:B1042)</f>
        <v>Lorenzo Yeoland</v>
      </c>
      <c r="G43" s="2" t="str">
        <f>_xlfn.XLOOKUP(C43,customers!A42:A1042,customers!C42:C1042)</f>
        <v>lyeoland15@pbs.org</v>
      </c>
      <c r="H43" s="2" t="str">
        <f>_xlfn.XLOOKUP(C43,customers!A42:A1042,customers!G42:G1042)</f>
        <v>United States</v>
      </c>
      <c r="I43" t="str">
        <f>_xlfn.XLOOKUP(D43,products!A42:A90,products!B42:B90)</f>
        <v>Exc</v>
      </c>
      <c r="J43" t="str">
        <f>_xlfn.XLOOKUP(D43,products!A42:A90,products!C42:C90)</f>
        <v>D</v>
      </c>
      <c r="K43" s="7">
        <f>_xlfn.XLOOKUP(D43,products!A42:A90,products!D42:D90)</f>
        <v>0.2</v>
      </c>
      <c r="L43" s="9">
        <f>_xlfn.XLOOKUP(D43,products!A42:A90,products!E42:E90)</f>
        <v>3.645</v>
      </c>
      <c r="M43" s="9">
        <f t="shared" si="0"/>
        <v>7.29</v>
      </c>
    </row>
    <row r="44" spans="1:13" x14ac:dyDescent="0.3">
      <c r="A44" s="2" t="s">
        <v>726</v>
      </c>
      <c r="B44" s="5">
        <v>43607</v>
      </c>
      <c r="C44" s="2" t="s">
        <v>727</v>
      </c>
      <c r="D44" s="4" t="s">
        <v>6163</v>
      </c>
      <c r="E44" s="2">
        <v>3</v>
      </c>
      <c r="F44" s="2" t="str">
        <f>_xlfn.XLOOKUP(C44,customers!A43:A1043,customers!B43:B1043)</f>
        <v>Abigail Tolworthy</v>
      </c>
      <c r="G44" s="2" t="str">
        <f>_xlfn.XLOOKUP(C44,customers!A43:A1043,customers!C43:C1043)</f>
        <v>atolworthy16@toplist.cz</v>
      </c>
      <c r="H44" s="2" t="str">
        <f>_xlfn.XLOOKUP(C44,customers!A43:A1043,customers!G43:G1043)</f>
        <v>United States</v>
      </c>
      <c r="I44" t="e">
        <f>_xlfn.XLOOKUP(D44,products!A43:A91,products!B43:B91)</f>
        <v>#N/A</v>
      </c>
      <c r="J44" t="e">
        <f>_xlfn.XLOOKUP(D44,products!A43:A91,products!C43:C91)</f>
        <v>#N/A</v>
      </c>
      <c r="K44" s="7" t="e">
        <f>_xlfn.XLOOKUP(D44,products!A43:A91,products!D43:D91)</f>
        <v>#N/A</v>
      </c>
      <c r="L44" s="9" t="e">
        <f>_xlfn.XLOOKUP(D44,products!A43:A91,products!E43:E91)</f>
        <v>#N/A</v>
      </c>
      <c r="M44" s="9" t="e">
        <f t="shared" si="0"/>
        <v>#N/A</v>
      </c>
    </row>
    <row r="45" spans="1:13" x14ac:dyDescent="0.3">
      <c r="A45" s="2" t="s">
        <v>733</v>
      </c>
      <c r="B45" s="5">
        <v>44473</v>
      </c>
      <c r="C45" s="2" t="s">
        <v>734</v>
      </c>
      <c r="D45" s="4" t="s">
        <v>6164</v>
      </c>
      <c r="E45" s="2">
        <v>2</v>
      </c>
      <c r="F45" s="2" t="str">
        <f>_xlfn.XLOOKUP(C45,customers!A44:A1044,customers!B44:B1044)</f>
        <v>Maurie Bartol</v>
      </c>
      <c r="G45" s="2">
        <f>_xlfn.XLOOKUP(C45,customers!A44:A1044,customers!C44:C1044)</f>
        <v>0</v>
      </c>
      <c r="H45" s="2" t="str">
        <f>_xlfn.XLOOKUP(C45,customers!A44:A1044,customers!G44:G1044)</f>
        <v>United States</v>
      </c>
      <c r="I45" t="e">
        <f>_xlfn.XLOOKUP(D45,products!A44:A92,products!B44:B92)</f>
        <v>#N/A</v>
      </c>
      <c r="J45" t="e">
        <f>_xlfn.XLOOKUP(D45,products!A44:A92,products!C44:C92)</f>
        <v>#N/A</v>
      </c>
      <c r="K45" s="7" t="e">
        <f>_xlfn.XLOOKUP(D45,products!A44:A92,products!D44:D92)</f>
        <v>#N/A</v>
      </c>
      <c r="L45" s="9" t="e">
        <f>_xlfn.XLOOKUP(D45,products!A44:A92,products!E44:E92)</f>
        <v>#N/A</v>
      </c>
      <c r="M45" s="9" t="e">
        <f t="shared" si="0"/>
        <v>#N/A</v>
      </c>
    </row>
    <row r="46" spans="1:13" x14ac:dyDescent="0.3">
      <c r="A46" s="2" t="s">
        <v>738</v>
      </c>
      <c r="B46" s="5">
        <v>43932</v>
      </c>
      <c r="C46" s="2" t="s">
        <v>739</v>
      </c>
      <c r="D46" s="4" t="s">
        <v>6139</v>
      </c>
      <c r="E46" s="2">
        <v>2</v>
      </c>
      <c r="F46" s="2" t="str">
        <f>_xlfn.XLOOKUP(C46,customers!A45:A1045,customers!B45:B1045)</f>
        <v>Olag Baudassi</v>
      </c>
      <c r="G46" s="2" t="str">
        <f>_xlfn.XLOOKUP(C46,customers!A45:A1045,customers!C45:C1045)</f>
        <v>obaudassi18@seesaa.net</v>
      </c>
      <c r="H46" s="2" t="str">
        <f>_xlfn.XLOOKUP(C46,customers!A45:A1045,customers!G45:G1045)</f>
        <v>United States</v>
      </c>
      <c r="I46" t="e">
        <f>_xlfn.XLOOKUP(D46,products!A45:A93,products!B45:B93)</f>
        <v>#N/A</v>
      </c>
      <c r="J46" t="e">
        <f>_xlfn.XLOOKUP(D46,products!A45:A93,products!C45:C93)</f>
        <v>#N/A</v>
      </c>
      <c r="K46" s="7" t="e">
        <f>_xlfn.XLOOKUP(D46,products!A45:A93,products!D45:D93)</f>
        <v>#N/A</v>
      </c>
      <c r="L46" s="9" t="e">
        <f>_xlfn.XLOOKUP(D46,products!A45:A93,products!E45:E93)</f>
        <v>#N/A</v>
      </c>
      <c r="M46" s="9" t="e">
        <f t="shared" si="0"/>
        <v>#N/A</v>
      </c>
    </row>
    <row r="47" spans="1:13" x14ac:dyDescent="0.3">
      <c r="A47" s="2" t="s">
        <v>744</v>
      </c>
      <c r="B47" s="5">
        <v>44592</v>
      </c>
      <c r="C47" s="2" t="s">
        <v>745</v>
      </c>
      <c r="D47" s="4" t="s">
        <v>6165</v>
      </c>
      <c r="E47" s="2">
        <v>6</v>
      </c>
      <c r="F47" s="2" t="str">
        <f>_xlfn.XLOOKUP(C47,customers!A46:A1046,customers!B46:B1046)</f>
        <v>Petey Kingsbury</v>
      </c>
      <c r="G47" s="2" t="str">
        <f>_xlfn.XLOOKUP(C47,customers!A46:A1046,customers!C46:C1046)</f>
        <v>pkingsbury19@comcast.net</v>
      </c>
      <c r="H47" s="2" t="str">
        <f>_xlfn.XLOOKUP(C47,customers!A46:A1046,customers!G46:G1046)</f>
        <v>United States</v>
      </c>
      <c r="I47" t="e">
        <f>_xlfn.XLOOKUP(D47,products!A46:A94,products!B46:B94)</f>
        <v>#N/A</v>
      </c>
      <c r="J47" t="e">
        <f>_xlfn.XLOOKUP(D47,products!A46:A94,products!C46:C94)</f>
        <v>#N/A</v>
      </c>
      <c r="K47" s="7" t="e">
        <f>_xlfn.XLOOKUP(D47,products!A46:A94,products!D46:D94)</f>
        <v>#N/A</v>
      </c>
      <c r="L47" s="9" t="e">
        <f>_xlfn.XLOOKUP(D47,products!A46:A94,products!E46:E94)</f>
        <v>#N/A</v>
      </c>
      <c r="M47" s="9" t="e">
        <f t="shared" si="0"/>
        <v>#N/A</v>
      </c>
    </row>
    <row r="48" spans="1:13" x14ac:dyDescent="0.3">
      <c r="A48" s="2" t="s">
        <v>750</v>
      </c>
      <c r="B48" s="5">
        <v>43776</v>
      </c>
      <c r="C48" s="2" t="s">
        <v>751</v>
      </c>
      <c r="D48" s="4" t="s">
        <v>6166</v>
      </c>
      <c r="E48" s="2">
        <v>2</v>
      </c>
      <c r="F48" s="2" t="str">
        <f>_xlfn.XLOOKUP(C48,customers!A47:A1047,customers!B47:B1047)</f>
        <v>Donna Baskeyfied</v>
      </c>
      <c r="G48" s="2">
        <f>_xlfn.XLOOKUP(C48,customers!A47:A1047,customers!C47:C1047)</f>
        <v>0</v>
      </c>
      <c r="H48" s="2" t="str">
        <f>_xlfn.XLOOKUP(C48,customers!A47:A1047,customers!G47:G1047)</f>
        <v>United States</v>
      </c>
      <c r="I48" t="e">
        <f>_xlfn.XLOOKUP(D48,products!A47:A95,products!B47:B95)</f>
        <v>#N/A</v>
      </c>
      <c r="J48" t="e">
        <f>_xlfn.XLOOKUP(D48,products!A47:A95,products!C47:C95)</f>
        <v>#N/A</v>
      </c>
      <c r="K48" s="7" t="e">
        <f>_xlfn.XLOOKUP(D48,products!A47:A95,products!D47:D95)</f>
        <v>#N/A</v>
      </c>
      <c r="L48" s="9" t="e">
        <f>_xlfn.XLOOKUP(D48,products!A47:A95,products!E47:E95)</f>
        <v>#N/A</v>
      </c>
      <c r="M48" s="9" t="e">
        <f t="shared" si="0"/>
        <v>#N/A</v>
      </c>
    </row>
    <row r="49" spans="1:13" x14ac:dyDescent="0.3">
      <c r="A49" s="2" t="s">
        <v>755</v>
      </c>
      <c r="B49" s="5">
        <v>43644</v>
      </c>
      <c r="C49" s="2" t="s">
        <v>756</v>
      </c>
      <c r="D49" s="4" t="s">
        <v>6167</v>
      </c>
      <c r="E49" s="2">
        <v>2</v>
      </c>
      <c r="F49" s="2" t="str">
        <f>_xlfn.XLOOKUP(C49,customers!A48:A1048,customers!B48:B1048)</f>
        <v>Arda Curley</v>
      </c>
      <c r="G49" s="2" t="str">
        <f>_xlfn.XLOOKUP(C49,customers!A48:A1048,customers!C48:C1048)</f>
        <v>acurley1b@hao123.com</v>
      </c>
      <c r="H49" s="2" t="str">
        <f>_xlfn.XLOOKUP(C49,customers!A48:A1048,customers!G48:G1048)</f>
        <v>United States</v>
      </c>
      <c r="I49" t="e">
        <f>_xlfn.XLOOKUP(D49,products!A48:A96,products!B48:B96)</f>
        <v>#N/A</v>
      </c>
      <c r="J49" t="e">
        <f>_xlfn.XLOOKUP(D49,products!A48:A96,products!C48:C96)</f>
        <v>#N/A</v>
      </c>
      <c r="K49" s="7" t="e">
        <f>_xlfn.XLOOKUP(D49,products!A48:A96,products!D48:D96)</f>
        <v>#N/A</v>
      </c>
      <c r="L49" s="9" t="e">
        <f>_xlfn.XLOOKUP(D49,products!A48:A96,products!E48:E96)</f>
        <v>#N/A</v>
      </c>
      <c r="M49" s="9" t="e">
        <f t="shared" si="0"/>
        <v>#N/A</v>
      </c>
    </row>
    <row r="50" spans="1:13" x14ac:dyDescent="0.3">
      <c r="A50" s="2" t="s">
        <v>761</v>
      </c>
      <c r="B50" s="5">
        <v>44085</v>
      </c>
      <c r="C50" s="2" t="s">
        <v>762</v>
      </c>
      <c r="D50" s="4" t="s">
        <v>6168</v>
      </c>
      <c r="E50" s="2">
        <v>4</v>
      </c>
      <c r="F50" s="2" t="str">
        <f>_xlfn.XLOOKUP(C50,customers!A49:A1049,customers!B49:B1049)</f>
        <v>Raynor McGilvary</v>
      </c>
      <c r="G50" s="2" t="str">
        <f>_xlfn.XLOOKUP(C50,customers!A49:A1049,customers!C49:C1049)</f>
        <v>rmcgilvary1c@tamu.edu</v>
      </c>
      <c r="H50" s="2" t="str">
        <f>_xlfn.XLOOKUP(C50,customers!A49:A1049,customers!G49:G1049)</f>
        <v>United States</v>
      </c>
      <c r="I50" t="e">
        <f>_xlfn.XLOOKUP(D50,products!A49:A97,products!B49:B97)</f>
        <v>#N/A</v>
      </c>
      <c r="J50" t="e">
        <f>_xlfn.XLOOKUP(D50,products!A49:A97,products!C49:C97)</f>
        <v>#N/A</v>
      </c>
      <c r="K50" s="7" t="e">
        <f>_xlfn.XLOOKUP(D50,products!A49:A97,products!D49:D97)</f>
        <v>#N/A</v>
      </c>
      <c r="L50" s="9" t="e">
        <f>_xlfn.XLOOKUP(D50,products!A49:A97,products!E49:E97)</f>
        <v>#N/A</v>
      </c>
      <c r="M50" s="9" t="e">
        <f t="shared" si="0"/>
        <v>#N/A</v>
      </c>
    </row>
    <row r="51" spans="1:13" x14ac:dyDescent="0.3">
      <c r="A51" s="2" t="s">
        <v>766</v>
      </c>
      <c r="B51" s="5">
        <v>44790</v>
      </c>
      <c r="C51" s="2" t="s">
        <v>767</v>
      </c>
      <c r="D51" s="4" t="s">
        <v>6140</v>
      </c>
      <c r="E51" s="2">
        <v>3</v>
      </c>
      <c r="F51" s="2" t="str">
        <f>_xlfn.XLOOKUP(C51,customers!A50:A1050,customers!B50:B1050)</f>
        <v>Isis Pikett</v>
      </c>
      <c r="G51" s="2" t="str">
        <f>_xlfn.XLOOKUP(C51,customers!A50:A1050,customers!C50:C1050)</f>
        <v>ipikett1d@xinhuanet.com</v>
      </c>
      <c r="H51" s="2" t="str">
        <f>_xlfn.XLOOKUP(C51,customers!A50:A1050,customers!G50:G1050)</f>
        <v>United States</v>
      </c>
      <c r="I51" t="e">
        <f>_xlfn.XLOOKUP(D51,products!A50:A98,products!B50:B98)</f>
        <v>#N/A</v>
      </c>
      <c r="J51" t="e">
        <f>_xlfn.XLOOKUP(D51,products!A50:A98,products!C50:C98)</f>
        <v>#N/A</v>
      </c>
      <c r="K51" s="7" t="e">
        <f>_xlfn.XLOOKUP(D51,products!A50:A98,products!D50:D98)</f>
        <v>#N/A</v>
      </c>
      <c r="L51" s="9" t="e">
        <f>_xlfn.XLOOKUP(D51,products!A50:A98,products!E50:E98)</f>
        <v>#N/A</v>
      </c>
      <c r="M51" s="9" t="e">
        <f t="shared" si="0"/>
        <v>#N/A</v>
      </c>
    </row>
    <row r="52" spans="1:13" x14ac:dyDescent="0.3">
      <c r="A52" s="2" t="s">
        <v>772</v>
      </c>
      <c r="B52" s="5">
        <v>44792</v>
      </c>
      <c r="C52" s="2" t="s">
        <v>773</v>
      </c>
      <c r="D52" s="4" t="s">
        <v>6169</v>
      </c>
      <c r="E52" s="2">
        <v>2</v>
      </c>
      <c r="F52" s="2" t="str">
        <f>_xlfn.XLOOKUP(C52,customers!A51:A1051,customers!B51:B1051)</f>
        <v>Inger Bouldon</v>
      </c>
      <c r="G52" s="2" t="str">
        <f>_xlfn.XLOOKUP(C52,customers!A51:A1051,customers!C51:C1051)</f>
        <v>ibouldon1e@gizmodo.com</v>
      </c>
      <c r="H52" s="2" t="str">
        <f>_xlfn.XLOOKUP(C52,customers!A51:A1051,customers!G51:G1051)</f>
        <v>United States</v>
      </c>
      <c r="I52" t="e">
        <f>_xlfn.XLOOKUP(D52,products!A51:A99,products!B51:B99)</f>
        <v>#N/A</v>
      </c>
      <c r="J52" t="e">
        <f>_xlfn.XLOOKUP(D52,products!A51:A99,products!C51:C99)</f>
        <v>#N/A</v>
      </c>
      <c r="K52" s="7" t="e">
        <f>_xlfn.XLOOKUP(D52,products!A51:A99,products!D51:D99)</f>
        <v>#N/A</v>
      </c>
      <c r="L52" s="9" t="e">
        <f>_xlfn.XLOOKUP(D52,products!A51:A99,products!E51:E99)</f>
        <v>#N/A</v>
      </c>
      <c r="M52" s="9" t="e">
        <f t="shared" si="0"/>
        <v>#N/A</v>
      </c>
    </row>
    <row r="53" spans="1:13" x14ac:dyDescent="0.3">
      <c r="A53" s="2" t="s">
        <v>778</v>
      </c>
      <c r="B53" s="5">
        <v>43600</v>
      </c>
      <c r="C53" s="2" t="s">
        <v>779</v>
      </c>
      <c r="D53" s="4" t="s">
        <v>6164</v>
      </c>
      <c r="E53" s="2">
        <v>4</v>
      </c>
      <c r="F53" s="2" t="str">
        <f>_xlfn.XLOOKUP(C53,customers!A52:A1052,customers!B52:B1052)</f>
        <v>Karry Flanders</v>
      </c>
      <c r="G53" s="2" t="str">
        <f>_xlfn.XLOOKUP(C53,customers!A52:A1052,customers!C52:C1052)</f>
        <v>kflanders1f@over-blog.com</v>
      </c>
      <c r="H53" s="2" t="str">
        <f>_xlfn.XLOOKUP(C53,customers!A52:A1052,customers!G52:G1052)</f>
        <v>Ireland</v>
      </c>
      <c r="I53" t="e">
        <f>_xlfn.XLOOKUP(D53,products!A52:A100,products!B52:B100)</f>
        <v>#N/A</v>
      </c>
      <c r="J53" t="e">
        <f>_xlfn.XLOOKUP(D53,products!A52:A100,products!C52:C100)</f>
        <v>#N/A</v>
      </c>
      <c r="K53" s="7" t="e">
        <f>_xlfn.XLOOKUP(D53,products!A52:A100,products!D52:D100)</f>
        <v>#N/A</v>
      </c>
      <c r="L53" s="9" t="e">
        <f>_xlfn.XLOOKUP(D53,products!A52:A100,products!E52:E100)</f>
        <v>#N/A</v>
      </c>
      <c r="M53" s="9" t="e">
        <f t="shared" si="0"/>
        <v>#N/A</v>
      </c>
    </row>
    <row r="54" spans="1:13" x14ac:dyDescent="0.3">
      <c r="A54" s="2" t="s">
        <v>784</v>
      </c>
      <c r="B54" s="5">
        <v>43719</v>
      </c>
      <c r="C54" s="2" t="s">
        <v>785</v>
      </c>
      <c r="D54" s="4" t="s">
        <v>6146</v>
      </c>
      <c r="E54" s="2">
        <v>5</v>
      </c>
      <c r="F54" s="2" t="str">
        <f>_xlfn.XLOOKUP(C54,customers!A53:A1053,customers!B53:B1053)</f>
        <v>Hartley Mattioli</v>
      </c>
      <c r="G54" s="2" t="str">
        <f>_xlfn.XLOOKUP(C54,customers!A53:A1053,customers!C53:C1053)</f>
        <v>hmattioli1g@webmd.com</v>
      </c>
      <c r="H54" s="2" t="str">
        <f>_xlfn.XLOOKUP(C54,customers!A53:A1053,customers!G53:G1053)</f>
        <v>United Kingdom</v>
      </c>
      <c r="I54" t="e">
        <f>_xlfn.XLOOKUP(D54,products!A53:A101,products!B53:B101)</f>
        <v>#N/A</v>
      </c>
      <c r="J54" t="e">
        <f>_xlfn.XLOOKUP(D54,products!A53:A101,products!C53:C101)</f>
        <v>#N/A</v>
      </c>
      <c r="K54" s="7" t="e">
        <f>_xlfn.XLOOKUP(D54,products!A53:A101,products!D53:D101)</f>
        <v>#N/A</v>
      </c>
      <c r="L54" s="9" t="e">
        <f>_xlfn.XLOOKUP(D54,products!A53:A101,products!E53:E101)</f>
        <v>#N/A</v>
      </c>
      <c r="M54" s="9" t="e">
        <f t="shared" si="0"/>
        <v>#N/A</v>
      </c>
    </row>
    <row r="55" spans="1:13" x14ac:dyDescent="0.3">
      <c r="A55" s="2" t="s">
        <v>784</v>
      </c>
      <c r="B55" s="5">
        <v>43719</v>
      </c>
      <c r="C55" s="2" t="s">
        <v>785</v>
      </c>
      <c r="D55" s="4" t="s">
        <v>6164</v>
      </c>
      <c r="E55" s="2">
        <v>2</v>
      </c>
      <c r="F55" s="2" t="str">
        <f>_xlfn.XLOOKUP(C55,customers!A54:A1054,customers!B54:B1054)</f>
        <v>Hartley Mattioli</v>
      </c>
      <c r="G55" s="2" t="str">
        <f>_xlfn.XLOOKUP(C55,customers!A54:A1054,customers!C54:C1054)</f>
        <v>hmattioli1g@webmd.com</v>
      </c>
      <c r="H55" s="2" t="str">
        <f>_xlfn.XLOOKUP(C55,customers!A54:A1054,customers!G54:G1054)</f>
        <v>United Kingdom</v>
      </c>
      <c r="I55" t="e">
        <f>_xlfn.XLOOKUP(D55,products!A54:A102,products!B54:B102)</f>
        <v>#N/A</v>
      </c>
      <c r="J55" t="e">
        <f>_xlfn.XLOOKUP(D55,products!A54:A102,products!C54:C102)</f>
        <v>#N/A</v>
      </c>
      <c r="K55" s="7" t="e">
        <f>_xlfn.XLOOKUP(D55,products!A54:A102,products!D54:D102)</f>
        <v>#N/A</v>
      </c>
      <c r="L55" s="9" t="e">
        <f>_xlfn.XLOOKUP(D55,products!A54:A102,products!E54:E102)</f>
        <v>#N/A</v>
      </c>
      <c r="M55" s="9" t="e">
        <f t="shared" si="0"/>
        <v>#N/A</v>
      </c>
    </row>
    <row r="56" spans="1:13" x14ac:dyDescent="0.3">
      <c r="A56" s="2" t="s">
        <v>794</v>
      </c>
      <c r="B56" s="5">
        <v>44271</v>
      </c>
      <c r="C56" s="2" t="s">
        <v>795</v>
      </c>
      <c r="D56" s="4" t="s">
        <v>6162</v>
      </c>
      <c r="E56" s="2">
        <v>5</v>
      </c>
      <c r="F56" s="2" t="str">
        <f>_xlfn.XLOOKUP(C56,customers!A55:A1055,customers!B55:B1055)</f>
        <v>Archambault Gillard</v>
      </c>
      <c r="G56" s="2" t="str">
        <f>_xlfn.XLOOKUP(C56,customers!A55:A1055,customers!C55:C1055)</f>
        <v>agillard1i@issuu.com</v>
      </c>
      <c r="H56" s="2" t="str">
        <f>_xlfn.XLOOKUP(C56,customers!A55:A1055,customers!G55:G1055)</f>
        <v>United States</v>
      </c>
      <c r="I56" t="e">
        <f>_xlfn.XLOOKUP(D56,products!A55:A103,products!B55:B103)</f>
        <v>#N/A</v>
      </c>
      <c r="J56" t="e">
        <f>_xlfn.XLOOKUP(D56,products!A55:A103,products!C55:C103)</f>
        <v>#N/A</v>
      </c>
      <c r="K56" s="7" t="e">
        <f>_xlfn.XLOOKUP(D56,products!A55:A103,products!D55:D103)</f>
        <v>#N/A</v>
      </c>
      <c r="L56" s="9" t="e">
        <f>_xlfn.XLOOKUP(D56,products!A55:A103,products!E55:E103)</f>
        <v>#N/A</v>
      </c>
      <c r="M56" s="9" t="e">
        <f t="shared" si="0"/>
        <v>#N/A</v>
      </c>
    </row>
    <row r="57" spans="1:13" x14ac:dyDescent="0.3">
      <c r="A57" s="2" t="s">
        <v>800</v>
      </c>
      <c r="B57" s="5">
        <v>44168</v>
      </c>
      <c r="C57" s="2" t="s">
        <v>801</v>
      </c>
      <c r="D57" s="4" t="s">
        <v>6170</v>
      </c>
      <c r="E57" s="2">
        <v>3</v>
      </c>
      <c r="F57" s="2" t="str">
        <f>_xlfn.XLOOKUP(C57,customers!A56:A1056,customers!B56:B1056)</f>
        <v>Salomo Cushworth</v>
      </c>
      <c r="G57" s="2">
        <f>_xlfn.XLOOKUP(C57,customers!A56:A1056,customers!C56:C1056)</f>
        <v>0</v>
      </c>
      <c r="H57" s="2" t="str">
        <f>_xlfn.XLOOKUP(C57,customers!A56:A1056,customers!G56:G1056)</f>
        <v>United States</v>
      </c>
      <c r="I57" t="e">
        <f>_xlfn.XLOOKUP(D57,products!A56:A104,products!B56:B104)</f>
        <v>#N/A</v>
      </c>
      <c r="J57" t="e">
        <f>_xlfn.XLOOKUP(D57,products!A56:A104,products!C56:C104)</f>
        <v>#N/A</v>
      </c>
      <c r="K57" s="7" t="e">
        <f>_xlfn.XLOOKUP(D57,products!A56:A104,products!D56:D104)</f>
        <v>#N/A</v>
      </c>
      <c r="L57" s="9" t="e">
        <f>_xlfn.XLOOKUP(D57,products!A56:A104,products!E56:E104)</f>
        <v>#N/A</v>
      </c>
      <c r="M57" s="9" t="e">
        <f t="shared" si="0"/>
        <v>#N/A</v>
      </c>
    </row>
    <row r="58" spans="1:13" x14ac:dyDescent="0.3">
      <c r="A58" s="2" t="s">
        <v>805</v>
      </c>
      <c r="B58" s="5">
        <v>43857</v>
      </c>
      <c r="C58" s="2" t="s">
        <v>806</v>
      </c>
      <c r="D58" s="4" t="s">
        <v>6153</v>
      </c>
      <c r="E58" s="2">
        <v>3</v>
      </c>
      <c r="F58" s="2" t="str">
        <f>_xlfn.XLOOKUP(C58,customers!A57:A1057,customers!B57:B1057)</f>
        <v>Theda Grizard</v>
      </c>
      <c r="G58" s="2" t="str">
        <f>_xlfn.XLOOKUP(C58,customers!A57:A1057,customers!C57:C1057)</f>
        <v>tgrizard1k@odnoklassniki.ru</v>
      </c>
      <c r="H58" s="2" t="str">
        <f>_xlfn.XLOOKUP(C58,customers!A57:A1057,customers!G57:G1057)</f>
        <v>United States</v>
      </c>
      <c r="I58" t="e">
        <f>_xlfn.XLOOKUP(D58,products!A57:A105,products!B57:B105)</f>
        <v>#N/A</v>
      </c>
      <c r="J58" t="e">
        <f>_xlfn.XLOOKUP(D58,products!A57:A105,products!C57:C105)</f>
        <v>#N/A</v>
      </c>
      <c r="K58" s="7" t="e">
        <f>_xlfn.XLOOKUP(D58,products!A57:A105,products!D57:D105)</f>
        <v>#N/A</v>
      </c>
      <c r="L58" s="9" t="e">
        <f>_xlfn.XLOOKUP(D58,products!A57:A105,products!E57:E105)</f>
        <v>#N/A</v>
      </c>
      <c r="M58" s="9" t="e">
        <f t="shared" si="0"/>
        <v>#N/A</v>
      </c>
    </row>
    <row r="59" spans="1:13" x14ac:dyDescent="0.3">
      <c r="A59" s="2" t="s">
        <v>811</v>
      </c>
      <c r="B59" s="5">
        <v>44759</v>
      </c>
      <c r="C59" s="2" t="s">
        <v>812</v>
      </c>
      <c r="D59" s="4" t="s">
        <v>6171</v>
      </c>
      <c r="E59" s="2">
        <v>4</v>
      </c>
      <c r="F59" s="2" t="str">
        <f>_xlfn.XLOOKUP(C59,customers!A58:A1058,customers!B58:B1058)</f>
        <v>Rozele Relton</v>
      </c>
      <c r="G59" s="2" t="str">
        <f>_xlfn.XLOOKUP(C59,customers!A58:A1058,customers!C58:C1058)</f>
        <v>rrelton1l@stanford.edu</v>
      </c>
      <c r="H59" s="2" t="str">
        <f>_xlfn.XLOOKUP(C59,customers!A58:A1058,customers!G58:G1058)</f>
        <v>United States</v>
      </c>
      <c r="I59" t="e">
        <f>_xlfn.XLOOKUP(D59,products!A58:A106,products!B58:B106)</f>
        <v>#N/A</v>
      </c>
      <c r="J59" t="e">
        <f>_xlfn.XLOOKUP(D59,products!A58:A106,products!C58:C106)</f>
        <v>#N/A</v>
      </c>
      <c r="K59" s="7" t="e">
        <f>_xlfn.XLOOKUP(D59,products!A58:A106,products!D58:D106)</f>
        <v>#N/A</v>
      </c>
      <c r="L59" s="9" t="e">
        <f>_xlfn.XLOOKUP(D59,products!A58:A106,products!E58:E106)</f>
        <v>#N/A</v>
      </c>
      <c r="M59" s="9" t="e">
        <f t="shared" si="0"/>
        <v>#N/A</v>
      </c>
    </row>
    <row r="60" spans="1:13" x14ac:dyDescent="0.3">
      <c r="A60" s="2" t="s">
        <v>817</v>
      </c>
      <c r="B60" s="5">
        <v>44624</v>
      </c>
      <c r="C60" s="2" t="s">
        <v>818</v>
      </c>
      <c r="D60" s="4" t="s">
        <v>6165</v>
      </c>
      <c r="E60" s="2">
        <v>3</v>
      </c>
      <c r="F60" s="2" t="str">
        <f>_xlfn.XLOOKUP(C60,customers!A59:A1059,customers!B59:B1059)</f>
        <v>Willa Rolling</v>
      </c>
      <c r="G60" s="2">
        <f>_xlfn.XLOOKUP(C60,customers!A59:A1059,customers!C59:C1059)</f>
        <v>0</v>
      </c>
      <c r="H60" s="2" t="str">
        <f>_xlfn.XLOOKUP(C60,customers!A59:A1059,customers!G59:G1059)</f>
        <v>United States</v>
      </c>
      <c r="I60" t="e">
        <f>_xlfn.XLOOKUP(D60,products!A59:A107,products!B59:B107)</f>
        <v>#N/A</v>
      </c>
      <c r="J60" t="e">
        <f>_xlfn.XLOOKUP(D60,products!A59:A107,products!C59:C107)</f>
        <v>#N/A</v>
      </c>
      <c r="K60" s="7" t="e">
        <f>_xlfn.XLOOKUP(D60,products!A59:A107,products!D59:D107)</f>
        <v>#N/A</v>
      </c>
      <c r="L60" s="9" t="e">
        <f>_xlfn.XLOOKUP(D60,products!A59:A107,products!E59:E107)</f>
        <v>#N/A</v>
      </c>
      <c r="M60" s="9" t="e">
        <f t="shared" si="0"/>
        <v>#N/A</v>
      </c>
    </row>
    <row r="61" spans="1:13" x14ac:dyDescent="0.3">
      <c r="A61" s="2" t="s">
        <v>822</v>
      </c>
      <c r="B61" s="5">
        <v>44537</v>
      </c>
      <c r="C61" s="2" t="s">
        <v>823</v>
      </c>
      <c r="D61" s="4" t="s">
        <v>6160</v>
      </c>
      <c r="E61" s="2">
        <v>3</v>
      </c>
      <c r="F61" s="2" t="str">
        <f>_xlfn.XLOOKUP(C61,customers!A60:A1060,customers!B60:B1060)</f>
        <v>Stanislaus Gilroy</v>
      </c>
      <c r="G61" s="2" t="str">
        <f>_xlfn.XLOOKUP(C61,customers!A60:A1060,customers!C60:C1060)</f>
        <v>sgilroy1n@eepurl.com</v>
      </c>
      <c r="H61" s="2" t="str">
        <f>_xlfn.XLOOKUP(C61,customers!A60:A1060,customers!G60:G1060)</f>
        <v>United States</v>
      </c>
      <c r="I61" t="e">
        <f>_xlfn.XLOOKUP(D61,products!A60:A108,products!B60:B108)</f>
        <v>#N/A</v>
      </c>
      <c r="J61" t="e">
        <f>_xlfn.XLOOKUP(D61,products!A60:A108,products!C60:C108)</f>
        <v>#N/A</v>
      </c>
      <c r="K61" s="7" t="e">
        <f>_xlfn.XLOOKUP(D61,products!A60:A108,products!D60:D108)</f>
        <v>#N/A</v>
      </c>
      <c r="L61" s="9" t="e">
        <f>_xlfn.XLOOKUP(D61,products!A60:A108,products!E60:E108)</f>
        <v>#N/A</v>
      </c>
      <c r="M61" s="9" t="e">
        <f t="shared" si="0"/>
        <v>#N/A</v>
      </c>
    </row>
    <row r="62" spans="1:13" x14ac:dyDescent="0.3">
      <c r="A62" s="2" t="s">
        <v>827</v>
      </c>
      <c r="B62" s="5">
        <v>44252</v>
      </c>
      <c r="C62" s="2" t="s">
        <v>828</v>
      </c>
      <c r="D62" s="4" t="s">
        <v>6168</v>
      </c>
      <c r="E62" s="2">
        <v>5</v>
      </c>
      <c r="F62" s="2" t="str">
        <f>_xlfn.XLOOKUP(C62,customers!A61:A1061,customers!B61:B1061)</f>
        <v>Correy Cottingham</v>
      </c>
      <c r="G62" s="2" t="str">
        <f>_xlfn.XLOOKUP(C62,customers!A61:A1061,customers!C61:C1061)</f>
        <v>ccottingham1o@wikipedia.org</v>
      </c>
      <c r="H62" s="2" t="str">
        <f>_xlfn.XLOOKUP(C62,customers!A61:A1061,customers!G61:G1061)</f>
        <v>United States</v>
      </c>
      <c r="I62" t="e">
        <f>_xlfn.XLOOKUP(D62,products!A61:A109,products!B61:B109)</f>
        <v>#N/A</v>
      </c>
      <c r="J62" t="e">
        <f>_xlfn.XLOOKUP(D62,products!A61:A109,products!C61:C109)</f>
        <v>#N/A</v>
      </c>
      <c r="K62" s="7" t="e">
        <f>_xlfn.XLOOKUP(D62,products!A61:A109,products!D61:D109)</f>
        <v>#N/A</v>
      </c>
      <c r="L62" s="9" t="e">
        <f>_xlfn.XLOOKUP(D62,products!A61:A109,products!E61:E109)</f>
        <v>#N/A</v>
      </c>
      <c r="M62" s="9" t="e">
        <f t="shared" si="0"/>
        <v>#N/A</v>
      </c>
    </row>
    <row r="63" spans="1:13" x14ac:dyDescent="0.3">
      <c r="A63" s="2" t="s">
        <v>833</v>
      </c>
      <c r="B63" s="5">
        <v>43521</v>
      </c>
      <c r="C63" s="2" t="s">
        <v>834</v>
      </c>
      <c r="D63" s="4" t="s">
        <v>6172</v>
      </c>
      <c r="E63" s="2">
        <v>5</v>
      </c>
      <c r="F63" s="2" t="str">
        <f>_xlfn.XLOOKUP(C63,customers!A62:A1062,customers!B62:B1062)</f>
        <v>Pammi Endacott</v>
      </c>
      <c r="G63" s="2">
        <f>_xlfn.XLOOKUP(C63,customers!A62:A1062,customers!C62:C1062)</f>
        <v>0</v>
      </c>
      <c r="H63" s="2" t="str">
        <f>_xlfn.XLOOKUP(C63,customers!A62:A1062,customers!G62:G1062)</f>
        <v>United Kingdom</v>
      </c>
      <c r="I63" t="e">
        <f>_xlfn.XLOOKUP(D63,products!A62:A110,products!B62:B110)</f>
        <v>#N/A</v>
      </c>
      <c r="J63" t="e">
        <f>_xlfn.XLOOKUP(D63,products!A62:A110,products!C62:C110)</f>
        <v>#N/A</v>
      </c>
      <c r="K63" s="7" t="e">
        <f>_xlfn.XLOOKUP(D63,products!A62:A110,products!D62:D110)</f>
        <v>#N/A</v>
      </c>
      <c r="L63" s="9" t="e">
        <f>_xlfn.XLOOKUP(D63,products!A62:A110,products!E62:E110)</f>
        <v>#N/A</v>
      </c>
      <c r="M63" s="9" t="e">
        <f t="shared" si="0"/>
        <v>#N/A</v>
      </c>
    </row>
    <row r="64" spans="1:13" x14ac:dyDescent="0.3">
      <c r="A64" s="2" t="s">
        <v>838</v>
      </c>
      <c r="B64" s="5">
        <v>43505</v>
      </c>
      <c r="C64" s="2" t="s">
        <v>839</v>
      </c>
      <c r="D64" s="4" t="s">
        <v>6145</v>
      </c>
      <c r="E64" s="2">
        <v>5</v>
      </c>
      <c r="F64" s="2" t="str">
        <f>_xlfn.XLOOKUP(C64,customers!A63:A1063,customers!B63:B1063)</f>
        <v>Nona Linklater</v>
      </c>
      <c r="G64" s="2">
        <f>_xlfn.XLOOKUP(C64,customers!A63:A1063,customers!C63:C1063)</f>
        <v>0</v>
      </c>
      <c r="H64" s="2" t="str">
        <f>_xlfn.XLOOKUP(C64,customers!A63:A1063,customers!G63:G1063)</f>
        <v>United States</v>
      </c>
      <c r="I64" t="e">
        <f>_xlfn.XLOOKUP(D64,products!A63:A111,products!B63:B111)</f>
        <v>#N/A</v>
      </c>
      <c r="J64" t="e">
        <f>_xlfn.XLOOKUP(D64,products!A63:A111,products!C63:C111)</f>
        <v>#N/A</v>
      </c>
      <c r="K64" s="7" t="e">
        <f>_xlfn.XLOOKUP(D64,products!A63:A111,products!D63:D111)</f>
        <v>#N/A</v>
      </c>
      <c r="L64" s="9" t="e">
        <f>_xlfn.XLOOKUP(D64,products!A63:A111,products!E63:E111)</f>
        <v>#N/A</v>
      </c>
      <c r="M64" s="9" t="e">
        <f t="shared" si="0"/>
        <v>#N/A</v>
      </c>
    </row>
    <row r="65" spans="1:13" x14ac:dyDescent="0.3">
      <c r="A65" s="2" t="s">
        <v>843</v>
      </c>
      <c r="B65" s="5">
        <v>43868</v>
      </c>
      <c r="C65" s="2" t="s">
        <v>844</v>
      </c>
      <c r="D65" s="4" t="s">
        <v>6157</v>
      </c>
      <c r="E65" s="2">
        <v>1</v>
      </c>
      <c r="F65" s="2" t="str">
        <f>_xlfn.XLOOKUP(C65,customers!A64:A1064,customers!B64:B1064)</f>
        <v>Annadiane Dykes</v>
      </c>
      <c r="G65" s="2" t="str">
        <f>_xlfn.XLOOKUP(C65,customers!A64:A1064,customers!C64:C1064)</f>
        <v>adykes1r@eventbrite.com</v>
      </c>
      <c r="H65" s="2" t="str">
        <f>_xlfn.XLOOKUP(C65,customers!A64:A1064,customers!G64:G1064)</f>
        <v>United States</v>
      </c>
      <c r="I65" t="e">
        <f>_xlfn.XLOOKUP(D65,products!A64:A112,products!B64:B112)</f>
        <v>#N/A</v>
      </c>
      <c r="J65" t="e">
        <f>_xlfn.XLOOKUP(D65,products!A64:A112,products!C64:C112)</f>
        <v>#N/A</v>
      </c>
      <c r="K65" s="7" t="e">
        <f>_xlfn.XLOOKUP(D65,products!A64:A112,products!D64:D112)</f>
        <v>#N/A</v>
      </c>
      <c r="L65" s="9" t="e">
        <f>_xlfn.XLOOKUP(D65,products!A64:A112,products!E64:E112)</f>
        <v>#N/A</v>
      </c>
      <c r="M65" s="9" t="e">
        <f t="shared" si="0"/>
        <v>#N/A</v>
      </c>
    </row>
    <row r="66" spans="1:13" x14ac:dyDescent="0.3">
      <c r="A66" s="2" t="s">
        <v>849</v>
      </c>
      <c r="B66" s="5">
        <v>43913</v>
      </c>
      <c r="C66" s="2" t="s">
        <v>850</v>
      </c>
      <c r="D66" s="4" t="s">
        <v>6146</v>
      </c>
      <c r="E66" s="2">
        <v>6</v>
      </c>
      <c r="F66" s="2" t="str">
        <f>_xlfn.XLOOKUP(C66,customers!A65:A1065,customers!B65:B1065)</f>
        <v>Felecia Dodgson</v>
      </c>
      <c r="G66" s="2">
        <f>_xlfn.XLOOKUP(C66,customers!A65:A1065,customers!C65:C1065)</f>
        <v>0</v>
      </c>
      <c r="H66" s="2" t="str">
        <f>_xlfn.XLOOKUP(C66,customers!A65:A1065,customers!G65:G1065)</f>
        <v>United States</v>
      </c>
      <c r="I66" t="e">
        <f>_xlfn.XLOOKUP(D66,products!A65:A113,products!B65:B113)</f>
        <v>#N/A</v>
      </c>
      <c r="J66" t="e">
        <f>_xlfn.XLOOKUP(D66,products!A65:A113,products!C65:C113)</f>
        <v>#N/A</v>
      </c>
      <c r="K66" s="7" t="e">
        <f>_xlfn.XLOOKUP(D66,products!A65:A113,products!D65:D113)</f>
        <v>#N/A</v>
      </c>
      <c r="L66" s="9" t="e">
        <f>_xlfn.XLOOKUP(D66,products!A65:A113,products!E65:E113)</f>
        <v>#N/A</v>
      </c>
      <c r="M66" s="9" t="e">
        <f t="shared" si="0"/>
        <v>#N/A</v>
      </c>
    </row>
    <row r="67" spans="1:13" x14ac:dyDescent="0.3">
      <c r="A67" s="2" t="s">
        <v>854</v>
      </c>
      <c r="B67" s="5">
        <v>44626</v>
      </c>
      <c r="C67" s="2" t="s">
        <v>855</v>
      </c>
      <c r="D67" s="4" t="s">
        <v>6149</v>
      </c>
      <c r="E67" s="2">
        <v>4</v>
      </c>
      <c r="F67" s="2" t="str">
        <f>_xlfn.XLOOKUP(C67,customers!A66:A1066,customers!B66:B1066)</f>
        <v>Angelia Cockrem</v>
      </c>
      <c r="G67" s="2" t="str">
        <f>_xlfn.XLOOKUP(C67,customers!A66:A1066,customers!C66:C1066)</f>
        <v>acockrem1t@engadget.com</v>
      </c>
      <c r="H67" s="2" t="str">
        <f>_xlfn.XLOOKUP(C67,customers!A66:A1066,customers!G66:G1066)</f>
        <v>United States</v>
      </c>
      <c r="I67" t="e">
        <f>_xlfn.XLOOKUP(D67,products!A66:A114,products!B66:B114)</f>
        <v>#N/A</v>
      </c>
      <c r="J67" t="e">
        <f>_xlfn.XLOOKUP(D67,products!A66:A114,products!C66:C114)</f>
        <v>#N/A</v>
      </c>
      <c r="K67" s="7" t="e">
        <f>_xlfn.XLOOKUP(D67,products!A66:A114,products!D66:D114)</f>
        <v>#N/A</v>
      </c>
      <c r="L67" s="9" t="e">
        <f>_xlfn.XLOOKUP(D67,products!A66:A114,products!E66:E114)</f>
        <v>#N/A</v>
      </c>
      <c r="M67" s="9" t="e">
        <f t="shared" ref="M67:M130" si="1">L67*E67</f>
        <v>#N/A</v>
      </c>
    </row>
    <row r="68" spans="1:13" x14ac:dyDescent="0.3">
      <c r="A68" s="2" t="s">
        <v>860</v>
      </c>
      <c r="B68" s="5">
        <v>44666</v>
      </c>
      <c r="C68" s="2" t="s">
        <v>861</v>
      </c>
      <c r="D68" s="4" t="s">
        <v>6173</v>
      </c>
      <c r="E68" s="2">
        <v>1</v>
      </c>
      <c r="F68" s="2" t="str">
        <f>_xlfn.XLOOKUP(C68,customers!A67:A1067,customers!B67:B1067)</f>
        <v>Belvia Umpleby</v>
      </c>
      <c r="G68" s="2" t="str">
        <f>_xlfn.XLOOKUP(C68,customers!A67:A1067,customers!C67:C1067)</f>
        <v>bumpleby1u@soundcloud.com</v>
      </c>
      <c r="H68" s="2" t="str">
        <f>_xlfn.XLOOKUP(C68,customers!A67:A1067,customers!G67:G1067)</f>
        <v>United States</v>
      </c>
      <c r="I68" t="e">
        <f>_xlfn.XLOOKUP(D68,products!A67:A115,products!B67:B115)</f>
        <v>#N/A</v>
      </c>
      <c r="J68" t="e">
        <f>_xlfn.XLOOKUP(D68,products!A67:A115,products!C67:C115)</f>
        <v>#N/A</v>
      </c>
      <c r="K68" s="7" t="e">
        <f>_xlfn.XLOOKUP(D68,products!A67:A115,products!D67:D115)</f>
        <v>#N/A</v>
      </c>
      <c r="L68" s="9" t="e">
        <f>_xlfn.XLOOKUP(D68,products!A67:A115,products!E67:E115)</f>
        <v>#N/A</v>
      </c>
      <c r="M68" s="9" t="e">
        <f t="shared" si="1"/>
        <v>#N/A</v>
      </c>
    </row>
    <row r="69" spans="1:13" x14ac:dyDescent="0.3">
      <c r="A69" s="2" t="s">
        <v>866</v>
      </c>
      <c r="B69" s="5">
        <v>44519</v>
      </c>
      <c r="C69" s="2" t="s">
        <v>867</v>
      </c>
      <c r="D69" s="4" t="s">
        <v>6145</v>
      </c>
      <c r="E69" s="2">
        <v>2</v>
      </c>
      <c r="F69" s="2" t="str">
        <f>_xlfn.XLOOKUP(C69,customers!A68:A1068,customers!B68:B1068)</f>
        <v>Nat Saleway</v>
      </c>
      <c r="G69" s="2" t="str">
        <f>_xlfn.XLOOKUP(C69,customers!A68:A1068,customers!C68:C1068)</f>
        <v>nsaleway1v@dedecms.com</v>
      </c>
      <c r="H69" s="2" t="str">
        <f>_xlfn.XLOOKUP(C69,customers!A68:A1068,customers!G68:G1068)</f>
        <v>United States</v>
      </c>
      <c r="I69" t="e">
        <f>_xlfn.XLOOKUP(D69,products!A68:A116,products!B68:B116)</f>
        <v>#N/A</v>
      </c>
      <c r="J69" t="e">
        <f>_xlfn.XLOOKUP(D69,products!A68:A116,products!C68:C116)</f>
        <v>#N/A</v>
      </c>
      <c r="K69" s="7" t="e">
        <f>_xlfn.XLOOKUP(D69,products!A68:A116,products!D68:D116)</f>
        <v>#N/A</v>
      </c>
      <c r="L69" s="9" t="e">
        <f>_xlfn.XLOOKUP(D69,products!A68:A116,products!E68:E116)</f>
        <v>#N/A</v>
      </c>
      <c r="M69" s="9" t="e">
        <f t="shared" si="1"/>
        <v>#N/A</v>
      </c>
    </row>
    <row r="70" spans="1:13" x14ac:dyDescent="0.3">
      <c r="A70" s="2" t="s">
        <v>872</v>
      </c>
      <c r="B70" s="5">
        <v>43754</v>
      </c>
      <c r="C70" s="2" t="s">
        <v>873</v>
      </c>
      <c r="D70" s="4" t="s">
        <v>6174</v>
      </c>
      <c r="E70" s="2">
        <v>1</v>
      </c>
      <c r="F70" s="2" t="str">
        <f>_xlfn.XLOOKUP(C70,customers!A69:A1069,customers!B69:B1069)</f>
        <v>Hayward Goulter</v>
      </c>
      <c r="G70" s="2" t="str">
        <f>_xlfn.XLOOKUP(C70,customers!A69:A1069,customers!C69:C1069)</f>
        <v>hgoulter1w@abc.net.au</v>
      </c>
      <c r="H70" s="2" t="str">
        <f>_xlfn.XLOOKUP(C70,customers!A69:A1069,customers!G69:G1069)</f>
        <v>United States</v>
      </c>
      <c r="I70" t="e">
        <f>_xlfn.XLOOKUP(D70,products!A69:A117,products!B69:B117)</f>
        <v>#N/A</v>
      </c>
      <c r="J70" t="e">
        <f>_xlfn.XLOOKUP(D70,products!A69:A117,products!C69:C117)</f>
        <v>#N/A</v>
      </c>
      <c r="K70" s="7" t="e">
        <f>_xlfn.XLOOKUP(D70,products!A69:A117,products!D69:D117)</f>
        <v>#N/A</v>
      </c>
      <c r="L70" s="9" t="e">
        <f>_xlfn.XLOOKUP(D70,products!A69:A117,products!E69:E117)</f>
        <v>#N/A</v>
      </c>
      <c r="M70" s="9" t="e">
        <f t="shared" si="1"/>
        <v>#N/A</v>
      </c>
    </row>
    <row r="71" spans="1:13" x14ac:dyDescent="0.3">
      <c r="A71" s="2" t="s">
        <v>878</v>
      </c>
      <c r="B71" s="5">
        <v>43795</v>
      </c>
      <c r="C71" s="2" t="s">
        <v>879</v>
      </c>
      <c r="D71" s="4" t="s">
        <v>6138</v>
      </c>
      <c r="E71" s="2">
        <v>6</v>
      </c>
      <c r="F71" s="2" t="str">
        <f>_xlfn.XLOOKUP(C71,customers!A70:A1070,customers!B70:B1070)</f>
        <v>Gay Rizzello</v>
      </c>
      <c r="G71" s="2" t="str">
        <f>_xlfn.XLOOKUP(C71,customers!A70:A1070,customers!C70:C1070)</f>
        <v>grizzello1x@symantec.com</v>
      </c>
      <c r="H71" s="2" t="str">
        <f>_xlfn.XLOOKUP(C71,customers!A70:A1070,customers!G70:G1070)</f>
        <v>United Kingdom</v>
      </c>
      <c r="I71" t="e">
        <f>_xlfn.XLOOKUP(D71,products!A70:A118,products!B70:B118)</f>
        <v>#N/A</v>
      </c>
      <c r="J71" t="e">
        <f>_xlfn.XLOOKUP(D71,products!A70:A118,products!C70:C118)</f>
        <v>#N/A</v>
      </c>
      <c r="K71" s="7" t="e">
        <f>_xlfn.XLOOKUP(D71,products!A70:A118,products!D70:D118)</f>
        <v>#N/A</v>
      </c>
      <c r="L71" s="9" t="e">
        <f>_xlfn.XLOOKUP(D71,products!A70:A118,products!E70:E118)</f>
        <v>#N/A</v>
      </c>
      <c r="M71" s="9" t="e">
        <f t="shared" si="1"/>
        <v>#N/A</v>
      </c>
    </row>
    <row r="72" spans="1:13" x14ac:dyDescent="0.3">
      <c r="A72" s="2" t="s">
        <v>885</v>
      </c>
      <c r="B72" s="5">
        <v>43646</v>
      </c>
      <c r="C72" s="2" t="s">
        <v>886</v>
      </c>
      <c r="D72" s="4" t="s">
        <v>6148</v>
      </c>
      <c r="E72" s="2">
        <v>4</v>
      </c>
      <c r="F72" s="2" t="str">
        <f>_xlfn.XLOOKUP(C72,customers!A71:A1071,customers!B71:B1071)</f>
        <v>Shannon List</v>
      </c>
      <c r="G72" s="2" t="str">
        <f>_xlfn.XLOOKUP(C72,customers!A71:A1071,customers!C71:C1071)</f>
        <v>slist1y@mapquest.com</v>
      </c>
      <c r="H72" s="2" t="str">
        <f>_xlfn.XLOOKUP(C72,customers!A71:A1071,customers!G71:G1071)</f>
        <v>United States</v>
      </c>
      <c r="I72" t="e">
        <f>_xlfn.XLOOKUP(D72,products!A71:A119,products!B71:B119)</f>
        <v>#N/A</v>
      </c>
      <c r="J72" t="e">
        <f>_xlfn.XLOOKUP(D72,products!A71:A119,products!C71:C119)</f>
        <v>#N/A</v>
      </c>
      <c r="K72" s="7" t="e">
        <f>_xlfn.XLOOKUP(D72,products!A71:A119,products!D71:D119)</f>
        <v>#N/A</v>
      </c>
      <c r="L72" s="9" t="e">
        <f>_xlfn.XLOOKUP(D72,products!A71:A119,products!E71:E119)</f>
        <v>#N/A</v>
      </c>
      <c r="M72" s="9" t="e">
        <f t="shared" si="1"/>
        <v>#N/A</v>
      </c>
    </row>
    <row r="73" spans="1:13" x14ac:dyDescent="0.3">
      <c r="A73" s="2" t="s">
        <v>891</v>
      </c>
      <c r="B73" s="5">
        <v>44200</v>
      </c>
      <c r="C73" s="2" t="s">
        <v>892</v>
      </c>
      <c r="D73" s="4" t="s">
        <v>6145</v>
      </c>
      <c r="E73" s="2">
        <v>2</v>
      </c>
      <c r="F73" s="2" t="str">
        <f>_xlfn.XLOOKUP(C73,customers!A72:A1072,customers!B72:B1072)</f>
        <v>Shirlene Edmondson</v>
      </c>
      <c r="G73" s="2" t="str">
        <f>_xlfn.XLOOKUP(C73,customers!A72:A1072,customers!C72:C1072)</f>
        <v>sedmondson1z@theguardian.com</v>
      </c>
      <c r="H73" s="2" t="str">
        <f>_xlfn.XLOOKUP(C73,customers!A72:A1072,customers!G72:G1072)</f>
        <v>Ireland</v>
      </c>
      <c r="I73" t="e">
        <f>_xlfn.XLOOKUP(D73,products!A72:A120,products!B72:B120)</f>
        <v>#N/A</v>
      </c>
      <c r="J73" t="e">
        <f>_xlfn.XLOOKUP(D73,products!A72:A120,products!C72:C120)</f>
        <v>#N/A</v>
      </c>
      <c r="K73" s="7" t="e">
        <f>_xlfn.XLOOKUP(D73,products!A72:A120,products!D72:D120)</f>
        <v>#N/A</v>
      </c>
      <c r="L73" s="9" t="e">
        <f>_xlfn.XLOOKUP(D73,products!A72:A120,products!E72:E120)</f>
        <v>#N/A</v>
      </c>
      <c r="M73" s="9" t="e">
        <f t="shared" si="1"/>
        <v>#N/A</v>
      </c>
    </row>
    <row r="74" spans="1:13" x14ac:dyDescent="0.3">
      <c r="A74" s="2" t="s">
        <v>897</v>
      </c>
      <c r="B74" s="5">
        <v>44131</v>
      </c>
      <c r="C74" s="2" t="s">
        <v>898</v>
      </c>
      <c r="D74" s="4" t="s">
        <v>6175</v>
      </c>
      <c r="E74" s="2">
        <v>3</v>
      </c>
      <c r="F74" s="2" t="str">
        <f>_xlfn.XLOOKUP(C74,customers!A73:A1073,customers!B73:B1073)</f>
        <v>Aurlie McCarl</v>
      </c>
      <c r="G74" s="2">
        <f>_xlfn.XLOOKUP(C74,customers!A73:A1073,customers!C73:C1073)</f>
        <v>0</v>
      </c>
      <c r="H74" s="2" t="str">
        <f>_xlfn.XLOOKUP(C74,customers!A73:A1073,customers!G73:G1073)</f>
        <v>United States</v>
      </c>
      <c r="I74" t="e">
        <f>_xlfn.XLOOKUP(D74,products!A73:A121,products!B73:B121)</f>
        <v>#N/A</v>
      </c>
      <c r="J74" t="e">
        <f>_xlfn.XLOOKUP(D74,products!A73:A121,products!C73:C121)</f>
        <v>#N/A</v>
      </c>
      <c r="K74" s="7" t="e">
        <f>_xlfn.XLOOKUP(D74,products!A73:A121,products!D73:D121)</f>
        <v>#N/A</v>
      </c>
      <c r="L74" s="9" t="e">
        <f>_xlfn.XLOOKUP(D74,products!A73:A121,products!E73:E121)</f>
        <v>#N/A</v>
      </c>
      <c r="M74" s="9" t="e">
        <f t="shared" si="1"/>
        <v>#N/A</v>
      </c>
    </row>
    <row r="75" spans="1:13" x14ac:dyDescent="0.3">
      <c r="A75" s="2" t="s">
        <v>902</v>
      </c>
      <c r="B75" s="5">
        <v>44362</v>
      </c>
      <c r="C75" s="2" t="s">
        <v>903</v>
      </c>
      <c r="D75" s="4" t="s">
        <v>6159</v>
      </c>
      <c r="E75" s="2">
        <v>5</v>
      </c>
      <c r="F75" s="2" t="str">
        <f>_xlfn.XLOOKUP(C75,customers!A74:A1074,customers!B74:B1074)</f>
        <v>Alikee Carryer</v>
      </c>
      <c r="G75" s="2">
        <f>_xlfn.XLOOKUP(C75,customers!A74:A1074,customers!C74:C1074)</f>
        <v>0</v>
      </c>
      <c r="H75" s="2" t="str">
        <f>_xlfn.XLOOKUP(C75,customers!A74:A1074,customers!G74:G1074)</f>
        <v>United States</v>
      </c>
      <c r="I75" t="e">
        <f>_xlfn.XLOOKUP(D75,products!A74:A122,products!B74:B122)</f>
        <v>#N/A</v>
      </c>
      <c r="J75" t="e">
        <f>_xlfn.XLOOKUP(D75,products!A74:A122,products!C74:C122)</f>
        <v>#N/A</v>
      </c>
      <c r="K75" s="7" t="e">
        <f>_xlfn.XLOOKUP(D75,products!A74:A122,products!D74:D122)</f>
        <v>#N/A</v>
      </c>
      <c r="L75" s="9" t="e">
        <f>_xlfn.XLOOKUP(D75,products!A74:A122,products!E74:E122)</f>
        <v>#N/A</v>
      </c>
      <c r="M75" s="9" t="e">
        <f t="shared" si="1"/>
        <v>#N/A</v>
      </c>
    </row>
    <row r="76" spans="1:13" x14ac:dyDescent="0.3">
      <c r="A76" s="2" t="s">
        <v>907</v>
      </c>
      <c r="B76" s="5">
        <v>44396</v>
      </c>
      <c r="C76" s="2" t="s">
        <v>908</v>
      </c>
      <c r="D76" s="4" t="s">
        <v>6176</v>
      </c>
      <c r="E76" s="2">
        <v>2</v>
      </c>
      <c r="F76" s="2" t="str">
        <f>_xlfn.XLOOKUP(C76,customers!A75:A1075,customers!B75:B1075)</f>
        <v>Jennifer Rangall</v>
      </c>
      <c r="G76" s="2" t="str">
        <f>_xlfn.XLOOKUP(C76,customers!A75:A1075,customers!C75:C1075)</f>
        <v>jrangall22@newsvine.com</v>
      </c>
      <c r="H76" s="2" t="str">
        <f>_xlfn.XLOOKUP(C76,customers!A75:A1075,customers!G75:G1075)</f>
        <v>United States</v>
      </c>
      <c r="I76" t="e">
        <f>_xlfn.XLOOKUP(D76,products!A75:A123,products!B75:B123)</f>
        <v>#N/A</v>
      </c>
      <c r="J76" t="e">
        <f>_xlfn.XLOOKUP(D76,products!A75:A123,products!C75:C123)</f>
        <v>#N/A</v>
      </c>
      <c r="K76" s="7" t="e">
        <f>_xlfn.XLOOKUP(D76,products!A75:A123,products!D75:D123)</f>
        <v>#N/A</v>
      </c>
      <c r="L76" s="9" t="e">
        <f>_xlfn.XLOOKUP(D76,products!A75:A123,products!E75:E123)</f>
        <v>#N/A</v>
      </c>
      <c r="M76" s="9" t="e">
        <f t="shared" si="1"/>
        <v>#N/A</v>
      </c>
    </row>
    <row r="77" spans="1:13" x14ac:dyDescent="0.3">
      <c r="A77" s="2" t="s">
        <v>913</v>
      </c>
      <c r="B77" s="5">
        <v>44400</v>
      </c>
      <c r="C77" s="2" t="s">
        <v>914</v>
      </c>
      <c r="D77" s="4" t="s">
        <v>6177</v>
      </c>
      <c r="E77" s="2">
        <v>6</v>
      </c>
      <c r="F77" s="2" t="str">
        <f>_xlfn.XLOOKUP(C77,customers!A76:A1076,customers!B76:B1076)</f>
        <v>Kipper Boorn</v>
      </c>
      <c r="G77" s="2" t="str">
        <f>_xlfn.XLOOKUP(C77,customers!A76:A1076,customers!C76:C1076)</f>
        <v>kboorn23@ezinearticles.com</v>
      </c>
      <c r="H77" s="2" t="str">
        <f>_xlfn.XLOOKUP(C77,customers!A76:A1076,customers!G76:G1076)</f>
        <v>Ireland</v>
      </c>
      <c r="I77" t="e">
        <f>_xlfn.XLOOKUP(D77,products!A76:A124,products!B76:B124)</f>
        <v>#N/A</v>
      </c>
      <c r="J77" t="e">
        <f>_xlfn.XLOOKUP(D77,products!A76:A124,products!C76:C124)</f>
        <v>#N/A</v>
      </c>
      <c r="K77" s="7" t="e">
        <f>_xlfn.XLOOKUP(D77,products!A76:A124,products!D76:D124)</f>
        <v>#N/A</v>
      </c>
      <c r="L77" s="9" t="e">
        <f>_xlfn.XLOOKUP(D77,products!A76:A124,products!E76:E124)</f>
        <v>#N/A</v>
      </c>
      <c r="M77" s="9" t="e">
        <f t="shared" si="1"/>
        <v>#N/A</v>
      </c>
    </row>
    <row r="78" spans="1:13" x14ac:dyDescent="0.3">
      <c r="A78" s="2" t="s">
        <v>919</v>
      </c>
      <c r="B78" s="5">
        <v>43855</v>
      </c>
      <c r="C78" s="2" t="s">
        <v>920</v>
      </c>
      <c r="D78" s="4" t="s">
        <v>6178</v>
      </c>
      <c r="E78" s="2">
        <v>1</v>
      </c>
      <c r="F78" s="2" t="str">
        <f>_xlfn.XLOOKUP(C78,customers!A77:A1077,customers!B77:B1077)</f>
        <v>Melania Beadle</v>
      </c>
      <c r="G78" s="2">
        <f>_xlfn.XLOOKUP(C78,customers!A77:A1077,customers!C77:C1077)</f>
        <v>0</v>
      </c>
      <c r="H78" s="2" t="str">
        <f>_xlfn.XLOOKUP(C78,customers!A77:A1077,customers!G77:G1077)</f>
        <v>Ireland</v>
      </c>
      <c r="I78" t="e">
        <f>_xlfn.XLOOKUP(D78,products!A77:A125,products!B77:B125)</f>
        <v>#N/A</v>
      </c>
      <c r="J78" t="e">
        <f>_xlfn.XLOOKUP(D78,products!A77:A125,products!C77:C125)</f>
        <v>#N/A</v>
      </c>
      <c r="K78" s="7" t="e">
        <f>_xlfn.XLOOKUP(D78,products!A77:A125,products!D77:D125)</f>
        <v>#N/A</v>
      </c>
      <c r="L78" s="9" t="e">
        <f>_xlfn.XLOOKUP(D78,products!A77:A125,products!E77:E125)</f>
        <v>#N/A</v>
      </c>
      <c r="M78" s="9" t="e">
        <f t="shared" si="1"/>
        <v>#N/A</v>
      </c>
    </row>
    <row r="79" spans="1:13" x14ac:dyDescent="0.3">
      <c r="A79" s="2" t="s">
        <v>924</v>
      </c>
      <c r="B79" s="5">
        <v>43594</v>
      </c>
      <c r="C79" s="2" t="s">
        <v>925</v>
      </c>
      <c r="D79" s="4" t="s">
        <v>6153</v>
      </c>
      <c r="E79" s="2">
        <v>2</v>
      </c>
      <c r="F79" s="2" t="str">
        <f>_xlfn.XLOOKUP(C79,customers!A78:A1078,customers!B78:B1078)</f>
        <v>Colene Elgey</v>
      </c>
      <c r="G79" s="2" t="str">
        <f>_xlfn.XLOOKUP(C79,customers!A78:A1078,customers!C78:C1078)</f>
        <v>celgey25@webs.com</v>
      </c>
      <c r="H79" s="2" t="str">
        <f>_xlfn.XLOOKUP(C79,customers!A78:A1078,customers!G78:G1078)</f>
        <v>United States</v>
      </c>
      <c r="I79" t="e">
        <f>_xlfn.XLOOKUP(D79,products!A78:A126,products!B78:B126)</f>
        <v>#N/A</v>
      </c>
      <c r="J79" t="e">
        <f>_xlfn.XLOOKUP(D79,products!A78:A126,products!C78:C126)</f>
        <v>#N/A</v>
      </c>
      <c r="K79" s="7" t="e">
        <f>_xlfn.XLOOKUP(D79,products!A78:A126,products!D78:D126)</f>
        <v>#N/A</v>
      </c>
      <c r="L79" s="9" t="e">
        <f>_xlfn.XLOOKUP(D79,products!A78:A126,products!E78:E126)</f>
        <v>#N/A</v>
      </c>
      <c r="M79" s="9" t="e">
        <f t="shared" si="1"/>
        <v>#N/A</v>
      </c>
    </row>
    <row r="80" spans="1:13" x14ac:dyDescent="0.3">
      <c r="A80" s="2" t="s">
        <v>930</v>
      </c>
      <c r="B80" s="5">
        <v>43920</v>
      </c>
      <c r="C80" s="2" t="s">
        <v>931</v>
      </c>
      <c r="D80" s="4" t="s">
        <v>6157</v>
      </c>
      <c r="E80" s="2">
        <v>6</v>
      </c>
      <c r="F80" s="2" t="str">
        <f>_xlfn.XLOOKUP(C80,customers!A79:A1079,customers!B79:B1079)</f>
        <v>Lothaire Mizzi</v>
      </c>
      <c r="G80" s="2" t="str">
        <f>_xlfn.XLOOKUP(C80,customers!A79:A1079,customers!C79:C1079)</f>
        <v>lmizzi26@rakuten.co.jp</v>
      </c>
      <c r="H80" s="2" t="str">
        <f>_xlfn.XLOOKUP(C80,customers!A79:A1079,customers!G79:G1079)</f>
        <v>United States</v>
      </c>
      <c r="I80" t="e">
        <f>_xlfn.XLOOKUP(D80,products!A79:A127,products!B79:B127)</f>
        <v>#N/A</v>
      </c>
      <c r="J80" t="e">
        <f>_xlfn.XLOOKUP(D80,products!A79:A127,products!C79:C127)</f>
        <v>#N/A</v>
      </c>
      <c r="K80" s="7" t="e">
        <f>_xlfn.XLOOKUP(D80,products!A79:A127,products!D79:D127)</f>
        <v>#N/A</v>
      </c>
      <c r="L80" s="9" t="e">
        <f>_xlfn.XLOOKUP(D80,products!A79:A127,products!E79:E127)</f>
        <v>#N/A</v>
      </c>
      <c r="M80" s="9" t="e">
        <f t="shared" si="1"/>
        <v>#N/A</v>
      </c>
    </row>
    <row r="81" spans="1:13" x14ac:dyDescent="0.3">
      <c r="A81" s="2" t="s">
        <v>936</v>
      </c>
      <c r="B81" s="5">
        <v>44633</v>
      </c>
      <c r="C81" s="2" t="s">
        <v>937</v>
      </c>
      <c r="D81" s="4" t="s">
        <v>6179</v>
      </c>
      <c r="E81" s="2">
        <v>4</v>
      </c>
      <c r="F81" s="2" t="str">
        <f>_xlfn.XLOOKUP(C81,customers!A80:A1080,customers!B80:B1080)</f>
        <v>Cletis Giacomazzo</v>
      </c>
      <c r="G81" s="2" t="str">
        <f>_xlfn.XLOOKUP(C81,customers!A80:A1080,customers!C80:C1080)</f>
        <v>cgiacomazzo27@jigsy.com</v>
      </c>
      <c r="H81" s="2" t="str">
        <f>_xlfn.XLOOKUP(C81,customers!A80:A1080,customers!G80:G1080)</f>
        <v>United States</v>
      </c>
      <c r="I81" t="e">
        <f>_xlfn.XLOOKUP(D81,products!A80:A128,products!B80:B128)</f>
        <v>#N/A</v>
      </c>
      <c r="J81" t="e">
        <f>_xlfn.XLOOKUP(D81,products!A80:A128,products!C80:C128)</f>
        <v>#N/A</v>
      </c>
      <c r="K81" s="7" t="e">
        <f>_xlfn.XLOOKUP(D81,products!A80:A128,products!D80:D128)</f>
        <v>#N/A</v>
      </c>
      <c r="L81" s="9" t="e">
        <f>_xlfn.XLOOKUP(D81,products!A80:A128,products!E80:E128)</f>
        <v>#N/A</v>
      </c>
      <c r="M81" s="9" t="e">
        <f t="shared" si="1"/>
        <v>#N/A</v>
      </c>
    </row>
    <row r="82" spans="1:13" x14ac:dyDescent="0.3">
      <c r="A82" s="2" t="s">
        <v>942</v>
      </c>
      <c r="B82" s="5">
        <v>43572</v>
      </c>
      <c r="C82" s="2" t="s">
        <v>943</v>
      </c>
      <c r="D82" s="4" t="s">
        <v>6180</v>
      </c>
      <c r="E82" s="2">
        <v>5</v>
      </c>
      <c r="F82" s="2" t="str">
        <f>_xlfn.XLOOKUP(C82,customers!A81:A1081,customers!B81:B1081)</f>
        <v>Ami Arnow</v>
      </c>
      <c r="G82" s="2" t="str">
        <f>_xlfn.XLOOKUP(C82,customers!A81:A1081,customers!C81:C1081)</f>
        <v>aarnow28@arizona.edu</v>
      </c>
      <c r="H82" s="2" t="str">
        <f>_xlfn.XLOOKUP(C82,customers!A81:A1081,customers!G81:G1081)</f>
        <v>United States</v>
      </c>
      <c r="I82" t="e">
        <f>_xlfn.XLOOKUP(D82,products!A81:A129,products!B81:B129)</f>
        <v>#N/A</v>
      </c>
      <c r="J82" t="e">
        <f>_xlfn.XLOOKUP(D82,products!A81:A129,products!C81:C129)</f>
        <v>#N/A</v>
      </c>
      <c r="K82" s="7" t="e">
        <f>_xlfn.XLOOKUP(D82,products!A81:A129,products!D81:D129)</f>
        <v>#N/A</v>
      </c>
      <c r="L82" s="9" t="e">
        <f>_xlfn.XLOOKUP(D82,products!A81:A129,products!E81:E129)</f>
        <v>#N/A</v>
      </c>
      <c r="M82" s="9" t="e">
        <f t="shared" si="1"/>
        <v>#N/A</v>
      </c>
    </row>
    <row r="83" spans="1:13" x14ac:dyDescent="0.3">
      <c r="A83" s="2" t="s">
        <v>948</v>
      </c>
      <c r="B83" s="5">
        <v>43763</v>
      </c>
      <c r="C83" s="2" t="s">
        <v>949</v>
      </c>
      <c r="D83" s="4" t="s">
        <v>6164</v>
      </c>
      <c r="E83" s="2">
        <v>3</v>
      </c>
      <c r="F83" s="2" t="str">
        <f>_xlfn.XLOOKUP(C83,customers!A82:A1082,customers!B82:B1082)</f>
        <v>Sheppard Yann</v>
      </c>
      <c r="G83" s="2" t="str">
        <f>_xlfn.XLOOKUP(C83,customers!A82:A1082,customers!C82:C1082)</f>
        <v>syann29@senate.gov</v>
      </c>
      <c r="H83" s="2" t="str">
        <f>_xlfn.XLOOKUP(C83,customers!A82:A1082,customers!G82:G1082)</f>
        <v>United States</v>
      </c>
      <c r="I83" t="e">
        <f>_xlfn.XLOOKUP(D83,products!A82:A130,products!B82:B130)</f>
        <v>#N/A</v>
      </c>
      <c r="J83" t="e">
        <f>_xlfn.XLOOKUP(D83,products!A82:A130,products!C82:C130)</f>
        <v>#N/A</v>
      </c>
      <c r="K83" s="7" t="e">
        <f>_xlfn.XLOOKUP(D83,products!A82:A130,products!D82:D130)</f>
        <v>#N/A</v>
      </c>
      <c r="L83" s="9" t="e">
        <f>_xlfn.XLOOKUP(D83,products!A82:A130,products!E82:E130)</f>
        <v>#N/A</v>
      </c>
      <c r="M83" s="9" t="e">
        <f t="shared" si="1"/>
        <v>#N/A</v>
      </c>
    </row>
    <row r="84" spans="1:13" x14ac:dyDescent="0.3">
      <c r="A84" s="2" t="s">
        <v>954</v>
      </c>
      <c r="B84" s="5">
        <v>43721</v>
      </c>
      <c r="C84" s="2" t="s">
        <v>955</v>
      </c>
      <c r="D84" s="4" t="s">
        <v>6181</v>
      </c>
      <c r="E84" s="2">
        <v>3</v>
      </c>
      <c r="F84" s="2" t="str">
        <f>_xlfn.XLOOKUP(C84,customers!A83:A1083,customers!B83:B1083)</f>
        <v>Bunny Naulls</v>
      </c>
      <c r="G84" s="2" t="str">
        <f>_xlfn.XLOOKUP(C84,customers!A83:A1083,customers!C83:C1083)</f>
        <v>bnaulls2a@tiny.cc</v>
      </c>
      <c r="H84" s="2" t="str">
        <f>_xlfn.XLOOKUP(C84,customers!A83:A1083,customers!G83:G1083)</f>
        <v>Ireland</v>
      </c>
      <c r="I84" t="e">
        <f>_xlfn.XLOOKUP(D84,products!A83:A131,products!B83:B131)</f>
        <v>#N/A</v>
      </c>
      <c r="J84" t="e">
        <f>_xlfn.XLOOKUP(D84,products!A83:A131,products!C83:C131)</f>
        <v>#N/A</v>
      </c>
      <c r="K84" s="7" t="e">
        <f>_xlfn.XLOOKUP(D84,products!A83:A131,products!D83:D131)</f>
        <v>#N/A</v>
      </c>
      <c r="L84" s="9" t="e">
        <f>_xlfn.XLOOKUP(D84,products!A83:A131,products!E83:E131)</f>
        <v>#N/A</v>
      </c>
      <c r="M84" s="9" t="e">
        <f t="shared" si="1"/>
        <v>#N/A</v>
      </c>
    </row>
    <row r="85" spans="1:13" x14ac:dyDescent="0.3">
      <c r="A85" s="2" t="s">
        <v>960</v>
      </c>
      <c r="B85" s="5">
        <v>43933</v>
      </c>
      <c r="C85" s="2" t="s">
        <v>961</v>
      </c>
      <c r="D85" s="4" t="s">
        <v>6149</v>
      </c>
      <c r="E85" s="2">
        <v>4</v>
      </c>
      <c r="F85" s="2" t="str">
        <f>_xlfn.XLOOKUP(C85,customers!A84:A1084,customers!B84:B1084)</f>
        <v>Hally Lorait</v>
      </c>
      <c r="G85" s="2">
        <f>_xlfn.XLOOKUP(C85,customers!A84:A1084,customers!C84:C1084)</f>
        <v>0</v>
      </c>
      <c r="H85" s="2" t="str">
        <f>_xlfn.XLOOKUP(C85,customers!A84:A1084,customers!G84:G1084)</f>
        <v>United States</v>
      </c>
      <c r="I85" t="e">
        <f>_xlfn.XLOOKUP(D85,products!A84:A132,products!B84:B132)</f>
        <v>#N/A</v>
      </c>
      <c r="J85" t="e">
        <f>_xlfn.XLOOKUP(D85,products!A84:A132,products!C84:C132)</f>
        <v>#N/A</v>
      </c>
      <c r="K85" s="7" t="e">
        <f>_xlfn.XLOOKUP(D85,products!A84:A132,products!D84:D132)</f>
        <v>#N/A</v>
      </c>
      <c r="L85" s="9" t="e">
        <f>_xlfn.XLOOKUP(D85,products!A84:A132,products!E84:E132)</f>
        <v>#N/A</v>
      </c>
      <c r="M85" s="9" t="e">
        <f t="shared" si="1"/>
        <v>#N/A</v>
      </c>
    </row>
    <row r="86" spans="1:13" x14ac:dyDescent="0.3">
      <c r="A86" s="2" t="s">
        <v>965</v>
      </c>
      <c r="B86" s="5">
        <v>43783</v>
      </c>
      <c r="C86" s="2" t="s">
        <v>966</v>
      </c>
      <c r="D86" s="4" t="s">
        <v>6161</v>
      </c>
      <c r="E86" s="2">
        <v>1</v>
      </c>
      <c r="F86" s="2" t="str">
        <f>_xlfn.XLOOKUP(C86,customers!A85:A1085,customers!B85:B1085)</f>
        <v>Zaccaria Sherewood</v>
      </c>
      <c r="G86" s="2" t="str">
        <f>_xlfn.XLOOKUP(C86,customers!A85:A1085,customers!C85:C1085)</f>
        <v>zsherewood2c@apache.org</v>
      </c>
      <c r="H86" s="2" t="str">
        <f>_xlfn.XLOOKUP(C86,customers!A85:A1085,customers!G85:G1085)</f>
        <v>United States</v>
      </c>
      <c r="I86" t="e">
        <f>_xlfn.XLOOKUP(D86,products!A85:A133,products!B85:B133)</f>
        <v>#N/A</v>
      </c>
      <c r="J86" t="e">
        <f>_xlfn.XLOOKUP(D86,products!A85:A133,products!C85:C133)</f>
        <v>#N/A</v>
      </c>
      <c r="K86" s="7" t="e">
        <f>_xlfn.XLOOKUP(D86,products!A85:A133,products!D85:D133)</f>
        <v>#N/A</v>
      </c>
      <c r="L86" s="9" t="e">
        <f>_xlfn.XLOOKUP(D86,products!A85:A133,products!E85:E133)</f>
        <v>#N/A</v>
      </c>
      <c r="M86" s="9" t="e">
        <f t="shared" si="1"/>
        <v>#N/A</v>
      </c>
    </row>
    <row r="87" spans="1:13" x14ac:dyDescent="0.3">
      <c r="A87" s="2" t="s">
        <v>971</v>
      </c>
      <c r="B87" s="5">
        <v>43664</v>
      </c>
      <c r="C87" s="2" t="s">
        <v>972</v>
      </c>
      <c r="D87" s="4" t="s">
        <v>6182</v>
      </c>
      <c r="E87" s="2">
        <v>3</v>
      </c>
      <c r="F87" s="2" t="str">
        <f>_xlfn.XLOOKUP(C87,customers!A86:A1086,customers!B86:B1086)</f>
        <v>Jeffrey Dufaire</v>
      </c>
      <c r="G87" s="2" t="str">
        <f>_xlfn.XLOOKUP(C87,customers!A86:A1086,customers!C86:C1086)</f>
        <v>jdufaire2d@fc2.com</v>
      </c>
      <c r="H87" s="2" t="str">
        <f>_xlfn.XLOOKUP(C87,customers!A86:A1086,customers!G86:G1086)</f>
        <v>United States</v>
      </c>
      <c r="I87" t="e">
        <f>_xlfn.XLOOKUP(D87,products!A86:A134,products!B86:B134)</f>
        <v>#N/A</v>
      </c>
      <c r="J87" t="e">
        <f>_xlfn.XLOOKUP(D87,products!A86:A134,products!C86:C134)</f>
        <v>#N/A</v>
      </c>
      <c r="K87" s="7" t="e">
        <f>_xlfn.XLOOKUP(D87,products!A86:A134,products!D86:D134)</f>
        <v>#N/A</v>
      </c>
      <c r="L87" s="9" t="e">
        <f>_xlfn.XLOOKUP(D87,products!A86:A134,products!E86:E134)</f>
        <v>#N/A</v>
      </c>
      <c r="M87" s="9" t="e">
        <f t="shared" si="1"/>
        <v>#N/A</v>
      </c>
    </row>
    <row r="88" spans="1:13" x14ac:dyDescent="0.3">
      <c r="A88" s="2" t="s">
        <v>971</v>
      </c>
      <c r="B88" s="5">
        <v>43664</v>
      </c>
      <c r="C88" s="2" t="s">
        <v>972</v>
      </c>
      <c r="D88" s="4" t="s">
        <v>6154</v>
      </c>
      <c r="E88" s="2">
        <v>4</v>
      </c>
      <c r="F88" s="2" t="str">
        <f>_xlfn.XLOOKUP(C88,customers!A87:A1087,customers!B87:B1087)</f>
        <v>Jeffrey Dufaire</v>
      </c>
      <c r="G88" s="2" t="str">
        <f>_xlfn.XLOOKUP(C88,customers!A87:A1087,customers!C87:C1087)</f>
        <v>jdufaire2d@fc2.com</v>
      </c>
      <c r="H88" s="2" t="str">
        <f>_xlfn.XLOOKUP(C88,customers!A87:A1087,customers!G87:G1087)</f>
        <v>United States</v>
      </c>
      <c r="I88" t="e">
        <f>_xlfn.XLOOKUP(D88,products!A87:A135,products!B87:B135)</f>
        <v>#N/A</v>
      </c>
      <c r="J88" t="e">
        <f>_xlfn.XLOOKUP(D88,products!A87:A135,products!C87:C135)</f>
        <v>#N/A</v>
      </c>
      <c r="K88" s="7" t="e">
        <f>_xlfn.XLOOKUP(D88,products!A87:A135,products!D87:D135)</f>
        <v>#N/A</v>
      </c>
      <c r="L88" s="9" t="e">
        <f>_xlfn.XLOOKUP(D88,products!A87:A135,products!E87:E135)</f>
        <v>#N/A</v>
      </c>
      <c r="M88" s="9" t="e">
        <f t="shared" si="1"/>
        <v>#N/A</v>
      </c>
    </row>
    <row r="89" spans="1:13" x14ac:dyDescent="0.3">
      <c r="A89" s="2" t="s">
        <v>980</v>
      </c>
      <c r="B89" s="5">
        <v>44289</v>
      </c>
      <c r="C89" s="2" t="s">
        <v>981</v>
      </c>
      <c r="D89" s="4" t="s">
        <v>6155</v>
      </c>
      <c r="E89" s="2">
        <v>3</v>
      </c>
      <c r="F89" s="2" t="str">
        <f>_xlfn.XLOOKUP(C89,customers!A88:A1088,customers!B88:B1088)</f>
        <v>Beitris Keaveney</v>
      </c>
      <c r="G89" s="2" t="str">
        <f>_xlfn.XLOOKUP(C89,customers!A88:A1088,customers!C88:C1088)</f>
        <v>bkeaveney2f@netlog.com</v>
      </c>
      <c r="H89" s="2" t="str">
        <f>_xlfn.XLOOKUP(C89,customers!A88:A1088,customers!G88:G1088)</f>
        <v>United States</v>
      </c>
      <c r="I89" t="e">
        <f>_xlfn.XLOOKUP(D89,products!A88:A136,products!B88:B136)</f>
        <v>#N/A</v>
      </c>
      <c r="J89" t="e">
        <f>_xlfn.XLOOKUP(D89,products!A88:A136,products!C88:C136)</f>
        <v>#N/A</v>
      </c>
      <c r="K89" s="7" t="e">
        <f>_xlfn.XLOOKUP(D89,products!A88:A136,products!D88:D136)</f>
        <v>#N/A</v>
      </c>
      <c r="L89" s="9" t="e">
        <f>_xlfn.XLOOKUP(D89,products!A88:A136,products!E88:E136)</f>
        <v>#N/A</v>
      </c>
      <c r="M89" s="9" t="e">
        <f t="shared" si="1"/>
        <v>#N/A</v>
      </c>
    </row>
    <row r="90" spans="1:13" x14ac:dyDescent="0.3">
      <c r="A90" s="2" t="s">
        <v>985</v>
      </c>
      <c r="B90" s="5">
        <v>44284</v>
      </c>
      <c r="C90" s="2" t="s">
        <v>986</v>
      </c>
      <c r="D90" s="4" t="s">
        <v>6179</v>
      </c>
      <c r="E90" s="2">
        <v>3</v>
      </c>
      <c r="F90" s="2" t="str">
        <f>_xlfn.XLOOKUP(C90,customers!A89:A1089,customers!B89:B1089)</f>
        <v>Elna Grise</v>
      </c>
      <c r="G90" s="2" t="str">
        <f>_xlfn.XLOOKUP(C90,customers!A89:A1089,customers!C89:C1089)</f>
        <v>egrise2g@cargocollective.com</v>
      </c>
      <c r="H90" s="2" t="str">
        <f>_xlfn.XLOOKUP(C90,customers!A89:A1089,customers!G89:G1089)</f>
        <v>United States</v>
      </c>
      <c r="I90" t="e">
        <f>_xlfn.XLOOKUP(D90,products!A89:A137,products!B89:B137)</f>
        <v>#N/A</v>
      </c>
      <c r="J90" t="e">
        <f>_xlfn.XLOOKUP(D90,products!A89:A137,products!C89:C137)</f>
        <v>#N/A</v>
      </c>
      <c r="K90" s="7" t="e">
        <f>_xlfn.XLOOKUP(D90,products!A89:A137,products!D89:D137)</f>
        <v>#N/A</v>
      </c>
      <c r="L90" s="9" t="e">
        <f>_xlfn.XLOOKUP(D90,products!A89:A137,products!E89:E137)</f>
        <v>#N/A</v>
      </c>
      <c r="M90" s="9" t="e">
        <f t="shared" si="1"/>
        <v>#N/A</v>
      </c>
    </row>
    <row r="91" spans="1:13" x14ac:dyDescent="0.3">
      <c r="A91" s="2" t="s">
        <v>990</v>
      </c>
      <c r="B91" s="5">
        <v>44545</v>
      </c>
      <c r="C91" s="2" t="s">
        <v>991</v>
      </c>
      <c r="D91" s="4" t="s">
        <v>6140</v>
      </c>
      <c r="E91" s="2">
        <v>6</v>
      </c>
      <c r="F91" s="2" t="str">
        <f>_xlfn.XLOOKUP(C91,customers!A90:A1090,customers!B90:B1090)</f>
        <v>Torie Gottelier</v>
      </c>
      <c r="G91" s="2" t="str">
        <f>_xlfn.XLOOKUP(C91,customers!A90:A1090,customers!C90:C1090)</f>
        <v>tgottelier2h@vistaprint.com</v>
      </c>
      <c r="H91" s="2" t="str">
        <f>_xlfn.XLOOKUP(C91,customers!A90:A1090,customers!G90:G1090)</f>
        <v>United States</v>
      </c>
      <c r="I91" t="e">
        <f>_xlfn.XLOOKUP(D91,products!A90:A138,products!B90:B138)</f>
        <v>#N/A</v>
      </c>
      <c r="J91" t="e">
        <f>_xlfn.XLOOKUP(D91,products!A90:A138,products!C90:C138)</f>
        <v>#N/A</v>
      </c>
      <c r="K91" s="7" t="e">
        <f>_xlfn.XLOOKUP(D91,products!A90:A138,products!D90:D138)</f>
        <v>#N/A</v>
      </c>
      <c r="L91" s="9" t="e">
        <f>_xlfn.XLOOKUP(D91,products!A90:A138,products!E90:E138)</f>
        <v>#N/A</v>
      </c>
      <c r="M91" s="9" t="e">
        <f t="shared" si="1"/>
        <v>#N/A</v>
      </c>
    </row>
    <row r="92" spans="1:13" x14ac:dyDescent="0.3">
      <c r="A92" s="2" t="s">
        <v>996</v>
      </c>
      <c r="B92" s="5">
        <v>43971</v>
      </c>
      <c r="C92" s="2" t="s">
        <v>997</v>
      </c>
      <c r="D92" s="4" t="s">
        <v>6140</v>
      </c>
      <c r="E92" s="2">
        <v>4</v>
      </c>
      <c r="F92" s="2" t="str">
        <f>_xlfn.XLOOKUP(C92,customers!A91:A1091,customers!B91:B1091)</f>
        <v>Loydie Langlais</v>
      </c>
      <c r="G92" s="2">
        <f>_xlfn.XLOOKUP(C92,customers!A91:A1091,customers!C91:C1091)</f>
        <v>0</v>
      </c>
      <c r="H92" s="2" t="str">
        <f>_xlfn.XLOOKUP(C92,customers!A91:A1091,customers!G91:G1091)</f>
        <v>Ireland</v>
      </c>
      <c r="I92" t="e">
        <f>_xlfn.XLOOKUP(D92,products!A91:A139,products!B91:B139)</f>
        <v>#N/A</v>
      </c>
      <c r="J92" t="e">
        <f>_xlfn.XLOOKUP(D92,products!A91:A139,products!C91:C139)</f>
        <v>#N/A</v>
      </c>
      <c r="K92" s="7" t="e">
        <f>_xlfn.XLOOKUP(D92,products!A91:A139,products!D91:D139)</f>
        <v>#N/A</v>
      </c>
      <c r="L92" s="9" t="e">
        <f>_xlfn.XLOOKUP(D92,products!A91:A139,products!E91:E139)</f>
        <v>#N/A</v>
      </c>
      <c r="M92" s="9" t="e">
        <f t="shared" si="1"/>
        <v>#N/A</v>
      </c>
    </row>
    <row r="93" spans="1:13" x14ac:dyDescent="0.3">
      <c r="A93" s="2" t="s">
        <v>1001</v>
      </c>
      <c r="B93" s="5">
        <v>44137</v>
      </c>
      <c r="C93" s="2" t="s">
        <v>1002</v>
      </c>
      <c r="D93" s="4" t="s">
        <v>6175</v>
      </c>
      <c r="E93" s="2">
        <v>4</v>
      </c>
      <c r="F93" s="2" t="str">
        <f>_xlfn.XLOOKUP(C93,customers!A92:A1092,customers!B92:B1092)</f>
        <v>Adham Greenhead</v>
      </c>
      <c r="G93" s="2" t="str">
        <f>_xlfn.XLOOKUP(C93,customers!A92:A1092,customers!C92:C1092)</f>
        <v>agreenhead2j@dailymail.co.uk</v>
      </c>
      <c r="H93" s="2" t="str">
        <f>_xlfn.XLOOKUP(C93,customers!A92:A1092,customers!G92:G1092)</f>
        <v>United States</v>
      </c>
      <c r="I93" t="e">
        <f>_xlfn.XLOOKUP(D93,products!A92:A140,products!B92:B140)</f>
        <v>#N/A</v>
      </c>
      <c r="J93" t="e">
        <f>_xlfn.XLOOKUP(D93,products!A92:A140,products!C92:C140)</f>
        <v>#N/A</v>
      </c>
      <c r="K93" s="7" t="e">
        <f>_xlfn.XLOOKUP(D93,products!A92:A140,products!D92:D140)</f>
        <v>#N/A</v>
      </c>
      <c r="L93" s="9" t="e">
        <f>_xlfn.XLOOKUP(D93,products!A92:A140,products!E92:E140)</f>
        <v>#N/A</v>
      </c>
      <c r="M93" s="9" t="e">
        <f t="shared" si="1"/>
        <v>#N/A</v>
      </c>
    </row>
    <row r="94" spans="1:13" x14ac:dyDescent="0.3">
      <c r="A94" s="2" t="s">
        <v>1007</v>
      </c>
      <c r="B94" s="5">
        <v>44037</v>
      </c>
      <c r="C94" s="2" t="s">
        <v>1008</v>
      </c>
      <c r="D94" s="4" t="s">
        <v>6171</v>
      </c>
      <c r="E94" s="2">
        <v>3</v>
      </c>
      <c r="F94" s="2" t="str">
        <f>_xlfn.XLOOKUP(C94,customers!A93:A1093,customers!B93:B1093)</f>
        <v>Hamish MacSherry</v>
      </c>
      <c r="G94" s="2">
        <f>_xlfn.XLOOKUP(C94,customers!A93:A1093,customers!C93:C1093)</f>
        <v>0</v>
      </c>
      <c r="H94" s="2" t="str">
        <f>_xlfn.XLOOKUP(C94,customers!A93:A1093,customers!G93:G1093)</f>
        <v>United States</v>
      </c>
      <c r="I94" t="e">
        <f>_xlfn.XLOOKUP(D94,products!A93:A141,products!B93:B141)</f>
        <v>#N/A</v>
      </c>
      <c r="J94" t="e">
        <f>_xlfn.XLOOKUP(D94,products!A93:A141,products!C93:C141)</f>
        <v>#N/A</v>
      </c>
      <c r="K94" s="7" t="e">
        <f>_xlfn.XLOOKUP(D94,products!A93:A141,products!D93:D141)</f>
        <v>#N/A</v>
      </c>
      <c r="L94" s="9" t="e">
        <f>_xlfn.XLOOKUP(D94,products!A93:A141,products!E93:E141)</f>
        <v>#N/A</v>
      </c>
      <c r="M94" s="9" t="e">
        <f t="shared" si="1"/>
        <v>#N/A</v>
      </c>
    </row>
    <row r="95" spans="1:13" x14ac:dyDescent="0.3">
      <c r="A95" s="2" t="s">
        <v>1012</v>
      </c>
      <c r="B95" s="5">
        <v>43538</v>
      </c>
      <c r="C95" s="2" t="s">
        <v>1013</v>
      </c>
      <c r="D95" s="4" t="s">
        <v>6176</v>
      </c>
      <c r="E95" s="2">
        <v>4</v>
      </c>
      <c r="F95" s="2" t="str">
        <f>_xlfn.XLOOKUP(C95,customers!A94:A1094,customers!B94:B1094)</f>
        <v>Else Langcaster</v>
      </c>
      <c r="G95" s="2" t="str">
        <f>_xlfn.XLOOKUP(C95,customers!A94:A1094,customers!C94:C1094)</f>
        <v>elangcaster2l@spotify.com</v>
      </c>
      <c r="H95" s="2" t="str">
        <f>_xlfn.XLOOKUP(C95,customers!A94:A1094,customers!G94:G1094)</f>
        <v>United Kingdom</v>
      </c>
      <c r="I95" t="e">
        <f>_xlfn.XLOOKUP(D95,products!A94:A142,products!B94:B142)</f>
        <v>#N/A</v>
      </c>
      <c r="J95" t="e">
        <f>_xlfn.XLOOKUP(D95,products!A94:A142,products!C94:C142)</f>
        <v>#N/A</v>
      </c>
      <c r="K95" s="7" t="e">
        <f>_xlfn.XLOOKUP(D95,products!A94:A142,products!D94:D142)</f>
        <v>#N/A</v>
      </c>
      <c r="L95" s="9" t="e">
        <f>_xlfn.XLOOKUP(D95,products!A94:A142,products!E94:E142)</f>
        <v>#N/A</v>
      </c>
      <c r="M95" s="9" t="e">
        <f t="shared" si="1"/>
        <v>#N/A</v>
      </c>
    </row>
    <row r="96" spans="1:13" x14ac:dyDescent="0.3">
      <c r="A96" s="2" t="s">
        <v>1018</v>
      </c>
      <c r="B96" s="5">
        <v>44014</v>
      </c>
      <c r="C96" s="2" t="s">
        <v>1019</v>
      </c>
      <c r="D96" s="4" t="s">
        <v>6154</v>
      </c>
      <c r="E96" s="2">
        <v>6</v>
      </c>
      <c r="F96" s="2" t="str">
        <f>_xlfn.XLOOKUP(C96,customers!A95:A1095,customers!B95:B1095)</f>
        <v>Rudy Farquharson</v>
      </c>
      <c r="G96" s="2">
        <f>_xlfn.XLOOKUP(C96,customers!A95:A1095,customers!C95:C1095)</f>
        <v>0</v>
      </c>
      <c r="H96" s="2" t="str">
        <f>_xlfn.XLOOKUP(C96,customers!A95:A1095,customers!G95:G1095)</f>
        <v>Ireland</v>
      </c>
      <c r="I96" t="e">
        <f>_xlfn.XLOOKUP(D96,products!A95:A143,products!B95:B143)</f>
        <v>#N/A</v>
      </c>
      <c r="J96" t="e">
        <f>_xlfn.XLOOKUP(D96,products!A95:A143,products!C95:C143)</f>
        <v>#N/A</v>
      </c>
      <c r="K96" s="7" t="e">
        <f>_xlfn.XLOOKUP(D96,products!A95:A143,products!D95:D143)</f>
        <v>#N/A</v>
      </c>
      <c r="L96" s="9" t="e">
        <f>_xlfn.XLOOKUP(D96,products!A95:A143,products!E95:E143)</f>
        <v>#N/A</v>
      </c>
      <c r="M96" s="9" t="e">
        <f t="shared" si="1"/>
        <v>#N/A</v>
      </c>
    </row>
    <row r="97" spans="1:13" x14ac:dyDescent="0.3">
      <c r="A97" s="2" t="s">
        <v>1022</v>
      </c>
      <c r="B97" s="5">
        <v>43816</v>
      </c>
      <c r="C97" s="2" t="s">
        <v>1023</v>
      </c>
      <c r="D97" s="4" t="s">
        <v>6175</v>
      </c>
      <c r="E97" s="2">
        <v>6</v>
      </c>
      <c r="F97" s="2" t="str">
        <f>_xlfn.XLOOKUP(C97,customers!A96:A1096,customers!B96:B1096)</f>
        <v>Norene Magauran</v>
      </c>
      <c r="G97" s="2" t="str">
        <f>_xlfn.XLOOKUP(C97,customers!A96:A1096,customers!C96:C1096)</f>
        <v>nmagauran2n@51.la</v>
      </c>
      <c r="H97" s="2" t="str">
        <f>_xlfn.XLOOKUP(C97,customers!A96:A1096,customers!G96:G1096)</f>
        <v>United States</v>
      </c>
      <c r="I97" t="e">
        <f>_xlfn.XLOOKUP(D97,products!A96:A144,products!B96:B144)</f>
        <v>#N/A</v>
      </c>
      <c r="J97" t="e">
        <f>_xlfn.XLOOKUP(D97,products!A96:A144,products!C96:C144)</f>
        <v>#N/A</v>
      </c>
      <c r="K97" s="7" t="e">
        <f>_xlfn.XLOOKUP(D97,products!A96:A144,products!D96:D144)</f>
        <v>#N/A</v>
      </c>
      <c r="L97" s="9" t="e">
        <f>_xlfn.XLOOKUP(D97,products!A96:A144,products!E96:E144)</f>
        <v>#N/A</v>
      </c>
      <c r="M97" s="9" t="e">
        <f t="shared" si="1"/>
        <v>#N/A</v>
      </c>
    </row>
    <row r="98" spans="1:13" x14ac:dyDescent="0.3">
      <c r="A98" s="2" t="s">
        <v>1027</v>
      </c>
      <c r="B98" s="5">
        <v>44171</v>
      </c>
      <c r="C98" s="2" t="s">
        <v>1028</v>
      </c>
      <c r="D98" s="4" t="s">
        <v>6154</v>
      </c>
      <c r="E98" s="2">
        <v>2</v>
      </c>
      <c r="F98" s="2" t="str">
        <f>_xlfn.XLOOKUP(C98,customers!A97:A1097,customers!B97:B1097)</f>
        <v>Vicki Kirdsch</v>
      </c>
      <c r="G98" s="2" t="str">
        <f>_xlfn.XLOOKUP(C98,customers!A97:A1097,customers!C97:C1097)</f>
        <v>vkirdsch2o@google.fr</v>
      </c>
      <c r="H98" s="2" t="str">
        <f>_xlfn.XLOOKUP(C98,customers!A97:A1097,customers!G97:G1097)</f>
        <v>United States</v>
      </c>
      <c r="I98" t="e">
        <f>_xlfn.XLOOKUP(D98,products!A97:A145,products!B97:B145)</f>
        <v>#N/A</v>
      </c>
      <c r="J98" t="e">
        <f>_xlfn.XLOOKUP(D98,products!A97:A145,products!C97:C145)</f>
        <v>#N/A</v>
      </c>
      <c r="K98" s="7" t="e">
        <f>_xlfn.XLOOKUP(D98,products!A97:A145,products!D97:D145)</f>
        <v>#N/A</v>
      </c>
      <c r="L98" s="9" t="e">
        <f>_xlfn.XLOOKUP(D98,products!A97:A145,products!E97:E145)</f>
        <v>#N/A</v>
      </c>
      <c r="M98" s="9" t="e">
        <f t="shared" si="1"/>
        <v>#N/A</v>
      </c>
    </row>
    <row r="99" spans="1:13" x14ac:dyDescent="0.3">
      <c r="A99" s="2" t="s">
        <v>1032</v>
      </c>
      <c r="B99" s="5">
        <v>44259</v>
      </c>
      <c r="C99" s="2" t="s">
        <v>1033</v>
      </c>
      <c r="D99" s="4" t="s">
        <v>6157</v>
      </c>
      <c r="E99" s="2">
        <v>2</v>
      </c>
      <c r="F99" s="2" t="str">
        <f>_xlfn.XLOOKUP(C99,customers!A98:A1098,customers!B98:B1098)</f>
        <v>Ilysa Whapple</v>
      </c>
      <c r="G99" s="2" t="str">
        <f>_xlfn.XLOOKUP(C99,customers!A98:A1098,customers!C98:C1098)</f>
        <v>iwhapple2p@com.com</v>
      </c>
      <c r="H99" s="2" t="str">
        <f>_xlfn.XLOOKUP(C99,customers!A98:A1098,customers!G98:G1098)</f>
        <v>United States</v>
      </c>
      <c r="I99" t="e">
        <f>_xlfn.XLOOKUP(D99,products!A98:A146,products!B98:B146)</f>
        <v>#N/A</v>
      </c>
      <c r="J99" t="e">
        <f>_xlfn.XLOOKUP(D99,products!A98:A146,products!C98:C146)</f>
        <v>#N/A</v>
      </c>
      <c r="K99" s="7" t="e">
        <f>_xlfn.XLOOKUP(D99,products!A98:A146,products!D98:D146)</f>
        <v>#N/A</v>
      </c>
      <c r="L99" s="9" t="e">
        <f>_xlfn.XLOOKUP(D99,products!A98:A146,products!E98:E146)</f>
        <v>#N/A</v>
      </c>
      <c r="M99" s="9" t="e">
        <f t="shared" si="1"/>
        <v>#N/A</v>
      </c>
    </row>
    <row r="100" spans="1:13" x14ac:dyDescent="0.3">
      <c r="A100" s="2" t="s">
        <v>1038</v>
      </c>
      <c r="B100" s="5">
        <v>44394</v>
      </c>
      <c r="C100" s="2" t="s">
        <v>1039</v>
      </c>
      <c r="D100" s="4" t="s">
        <v>6154</v>
      </c>
      <c r="E100" s="2">
        <v>1</v>
      </c>
      <c r="F100" s="2" t="str">
        <f>_xlfn.XLOOKUP(C100,customers!A99:A1099,customers!B99:B1099)</f>
        <v>Ruy Cancellieri</v>
      </c>
      <c r="G100" s="2">
        <f>_xlfn.XLOOKUP(C100,customers!A99:A1099,customers!C99:C1099)</f>
        <v>0</v>
      </c>
      <c r="H100" s="2" t="str">
        <f>_xlfn.XLOOKUP(C100,customers!A99:A1099,customers!G99:G1099)</f>
        <v>Ireland</v>
      </c>
      <c r="I100" t="e">
        <f>_xlfn.XLOOKUP(D100,products!A99:A147,products!B99:B147)</f>
        <v>#N/A</v>
      </c>
      <c r="J100" t="e">
        <f>_xlfn.XLOOKUP(D100,products!A99:A147,products!C99:C147)</f>
        <v>#N/A</v>
      </c>
      <c r="K100" s="7" t="e">
        <f>_xlfn.XLOOKUP(D100,products!A99:A147,products!D99:D147)</f>
        <v>#N/A</v>
      </c>
      <c r="L100" s="9" t="e">
        <f>_xlfn.XLOOKUP(D100,products!A99:A147,products!E99:E147)</f>
        <v>#N/A</v>
      </c>
      <c r="M100" s="9" t="e">
        <f t="shared" si="1"/>
        <v>#N/A</v>
      </c>
    </row>
    <row r="101" spans="1:13" x14ac:dyDescent="0.3">
      <c r="A101" s="2" t="s">
        <v>1043</v>
      </c>
      <c r="B101" s="5">
        <v>44139</v>
      </c>
      <c r="C101" s="2" t="s">
        <v>1044</v>
      </c>
      <c r="D101" s="4" t="s">
        <v>6159</v>
      </c>
      <c r="E101" s="2">
        <v>3</v>
      </c>
      <c r="F101" s="2" t="str">
        <f>_xlfn.XLOOKUP(C101,customers!A100:A1100,customers!B100:B1100)</f>
        <v>Aube Follett</v>
      </c>
      <c r="G101" s="2">
        <f>_xlfn.XLOOKUP(C101,customers!A100:A1100,customers!C100:C1100)</f>
        <v>0</v>
      </c>
      <c r="H101" s="2" t="str">
        <f>_xlfn.XLOOKUP(C101,customers!A100:A1100,customers!G100:G1100)</f>
        <v>United States</v>
      </c>
      <c r="I101" t="e">
        <f>_xlfn.XLOOKUP(D101,products!A100:A148,products!B100:B148)</f>
        <v>#N/A</v>
      </c>
      <c r="J101" t="e">
        <f>_xlfn.XLOOKUP(D101,products!A100:A148,products!C100:C148)</f>
        <v>#N/A</v>
      </c>
      <c r="K101" s="7" t="e">
        <f>_xlfn.XLOOKUP(D101,products!A100:A148,products!D100:D148)</f>
        <v>#N/A</v>
      </c>
      <c r="L101" s="9" t="e">
        <f>_xlfn.XLOOKUP(D101,products!A100:A148,products!E100:E148)</f>
        <v>#N/A</v>
      </c>
      <c r="M101" s="9" t="e">
        <f t="shared" si="1"/>
        <v>#N/A</v>
      </c>
    </row>
    <row r="102" spans="1:13" x14ac:dyDescent="0.3">
      <c r="A102" s="2" t="s">
        <v>1048</v>
      </c>
      <c r="B102" s="5">
        <v>44291</v>
      </c>
      <c r="C102" s="2" t="s">
        <v>1049</v>
      </c>
      <c r="D102" s="4" t="s">
        <v>6167</v>
      </c>
      <c r="E102" s="2">
        <v>2</v>
      </c>
      <c r="F102" s="2" t="str">
        <f>_xlfn.XLOOKUP(C102,customers!A101:A1101,customers!B101:B1101)</f>
        <v>Rudiger Di Bartolomeo</v>
      </c>
      <c r="G102" s="2">
        <f>_xlfn.XLOOKUP(C102,customers!A101:A1101,customers!C101:C1101)</f>
        <v>0</v>
      </c>
      <c r="H102" s="2" t="str">
        <f>_xlfn.XLOOKUP(C102,customers!A101:A1101,customers!G101:G1101)</f>
        <v>United States</v>
      </c>
      <c r="I102" t="e">
        <f>_xlfn.XLOOKUP(D102,products!A101:A149,products!B101:B149)</f>
        <v>#N/A</v>
      </c>
      <c r="J102" t="e">
        <f>_xlfn.XLOOKUP(D102,products!A101:A149,products!C101:C149)</f>
        <v>#N/A</v>
      </c>
      <c r="K102" s="7" t="e">
        <f>_xlfn.XLOOKUP(D102,products!A101:A149,products!D101:D149)</f>
        <v>#N/A</v>
      </c>
      <c r="L102" s="9" t="e">
        <f>_xlfn.XLOOKUP(D102,products!A101:A149,products!E101:E149)</f>
        <v>#N/A</v>
      </c>
      <c r="M102" s="9" t="e">
        <f t="shared" si="1"/>
        <v>#N/A</v>
      </c>
    </row>
    <row r="103" spans="1:13" x14ac:dyDescent="0.3">
      <c r="A103" s="2" t="s">
        <v>1053</v>
      </c>
      <c r="B103" s="5">
        <v>43891</v>
      </c>
      <c r="C103" s="2" t="s">
        <v>1054</v>
      </c>
      <c r="D103" s="4" t="s">
        <v>6165</v>
      </c>
      <c r="E103" s="2">
        <v>5</v>
      </c>
      <c r="F103" s="2" t="str">
        <f>_xlfn.XLOOKUP(C103,customers!A102:A1102,customers!B102:B1102)</f>
        <v>Nickey Youles</v>
      </c>
      <c r="G103" s="2" t="str">
        <f>_xlfn.XLOOKUP(C103,customers!A102:A1102,customers!C102:C1102)</f>
        <v>nyoules2t@reference.com</v>
      </c>
      <c r="H103" s="2" t="str">
        <f>_xlfn.XLOOKUP(C103,customers!A102:A1102,customers!G102:G1102)</f>
        <v>Ireland</v>
      </c>
      <c r="I103" t="e">
        <f>_xlfn.XLOOKUP(D103,products!A102:A150,products!B102:B150)</f>
        <v>#N/A</v>
      </c>
      <c r="J103" t="e">
        <f>_xlfn.XLOOKUP(D103,products!A102:A150,products!C102:C150)</f>
        <v>#N/A</v>
      </c>
      <c r="K103" s="7" t="e">
        <f>_xlfn.XLOOKUP(D103,products!A102:A150,products!D102:D150)</f>
        <v>#N/A</v>
      </c>
      <c r="L103" s="9" t="e">
        <f>_xlfn.XLOOKUP(D103,products!A102:A150,products!E102:E150)</f>
        <v>#N/A</v>
      </c>
      <c r="M103" s="9" t="e">
        <f t="shared" si="1"/>
        <v>#N/A</v>
      </c>
    </row>
    <row r="104" spans="1:13" x14ac:dyDescent="0.3">
      <c r="A104" s="2" t="s">
        <v>1059</v>
      </c>
      <c r="B104" s="5">
        <v>44488</v>
      </c>
      <c r="C104" s="2" t="s">
        <v>1060</v>
      </c>
      <c r="D104" s="4" t="s">
        <v>6143</v>
      </c>
      <c r="E104" s="2">
        <v>3</v>
      </c>
      <c r="F104" s="2" t="str">
        <f>_xlfn.XLOOKUP(C104,customers!A103:A1103,customers!B103:B1103)</f>
        <v>Dyanna Aizikovitz</v>
      </c>
      <c r="G104" s="2" t="str">
        <f>_xlfn.XLOOKUP(C104,customers!A103:A1103,customers!C103:C1103)</f>
        <v>daizikovitz2u@answers.com</v>
      </c>
      <c r="H104" s="2" t="str">
        <f>_xlfn.XLOOKUP(C104,customers!A103:A1103,customers!G103:G1103)</f>
        <v>Ireland</v>
      </c>
      <c r="I104" t="e">
        <f>_xlfn.XLOOKUP(D104,products!A103:A151,products!B103:B151)</f>
        <v>#N/A</v>
      </c>
      <c r="J104" t="e">
        <f>_xlfn.XLOOKUP(D104,products!A103:A151,products!C103:C151)</f>
        <v>#N/A</v>
      </c>
      <c r="K104" s="7" t="e">
        <f>_xlfn.XLOOKUP(D104,products!A103:A151,products!D103:D151)</f>
        <v>#N/A</v>
      </c>
      <c r="L104" s="9" t="e">
        <f>_xlfn.XLOOKUP(D104,products!A103:A151,products!E103:E151)</f>
        <v>#N/A</v>
      </c>
      <c r="M104" s="9" t="e">
        <f t="shared" si="1"/>
        <v>#N/A</v>
      </c>
    </row>
    <row r="105" spans="1:13" x14ac:dyDescent="0.3">
      <c r="A105" s="2" t="s">
        <v>1065</v>
      </c>
      <c r="B105" s="5">
        <v>44750</v>
      </c>
      <c r="C105" s="2" t="s">
        <v>1066</v>
      </c>
      <c r="D105" s="4" t="s">
        <v>6174</v>
      </c>
      <c r="E105" s="2">
        <v>4</v>
      </c>
      <c r="F105" s="2" t="str">
        <f>_xlfn.XLOOKUP(C105,customers!A104:A1104,customers!B104:B1104)</f>
        <v>Bram Revel</v>
      </c>
      <c r="G105" s="2" t="str">
        <f>_xlfn.XLOOKUP(C105,customers!A104:A1104,customers!C104:C1104)</f>
        <v>brevel2v@fastcompany.com</v>
      </c>
      <c r="H105" s="2" t="str">
        <f>_xlfn.XLOOKUP(C105,customers!A104:A1104,customers!G104:G1104)</f>
        <v>United States</v>
      </c>
      <c r="I105" t="e">
        <f>_xlfn.XLOOKUP(D105,products!A104:A152,products!B104:B152)</f>
        <v>#N/A</v>
      </c>
      <c r="J105" t="e">
        <f>_xlfn.XLOOKUP(D105,products!A104:A152,products!C104:C152)</f>
        <v>#N/A</v>
      </c>
      <c r="K105" s="7" t="e">
        <f>_xlfn.XLOOKUP(D105,products!A104:A152,products!D104:D152)</f>
        <v>#N/A</v>
      </c>
      <c r="L105" s="9" t="e">
        <f>_xlfn.XLOOKUP(D105,products!A104:A152,products!E104:E152)</f>
        <v>#N/A</v>
      </c>
      <c r="M105" s="9" t="e">
        <f t="shared" si="1"/>
        <v>#N/A</v>
      </c>
    </row>
    <row r="106" spans="1:13" x14ac:dyDescent="0.3">
      <c r="A106" s="2" t="s">
        <v>1071</v>
      </c>
      <c r="B106" s="5">
        <v>43694</v>
      </c>
      <c r="C106" s="2" t="s">
        <v>1072</v>
      </c>
      <c r="D106" s="4" t="s">
        <v>6162</v>
      </c>
      <c r="E106" s="2">
        <v>6</v>
      </c>
      <c r="F106" s="2" t="str">
        <f>_xlfn.XLOOKUP(C106,customers!A105:A1105,customers!B105:B1105)</f>
        <v>Emiline Priddis</v>
      </c>
      <c r="G106" s="2" t="str">
        <f>_xlfn.XLOOKUP(C106,customers!A105:A1105,customers!C105:C1105)</f>
        <v>epriddis2w@nationalgeographic.com</v>
      </c>
      <c r="H106" s="2" t="str">
        <f>_xlfn.XLOOKUP(C106,customers!A105:A1105,customers!G105:G1105)</f>
        <v>United States</v>
      </c>
      <c r="I106" t="e">
        <f>_xlfn.XLOOKUP(D106,products!A105:A153,products!B105:B153)</f>
        <v>#N/A</v>
      </c>
      <c r="J106" t="e">
        <f>_xlfn.XLOOKUP(D106,products!A105:A153,products!C105:C153)</f>
        <v>#N/A</v>
      </c>
      <c r="K106" s="7" t="e">
        <f>_xlfn.XLOOKUP(D106,products!A105:A153,products!D105:D153)</f>
        <v>#N/A</v>
      </c>
      <c r="L106" s="9" t="e">
        <f>_xlfn.XLOOKUP(D106,products!A105:A153,products!E105:E153)</f>
        <v>#N/A</v>
      </c>
      <c r="M106" s="9" t="e">
        <f t="shared" si="1"/>
        <v>#N/A</v>
      </c>
    </row>
    <row r="107" spans="1:13" x14ac:dyDescent="0.3">
      <c r="A107" s="2" t="s">
        <v>1077</v>
      </c>
      <c r="B107" s="5">
        <v>43982</v>
      </c>
      <c r="C107" s="2" t="s">
        <v>1078</v>
      </c>
      <c r="D107" s="4" t="s">
        <v>6157</v>
      </c>
      <c r="E107" s="2">
        <v>6</v>
      </c>
      <c r="F107" s="2" t="str">
        <f>_xlfn.XLOOKUP(C107,customers!A106:A1106,customers!B106:B1106)</f>
        <v>Queenie Veel</v>
      </c>
      <c r="G107" s="2" t="str">
        <f>_xlfn.XLOOKUP(C107,customers!A106:A1106,customers!C106:C1106)</f>
        <v>qveel2x@jugem.jp</v>
      </c>
      <c r="H107" s="2" t="str">
        <f>_xlfn.XLOOKUP(C107,customers!A106:A1106,customers!G106:G1106)</f>
        <v>United States</v>
      </c>
      <c r="I107" t="e">
        <f>_xlfn.XLOOKUP(D107,products!A106:A154,products!B106:B154)</f>
        <v>#N/A</v>
      </c>
      <c r="J107" t="e">
        <f>_xlfn.XLOOKUP(D107,products!A106:A154,products!C106:C154)</f>
        <v>#N/A</v>
      </c>
      <c r="K107" s="7" t="e">
        <f>_xlfn.XLOOKUP(D107,products!A106:A154,products!D106:D154)</f>
        <v>#N/A</v>
      </c>
      <c r="L107" s="9" t="e">
        <f>_xlfn.XLOOKUP(D107,products!A106:A154,products!E106:E154)</f>
        <v>#N/A</v>
      </c>
      <c r="M107" s="9" t="e">
        <f t="shared" si="1"/>
        <v>#N/A</v>
      </c>
    </row>
    <row r="108" spans="1:13" x14ac:dyDescent="0.3">
      <c r="A108" s="2" t="s">
        <v>1083</v>
      </c>
      <c r="B108" s="5">
        <v>43956</v>
      </c>
      <c r="C108" s="2" t="s">
        <v>1084</v>
      </c>
      <c r="D108" s="4" t="s">
        <v>6183</v>
      </c>
      <c r="E108" s="2">
        <v>2</v>
      </c>
      <c r="F108" s="2" t="str">
        <f>_xlfn.XLOOKUP(C108,customers!A107:A1107,customers!B107:B1107)</f>
        <v>Lind Conyers</v>
      </c>
      <c r="G108" s="2" t="str">
        <f>_xlfn.XLOOKUP(C108,customers!A107:A1107,customers!C107:C1107)</f>
        <v>lconyers2y@twitter.com</v>
      </c>
      <c r="H108" s="2" t="str">
        <f>_xlfn.XLOOKUP(C108,customers!A107:A1107,customers!G107:G1107)</f>
        <v>United States</v>
      </c>
      <c r="I108" t="e">
        <f>_xlfn.XLOOKUP(D108,products!A107:A155,products!B107:B155)</f>
        <v>#N/A</v>
      </c>
      <c r="J108" t="e">
        <f>_xlfn.XLOOKUP(D108,products!A107:A155,products!C107:C155)</f>
        <v>#N/A</v>
      </c>
      <c r="K108" s="7" t="e">
        <f>_xlfn.XLOOKUP(D108,products!A107:A155,products!D107:D155)</f>
        <v>#N/A</v>
      </c>
      <c r="L108" s="9" t="e">
        <f>_xlfn.XLOOKUP(D108,products!A107:A155,products!E107:E155)</f>
        <v>#N/A</v>
      </c>
      <c r="M108" s="9" t="e">
        <f t="shared" si="1"/>
        <v>#N/A</v>
      </c>
    </row>
    <row r="109" spans="1:13" x14ac:dyDescent="0.3">
      <c r="A109" s="2" t="s">
        <v>1089</v>
      </c>
      <c r="B109" s="5">
        <v>43569</v>
      </c>
      <c r="C109" s="2" t="s">
        <v>1090</v>
      </c>
      <c r="D109" s="4" t="s">
        <v>6146</v>
      </c>
      <c r="E109" s="2">
        <v>3</v>
      </c>
      <c r="F109" s="2" t="str">
        <f>_xlfn.XLOOKUP(C109,customers!A108:A1108,customers!B108:B1108)</f>
        <v>Pen Wye</v>
      </c>
      <c r="G109" s="2" t="str">
        <f>_xlfn.XLOOKUP(C109,customers!A108:A1108,customers!C108:C1108)</f>
        <v>pwye2z@dagondesign.com</v>
      </c>
      <c r="H109" s="2" t="str">
        <f>_xlfn.XLOOKUP(C109,customers!A108:A1108,customers!G108:G1108)</f>
        <v>United States</v>
      </c>
      <c r="I109" t="e">
        <f>_xlfn.XLOOKUP(D109,products!A108:A156,products!B108:B156)</f>
        <v>#N/A</v>
      </c>
      <c r="J109" t="e">
        <f>_xlfn.XLOOKUP(D109,products!A108:A156,products!C108:C156)</f>
        <v>#N/A</v>
      </c>
      <c r="K109" s="7" t="e">
        <f>_xlfn.XLOOKUP(D109,products!A108:A156,products!D108:D156)</f>
        <v>#N/A</v>
      </c>
      <c r="L109" s="9" t="e">
        <f>_xlfn.XLOOKUP(D109,products!A108:A156,products!E108:E156)</f>
        <v>#N/A</v>
      </c>
      <c r="M109" s="9" t="e">
        <f t="shared" si="1"/>
        <v>#N/A</v>
      </c>
    </row>
    <row r="110" spans="1:13" x14ac:dyDescent="0.3">
      <c r="A110" s="2" t="s">
        <v>1095</v>
      </c>
      <c r="B110" s="5">
        <v>44041</v>
      </c>
      <c r="C110" s="2" t="s">
        <v>1096</v>
      </c>
      <c r="D110" s="4" t="s">
        <v>6157</v>
      </c>
      <c r="E110" s="2">
        <v>4</v>
      </c>
      <c r="F110" s="2" t="str">
        <f>_xlfn.XLOOKUP(C110,customers!A109:A1109,customers!B109:B1109)</f>
        <v>Isahella Hagland</v>
      </c>
      <c r="G110" s="2">
        <f>_xlfn.XLOOKUP(C110,customers!A109:A1109,customers!C109:C1109)</f>
        <v>0</v>
      </c>
      <c r="H110" s="2" t="str">
        <f>_xlfn.XLOOKUP(C110,customers!A109:A1109,customers!G109:G1109)</f>
        <v>United States</v>
      </c>
      <c r="I110" t="e">
        <f>_xlfn.XLOOKUP(D110,products!A109:A157,products!B109:B157)</f>
        <v>#N/A</v>
      </c>
      <c r="J110" t="e">
        <f>_xlfn.XLOOKUP(D110,products!A109:A157,products!C109:C157)</f>
        <v>#N/A</v>
      </c>
      <c r="K110" s="7" t="e">
        <f>_xlfn.XLOOKUP(D110,products!A109:A157,products!D109:D157)</f>
        <v>#N/A</v>
      </c>
      <c r="L110" s="9" t="e">
        <f>_xlfn.XLOOKUP(D110,products!A109:A157,products!E109:E157)</f>
        <v>#N/A</v>
      </c>
      <c r="M110" s="9" t="e">
        <f t="shared" si="1"/>
        <v>#N/A</v>
      </c>
    </row>
    <row r="111" spans="1:13" x14ac:dyDescent="0.3">
      <c r="A111" s="2" t="s">
        <v>1100</v>
      </c>
      <c r="B111" s="5">
        <v>43811</v>
      </c>
      <c r="C111" s="2" t="s">
        <v>1101</v>
      </c>
      <c r="D111" s="4" t="s">
        <v>6169</v>
      </c>
      <c r="E111" s="2">
        <v>1</v>
      </c>
      <c r="F111" s="2" t="str">
        <f>_xlfn.XLOOKUP(C111,customers!A110:A1110,customers!B110:B1110)</f>
        <v>Terry Sheryn</v>
      </c>
      <c r="G111" s="2" t="str">
        <f>_xlfn.XLOOKUP(C111,customers!A110:A1110,customers!C110:C1110)</f>
        <v>tsheryn31@mtv.com</v>
      </c>
      <c r="H111" s="2" t="str">
        <f>_xlfn.XLOOKUP(C111,customers!A110:A1110,customers!G110:G1110)</f>
        <v>United States</v>
      </c>
      <c r="I111" t="e">
        <f>_xlfn.XLOOKUP(D111,products!A110:A158,products!B110:B158)</f>
        <v>#N/A</v>
      </c>
      <c r="J111" t="e">
        <f>_xlfn.XLOOKUP(D111,products!A110:A158,products!C110:C158)</f>
        <v>#N/A</v>
      </c>
      <c r="K111" s="7" t="e">
        <f>_xlfn.XLOOKUP(D111,products!A110:A158,products!D110:D158)</f>
        <v>#N/A</v>
      </c>
      <c r="L111" s="9" t="e">
        <f>_xlfn.XLOOKUP(D111,products!A110:A158,products!E110:E158)</f>
        <v>#N/A</v>
      </c>
      <c r="M111" s="9" t="e">
        <f t="shared" si="1"/>
        <v>#N/A</v>
      </c>
    </row>
    <row r="112" spans="1:13" x14ac:dyDescent="0.3">
      <c r="A112" s="2" t="s">
        <v>1106</v>
      </c>
      <c r="B112" s="5">
        <v>44727</v>
      </c>
      <c r="C112" s="2" t="s">
        <v>1107</v>
      </c>
      <c r="D112" s="4" t="s">
        <v>6184</v>
      </c>
      <c r="E112" s="2">
        <v>3</v>
      </c>
      <c r="F112" s="2" t="str">
        <f>_xlfn.XLOOKUP(C112,customers!A111:A1111,customers!B111:B1111)</f>
        <v>Marie-jeanne Redgrave</v>
      </c>
      <c r="G112" s="2" t="str">
        <f>_xlfn.XLOOKUP(C112,customers!A111:A1111,customers!C111:C1111)</f>
        <v>mredgrave32@cargocollective.com</v>
      </c>
      <c r="H112" s="2" t="str">
        <f>_xlfn.XLOOKUP(C112,customers!A111:A1111,customers!G111:G1111)</f>
        <v>United States</v>
      </c>
      <c r="I112" t="e">
        <f>_xlfn.XLOOKUP(D112,products!A111:A159,products!B111:B159)</f>
        <v>#N/A</v>
      </c>
      <c r="J112" t="e">
        <f>_xlfn.XLOOKUP(D112,products!A111:A159,products!C111:C159)</f>
        <v>#N/A</v>
      </c>
      <c r="K112" s="7" t="e">
        <f>_xlfn.XLOOKUP(D112,products!A111:A159,products!D111:D159)</f>
        <v>#N/A</v>
      </c>
      <c r="L112" s="9" t="e">
        <f>_xlfn.XLOOKUP(D112,products!A111:A159,products!E111:E159)</f>
        <v>#N/A</v>
      </c>
      <c r="M112" s="9" t="e">
        <f t="shared" si="1"/>
        <v>#N/A</v>
      </c>
    </row>
    <row r="113" spans="1:13" x14ac:dyDescent="0.3">
      <c r="A113" s="2" t="s">
        <v>1112</v>
      </c>
      <c r="B113" s="5">
        <v>43642</v>
      </c>
      <c r="C113" s="2" t="s">
        <v>1113</v>
      </c>
      <c r="D113" s="4" t="s">
        <v>6172</v>
      </c>
      <c r="E113" s="2">
        <v>5</v>
      </c>
      <c r="F113" s="2" t="str">
        <f>_xlfn.XLOOKUP(C113,customers!A112:A1112,customers!B112:B1112)</f>
        <v>Betty Fominov</v>
      </c>
      <c r="G113" s="2" t="str">
        <f>_xlfn.XLOOKUP(C113,customers!A112:A1112,customers!C112:C1112)</f>
        <v>bfominov33@yale.edu</v>
      </c>
      <c r="H113" s="2" t="str">
        <f>_xlfn.XLOOKUP(C113,customers!A112:A1112,customers!G112:G1112)</f>
        <v>United States</v>
      </c>
      <c r="I113" t="e">
        <f>_xlfn.XLOOKUP(D113,products!A112:A160,products!B112:B160)</f>
        <v>#N/A</v>
      </c>
      <c r="J113" t="e">
        <f>_xlfn.XLOOKUP(D113,products!A112:A160,products!C112:C160)</f>
        <v>#N/A</v>
      </c>
      <c r="K113" s="7" t="e">
        <f>_xlfn.XLOOKUP(D113,products!A112:A160,products!D112:D160)</f>
        <v>#N/A</v>
      </c>
      <c r="L113" s="9" t="e">
        <f>_xlfn.XLOOKUP(D113,products!A112:A160,products!E112:E160)</f>
        <v>#N/A</v>
      </c>
      <c r="M113" s="9" t="e">
        <f t="shared" si="1"/>
        <v>#N/A</v>
      </c>
    </row>
    <row r="114" spans="1:13" x14ac:dyDescent="0.3">
      <c r="A114" s="2" t="s">
        <v>1117</v>
      </c>
      <c r="B114" s="5">
        <v>44481</v>
      </c>
      <c r="C114" s="2" t="s">
        <v>1118</v>
      </c>
      <c r="D114" s="4" t="s">
        <v>6155</v>
      </c>
      <c r="E114" s="2">
        <v>1</v>
      </c>
      <c r="F114" s="2" t="str">
        <f>_xlfn.XLOOKUP(C114,customers!A113:A1113,customers!B113:B1113)</f>
        <v>Shawnee Critchlow</v>
      </c>
      <c r="G114" s="2" t="str">
        <f>_xlfn.XLOOKUP(C114,customers!A113:A1113,customers!C113:C1113)</f>
        <v>scritchlow34@un.org</v>
      </c>
      <c r="H114" s="2" t="str">
        <f>_xlfn.XLOOKUP(C114,customers!A113:A1113,customers!G113:G1113)</f>
        <v>United States</v>
      </c>
      <c r="I114" t="e">
        <f>_xlfn.XLOOKUP(D114,products!A113:A161,products!B113:B161)</f>
        <v>#N/A</v>
      </c>
      <c r="J114" t="e">
        <f>_xlfn.XLOOKUP(D114,products!A113:A161,products!C113:C161)</f>
        <v>#N/A</v>
      </c>
      <c r="K114" s="7" t="e">
        <f>_xlfn.XLOOKUP(D114,products!A113:A161,products!D113:D161)</f>
        <v>#N/A</v>
      </c>
      <c r="L114" s="9" t="e">
        <f>_xlfn.XLOOKUP(D114,products!A113:A161,products!E113:E161)</f>
        <v>#N/A</v>
      </c>
      <c r="M114" s="9" t="e">
        <f t="shared" si="1"/>
        <v>#N/A</v>
      </c>
    </row>
    <row r="115" spans="1:13" x14ac:dyDescent="0.3">
      <c r="A115" s="2" t="s">
        <v>1123</v>
      </c>
      <c r="B115" s="5">
        <v>43556</v>
      </c>
      <c r="C115" s="2" t="s">
        <v>1124</v>
      </c>
      <c r="D115" s="4" t="s">
        <v>6162</v>
      </c>
      <c r="E115" s="2">
        <v>1</v>
      </c>
      <c r="F115" s="2" t="str">
        <f>_xlfn.XLOOKUP(C115,customers!A114:A1114,customers!B114:B1114)</f>
        <v>Merrel Steptow</v>
      </c>
      <c r="G115" s="2" t="str">
        <f>_xlfn.XLOOKUP(C115,customers!A114:A1114,customers!C114:C1114)</f>
        <v>msteptow35@earthlink.net</v>
      </c>
      <c r="H115" s="2" t="str">
        <f>_xlfn.XLOOKUP(C115,customers!A114:A1114,customers!G114:G1114)</f>
        <v>Ireland</v>
      </c>
      <c r="I115" t="e">
        <f>_xlfn.XLOOKUP(D115,products!A114:A162,products!B114:B162)</f>
        <v>#N/A</v>
      </c>
      <c r="J115" t="e">
        <f>_xlfn.XLOOKUP(D115,products!A114:A162,products!C114:C162)</f>
        <v>#N/A</v>
      </c>
      <c r="K115" s="7" t="e">
        <f>_xlfn.XLOOKUP(D115,products!A114:A162,products!D114:D162)</f>
        <v>#N/A</v>
      </c>
      <c r="L115" s="9" t="e">
        <f>_xlfn.XLOOKUP(D115,products!A114:A162,products!E114:E162)</f>
        <v>#N/A</v>
      </c>
      <c r="M115" s="9" t="e">
        <f t="shared" si="1"/>
        <v>#N/A</v>
      </c>
    </row>
    <row r="116" spans="1:13" x14ac:dyDescent="0.3">
      <c r="A116" s="2" t="s">
        <v>1129</v>
      </c>
      <c r="B116" s="5">
        <v>44265</v>
      </c>
      <c r="C116" s="2" t="s">
        <v>1130</v>
      </c>
      <c r="D116" s="4" t="s">
        <v>6178</v>
      </c>
      <c r="E116" s="2">
        <v>4</v>
      </c>
      <c r="F116" s="2" t="str">
        <f>_xlfn.XLOOKUP(C116,customers!A115:A1115,customers!B115:B1115)</f>
        <v>Carmina Hubbuck</v>
      </c>
      <c r="G116" s="2">
        <f>_xlfn.XLOOKUP(C116,customers!A115:A1115,customers!C115:C1115)</f>
        <v>0</v>
      </c>
      <c r="H116" s="2" t="str">
        <f>_xlfn.XLOOKUP(C116,customers!A115:A1115,customers!G115:G1115)</f>
        <v>United States</v>
      </c>
      <c r="I116" t="e">
        <f>_xlfn.XLOOKUP(D116,products!A115:A163,products!B115:B163)</f>
        <v>#N/A</v>
      </c>
      <c r="J116" t="e">
        <f>_xlfn.XLOOKUP(D116,products!A115:A163,products!C115:C163)</f>
        <v>#N/A</v>
      </c>
      <c r="K116" s="7" t="e">
        <f>_xlfn.XLOOKUP(D116,products!A115:A163,products!D115:D163)</f>
        <v>#N/A</v>
      </c>
      <c r="L116" s="9" t="e">
        <f>_xlfn.XLOOKUP(D116,products!A115:A163,products!E115:E163)</f>
        <v>#N/A</v>
      </c>
      <c r="M116" s="9" t="e">
        <f t="shared" si="1"/>
        <v>#N/A</v>
      </c>
    </row>
    <row r="117" spans="1:13" x14ac:dyDescent="0.3">
      <c r="A117" s="2" t="s">
        <v>1134</v>
      </c>
      <c r="B117" s="5">
        <v>43693</v>
      </c>
      <c r="C117" s="2" t="s">
        <v>1135</v>
      </c>
      <c r="D117" s="4" t="s">
        <v>6170</v>
      </c>
      <c r="E117" s="2">
        <v>1</v>
      </c>
      <c r="F117" s="2" t="str">
        <f>_xlfn.XLOOKUP(C117,customers!A116:A1116,customers!B116:B1116)</f>
        <v>Ingeberg Mulliner</v>
      </c>
      <c r="G117" s="2" t="str">
        <f>_xlfn.XLOOKUP(C117,customers!A116:A1116,customers!C116:C1116)</f>
        <v>imulliner37@pinterest.com</v>
      </c>
      <c r="H117" s="2" t="str">
        <f>_xlfn.XLOOKUP(C117,customers!A116:A1116,customers!G116:G1116)</f>
        <v>United Kingdom</v>
      </c>
      <c r="I117" t="e">
        <f>_xlfn.XLOOKUP(D117,products!A116:A164,products!B116:B164)</f>
        <v>#N/A</v>
      </c>
      <c r="J117" t="e">
        <f>_xlfn.XLOOKUP(D117,products!A116:A164,products!C116:C164)</f>
        <v>#N/A</v>
      </c>
      <c r="K117" s="7" t="e">
        <f>_xlfn.XLOOKUP(D117,products!A116:A164,products!D116:D164)</f>
        <v>#N/A</v>
      </c>
      <c r="L117" s="9" t="e">
        <f>_xlfn.XLOOKUP(D117,products!A116:A164,products!E116:E164)</f>
        <v>#N/A</v>
      </c>
      <c r="M117" s="9" t="e">
        <f t="shared" si="1"/>
        <v>#N/A</v>
      </c>
    </row>
    <row r="118" spans="1:13" x14ac:dyDescent="0.3">
      <c r="A118" s="2" t="s">
        <v>1140</v>
      </c>
      <c r="B118" s="5">
        <v>44054</v>
      </c>
      <c r="C118" s="2" t="s">
        <v>1141</v>
      </c>
      <c r="D118" s="4" t="s">
        <v>6145</v>
      </c>
      <c r="E118" s="2">
        <v>4</v>
      </c>
      <c r="F118" s="2" t="str">
        <f>_xlfn.XLOOKUP(C118,customers!A117:A1117,customers!B117:B1117)</f>
        <v>Geneva Standley</v>
      </c>
      <c r="G118" s="2" t="str">
        <f>_xlfn.XLOOKUP(C118,customers!A117:A1117,customers!C117:C1117)</f>
        <v>gstandley38@dion.ne.jp</v>
      </c>
      <c r="H118" s="2" t="str">
        <f>_xlfn.XLOOKUP(C118,customers!A117:A1117,customers!G117:G1117)</f>
        <v>Ireland</v>
      </c>
      <c r="I118" t="e">
        <f>_xlfn.XLOOKUP(D118,products!A117:A165,products!B117:B165)</f>
        <v>#N/A</v>
      </c>
      <c r="J118" t="e">
        <f>_xlfn.XLOOKUP(D118,products!A117:A165,products!C117:C165)</f>
        <v>#N/A</v>
      </c>
      <c r="K118" s="7" t="e">
        <f>_xlfn.XLOOKUP(D118,products!A117:A165,products!D117:D165)</f>
        <v>#N/A</v>
      </c>
      <c r="L118" s="9" t="e">
        <f>_xlfn.XLOOKUP(D118,products!A117:A165,products!E117:E165)</f>
        <v>#N/A</v>
      </c>
      <c r="M118" s="9" t="e">
        <f t="shared" si="1"/>
        <v>#N/A</v>
      </c>
    </row>
    <row r="119" spans="1:13" x14ac:dyDescent="0.3">
      <c r="A119" s="2" t="s">
        <v>1146</v>
      </c>
      <c r="B119" s="5">
        <v>44656</v>
      </c>
      <c r="C119" s="2" t="s">
        <v>1147</v>
      </c>
      <c r="D119" s="4" t="s">
        <v>6161</v>
      </c>
      <c r="E119" s="2">
        <v>4</v>
      </c>
      <c r="F119" s="2" t="str">
        <f>_xlfn.XLOOKUP(C119,customers!A118:A1118,customers!B118:B1118)</f>
        <v>Brook Drage</v>
      </c>
      <c r="G119" s="2" t="str">
        <f>_xlfn.XLOOKUP(C119,customers!A118:A1118,customers!C118:C1118)</f>
        <v>bdrage39@youku.com</v>
      </c>
      <c r="H119" s="2" t="str">
        <f>_xlfn.XLOOKUP(C119,customers!A118:A1118,customers!G118:G1118)</f>
        <v>United States</v>
      </c>
      <c r="I119" t="e">
        <f>_xlfn.XLOOKUP(D119,products!A118:A166,products!B118:B166)</f>
        <v>#N/A</v>
      </c>
      <c r="J119" t="e">
        <f>_xlfn.XLOOKUP(D119,products!A118:A166,products!C118:C166)</f>
        <v>#N/A</v>
      </c>
      <c r="K119" s="7" t="e">
        <f>_xlfn.XLOOKUP(D119,products!A118:A166,products!D118:D166)</f>
        <v>#N/A</v>
      </c>
      <c r="L119" s="9" t="e">
        <f>_xlfn.XLOOKUP(D119,products!A118:A166,products!E118:E166)</f>
        <v>#N/A</v>
      </c>
      <c r="M119" s="9" t="e">
        <f t="shared" si="1"/>
        <v>#N/A</v>
      </c>
    </row>
    <row r="120" spans="1:13" x14ac:dyDescent="0.3">
      <c r="A120" s="2" t="s">
        <v>1152</v>
      </c>
      <c r="B120" s="5">
        <v>43760</v>
      </c>
      <c r="C120" s="2" t="s">
        <v>1153</v>
      </c>
      <c r="D120" s="4" t="s">
        <v>6144</v>
      </c>
      <c r="E120" s="2">
        <v>3</v>
      </c>
      <c r="F120" s="2" t="str">
        <f>_xlfn.XLOOKUP(C120,customers!A119:A1119,customers!B119:B1119)</f>
        <v>Muffin Yallop</v>
      </c>
      <c r="G120" s="2" t="str">
        <f>_xlfn.XLOOKUP(C120,customers!A119:A1119,customers!C119:C1119)</f>
        <v>myallop3a@fema.gov</v>
      </c>
      <c r="H120" s="2" t="str">
        <f>_xlfn.XLOOKUP(C120,customers!A119:A1119,customers!G119:G1119)</f>
        <v>United States</v>
      </c>
      <c r="I120" t="e">
        <f>_xlfn.XLOOKUP(D120,products!A119:A167,products!B119:B167)</f>
        <v>#N/A</v>
      </c>
      <c r="J120" t="e">
        <f>_xlfn.XLOOKUP(D120,products!A119:A167,products!C119:C167)</f>
        <v>#N/A</v>
      </c>
      <c r="K120" s="7" t="e">
        <f>_xlfn.XLOOKUP(D120,products!A119:A167,products!D119:D167)</f>
        <v>#N/A</v>
      </c>
      <c r="L120" s="9" t="e">
        <f>_xlfn.XLOOKUP(D120,products!A119:A167,products!E119:E167)</f>
        <v>#N/A</v>
      </c>
      <c r="M120" s="9" t="e">
        <f t="shared" si="1"/>
        <v>#N/A</v>
      </c>
    </row>
    <row r="121" spans="1:13" x14ac:dyDescent="0.3">
      <c r="A121" s="2" t="s">
        <v>1158</v>
      </c>
      <c r="B121" s="5">
        <v>44471</v>
      </c>
      <c r="C121" s="2" t="s">
        <v>1159</v>
      </c>
      <c r="D121" s="4" t="s">
        <v>6156</v>
      </c>
      <c r="E121" s="2">
        <v>1</v>
      </c>
      <c r="F121" s="2" t="str">
        <f>_xlfn.XLOOKUP(C121,customers!A120:A1120,customers!B120:B1120)</f>
        <v>Cordi Switsur</v>
      </c>
      <c r="G121" s="2" t="str">
        <f>_xlfn.XLOOKUP(C121,customers!A120:A1120,customers!C120:C1120)</f>
        <v>cswitsur3b@chronoengine.com</v>
      </c>
      <c r="H121" s="2" t="str">
        <f>_xlfn.XLOOKUP(C121,customers!A120:A1120,customers!G120:G1120)</f>
        <v>United States</v>
      </c>
      <c r="I121" t="e">
        <f>_xlfn.XLOOKUP(D121,products!A120:A168,products!B120:B168)</f>
        <v>#N/A</v>
      </c>
      <c r="J121" t="e">
        <f>_xlfn.XLOOKUP(D121,products!A120:A168,products!C120:C168)</f>
        <v>#N/A</v>
      </c>
      <c r="K121" s="7" t="e">
        <f>_xlfn.XLOOKUP(D121,products!A120:A168,products!D120:D168)</f>
        <v>#N/A</v>
      </c>
      <c r="L121" s="9" t="e">
        <f>_xlfn.XLOOKUP(D121,products!A120:A168,products!E120:E168)</f>
        <v>#N/A</v>
      </c>
      <c r="M121" s="9" t="e">
        <f t="shared" si="1"/>
        <v>#N/A</v>
      </c>
    </row>
    <row r="122" spans="1:13" x14ac:dyDescent="0.3">
      <c r="A122" s="2" t="s">
        <v>1158</v>
      </c>
      <c r="B122" s="5">
        <v>44471</v>
      </c>
      <c r="C122" s="2" t="s">
        <v>1159</v>
      </c>
      <c r="D122" s="4" t="s">
        <v>6167</v>
      </c>
      <c r="E122" s="2">
        <v>1</v>
      </c>
      <c r="F122" s="2" t="str">
        <f>_xlfn.XLOOKUP(C122,customers!A121:A1121,customers!B121:B1121)</f>
        <v>Cordi Switsur</v>
      </c>
      <c r="G122" s="2" t="str">
        <f>_xlfn.XLOOKUP(C122,customers!A121:A1121,customers!C121:C1121)</f>
        <v>cswitsur3b@chronoengine.com</v>
      </c>
      <c r="H122" s="2" t="str">
        <f>_xlfn.XLOOKUP(C122,customers!A121:A1121,customers!G121:G1121)</f>
        <v>United States</v>
      </c>
      <c r="I122" t="e">
        <f>_xlfn.XLOOKUP(D122,products!A121:A169,products!B121:B169)</f>
        <v>#N/A</v>
      </c>
      <c r="J122" t="e">
        <f>_xlfn.XLOOKUP(D122,products!A121:A169,products!C121:C169)</f>
        <v>#N/A</v>
      </c>
      <c r="K122" s="7" t="e">
        <f>_xlfn.XLOOKUP(D122,products!A121:A169,products!D121:D169)</f>
        <v>#N/A</v>
      </c>
      <c r="L122" s="9" t="e">
        <f>_xlfn.XLOOKUP(D122,products!A121:A169,products!E121:E169)</f>
        <v>#N/A</v>
      </c>
      <c r="M122" s="9" t="e">
        <f t="shared" si="1"/>
        <v>#N/A</v>
      </c>
    </row>
    <row r="123" spans="1:13" x14ac:dyDescent="0.3">
      <c r="A123" s="2" t="s">
        <v>1158</v>
      </c>
      <c r="B123" s="5">
        <v>44471</v>
      </c>
      <c r="C123" s="2" t="s">
        <v>1159</v>
      </c>
      <c r="D123" s="4" t="s">
        <v>6141</v>
      </c>
      <c r="E123" s="2">
        <v>5</v>
      </c>
      <c r="F123" s="2" t="e">
        <f>_xlfn.XLOOKUP(C123,customers!A122:A1122,customers!B122:B1122)</f>
        <v>#N/A</v>
      </c>
      <c r="G123" s="2" t="e">
        <f>_xlfn.XLOOKUP(C123,customers!A122:A1122,customers!C122:C1122)</f>
        <v>#N/A</v>
      </c>
      <c r="H123" s="2" t="e">
        <f>_xlfn.XLOOKUP(C123,customers!A122:A1122,customers!G122:G1122)</f>
        <v>#N/A</v>
      </c>
      <c r="I123" t="e">
        <f>_xlfn.XLOOKUP(D123,products!A122:A170,products!B122:B170)</f>
        <v>#N/A</v>
      </c>
      <c r="J123" t="e">
        <f>_xlfn.XLOOKUP(D123,products!A122:A170,products!C122:C170)</f>
        <v>#N/A</v>
      </c>
      <c r="K123" s="7" t="e">
        <f>_xlfn.XLOOKUP(D123,products!A122:A170,products!D122:D170)</f>
        <v>#N/A</v>
      </c>
      <c r="L123" s="9" t="e">
        <f>_xlfn.XLOOKUP(D123,products!A122:A170,products!E122:E170)</f>
        <v>#N/A</v>
      </c>
      <c r="M123" s="9" t="e">
        <f t="shared" si="1"/>
        <v>#N/A</v>
      </c>
    </row>
    <row r="124" spans="1:13" x14ac:dyDescent="0.3">
      <c r="A124" s="2" t="s">
        <v>1174</v>
      </c>
      <c r="B124" s="5">
        <v>44268</v>
      </c>
      <c r="C124" s="2" t="s">
        <v>1175</v>
      </c>
      <c r="D124" s="4" t="s">
        <v>6158</v>
      </c>
      <c r="E124" s="2">
        <v>4</v>
      </c>
      <c r="F124" s="2" t="str">
        <f>_xlfn.XLOOKUP(C124,customers!A123:A1123,customers!B123:B1123)</f>
        <v>Mahala Ludwell</v>
      </c>
      <c r="G124" s="2" t="str">
        <f>_xlfn.XLOOKUP(C124,customers!A123:A1123,customers!C123:C1123)</f>
        <v>mludwell3e@blogger.com</v>
      </c>
      <c r="H124" s="2" t="str">
        <f>_xlfn.XLOOKUP(C124,customers!A123:A1123,customers!G123:G1123)</f>
        <v>United States</v>
      </c>
      <c r="I124" t="e">
        <f>_xlfn.XLOOKUP(D124,products!A123:A171,products!B123:B171)</f>
        <v>#N/A</v>
      </c>
      <c r="J124" t="e">
        <f>_xlfn.XLOOKUP(D124,products!A123:A171,products!C123:C171)</f>
        <v>#N/A</v>
      </c>
      <c r="K124" s="7" t="e">
        <f>_xlfn.XLOOKUP(D124,products!A123:A171,products!D123:D171)</f>
        <v>#N/A</v>
      </c>
      <c r="L124" s="9" t="e">
        <f>_xlfn.XLOOKUP(D124,products!A123:A171,products!E123:E171)</f>
        <v>#N/A</v>
      </c>
      <c r="M124" s="9" t="e">
        <f t="shared" si="1"/>
        <v>#N/A</v>
      </c>
    </row>
    <row r="125" spans="1:13" x14ac:dyDescent="0.3">
      <c r="A125" s="2" t="s">
        <v>1180</v>
      </c>
      <c r="B125" s="5">
        <v>44724</v>
      </c>
      <c r="C125" s="2" t="s">
        <v>1181</v>
      </c>
      <c r="D125" s="4" t="s">
        <v>6164</v>
      </c>
      <c r="E125" s="2">
        <v>4</v>
      </c>
      <c r="F125" s="2" t="str">
        <f>_xlfn.XLOOKUP(C125,customers!A124:A1124,customers!B124:B1124)</f>
        <v>Doll Beauchamp</v>
      </c>
      <c r="G125" s="2" t="str">
        <f>_xlfn.XLOOKUP(C125,customers!A124:A1124,customers!C124:C1124)</f>
        <v>dbeauchamp3f@usda.gov</v>
      </c>
      <c r="H125" s="2" t="str">
        <f>_xlfn.XLOOKUP(C125,customers!A124:A1124,customers!G124:G1124)</f>
        <v>United States</v>
      </c>
      <c r="I125" t="e">
        <f>_xlfn.XLOOKUP(D125,products!A124:A172,products!B124:B172)</f>
        <v>#N/A</v>
      </c>
      <c r="J125" t="e">
        <f>_xlfn.XLOOKUP(D125,products!A124:A172,products!C124:C172)</f>
        <v>#N/A</v>
      </c>
      <c r="K125" s="7" t="e">
        <f>_xlfn.XLOOKUP(D125,products!A124:A172,products!D124:D172)</f>
        <v>#N/A</v>
      </c>
      <c r="L125" s="9" t="e">
        <f>_xlfn.XLOOKUP(D125,products!A124:A172,products!E124:E172)</f>
        <v>#N/A</v>
      </c>
      <c r="M125" s="9" t="e">
        <f t="shared" si="1"/>
        <v>#N/A</v>
      </c>
    </row>
    <row r="126" spans="1:13" x14ac:dyDescent="0.3">
      <c r="A126" s="2" t="s">
        <v>1186</v>
      </c>
      <c r="B126" s="5">
        <v>43582</v>
      </c>
      <c r="C126" s="2" t="s">
        <v>1187</v>
      </c>
      <c r="D126" s="4" t="s">
        <v>6159</v>
      </c>
      <c r="E126" s="2">
        <v>5</v>
      </c>
      <c r="F126" s="2" t="str">
        <f>_xlfn.XLOOKUP(C126,customers!A125:A1125,customers!B125:B1125)</f>
        <v>Stanford Rodliff</v>
      </c>
      <c r="G126" s="2" t="str">
        <f>_xlfn.XLOOKUP(C126,customers!A125:A1125,customers!C125:C1125)</f>
        <v>srodliff3g@ted.com</v>
      </c>
      <c r="H126" s="2" t="str">
        <f>_xlfn.XLOOKUP(C126,customers!A125:A1125,customers!G125:G1125)</f>
        <v>United States</v>
      </c>
      <c r="I126" t="e">
        <f>_xlfn.XLOOKUP(D126,products!A125:A173,products!B125:B173)</f>
        <v>#N/A</v>
      </c>
      <c r="J126" t="e">
        <f>_xlfn.XLOOKUP(D126,products!A125:A173,products!C125:C173)</f>
        <v>#N/A</v>
      </c>
      <c r="K126" s="7" t="e">
        <f>_xlfn.XLOOKUP(D126,products!A125:A173,products!D125:D173)</f>
        <v>#N/A</v>
      </c>
      <c r="L126" s="9" t="e">
        <f>_xlfn.XLOOKUP(D126,products!A125:A173,products!E125:E173)</f>
        <v>#N/A</v>
      </c>
      <c r="M126" s="9" t="e">
        <f t="shared" si="1"/>
        <v>#N/A</v>
      </c>
    </row>
    <row r="127" spans="1:13" x14ac:dyDescent="0.3">
      <c r="A127" s="2" t="s">
        <v>1192</v>
      </c>
      <c r="B127" s="5">
        <v>43608</v>
      </c>
      <c r="C127" s="2" t="s">
        <v>1193</v>
      </c>
      <c r="D127" s="4" t="s">
        <v>6160</v>
      </c>
      <c r="E127" s="2">
        <v>3</v>
      </c>
      <c r="F127" s="2" t="str">
        <f>_xlfn.XLOOKUP(C127,customers!A126:A1126,customers!B126:B1126)</f>
        <v>Stevana Woodham</v>
      </c>
      <c r="G127" s="2" t="str">
        <f>_xlfn.XLOOKUP(C127,customers!A126:A1126,customers!C126:C1126)</f>
        <v>swoodham3h@businesswire.com</v>
      </c>
      <c r="H127" s="2" t="str">
        <f>_xlfn.XLOOKUP(C127,customers!A126:A1126,customers!G126:G1126)</f>
        <v>Ireland</v>
      </c>
      <c r="I127" t="e">
        <f>_xlfn.XLOOKUP(D127,products!A126:A174,products!B126:B174)</f>
        <v>#N/A</v>
      </c>
      <c r="J127" t="e">
        <f>_xlfn.XLOOKUP(D127,products!A126:A174,products!C126:C174)</f>
        <v>#N/A</v>
      </c>
      <c r="K127" s="7" t="e">
        <f>_xlfn.XLOOKUP(D127,products!A126:A174,products!D126:D174)</f>
        <v>#N/A</v>
      </c>
      <c r="L127" s="9" t="e">
        <f>_xlfn.XLOOKUP(D127,products!A126:A174,products!E126:E174)</f>
        <v>#N/A</v>
      </c>
      <c r="M127" s="9" t="e">
        <f t="shared" si="1"/>
        <v>#N/A</v>
      </c>
    </row>
    <row r="128" spans="1:13" x14ac:dyDescent="0.3">
      <c r="A128" s="2" t="s">
        <v>1198</v>
      </c>
      <c r="B128" s="5">
        <v>44026</v>
      </c>
      <c r="C128" s="2" t="s">
        <v>1199</v>
      </c>
      <c r="D128" s="4" t="s">
        <v>6155</v>
      </c>
      <c r="E128" s="2">
        <v>1</v>
      </c>
      <c r="F128" s="2" t="str">
        <f>_xlfn.XLOOKUP(C128,customers!A127:A1127,customers!B127:B1127)</f>
        <v>Hewet Synnot</v>
      </c>
      <c r="G128" s="2" t="str">
        <f>_xlfn.XLOOKUP(C128,customers!A127:A1127,customers!C127:C1127)</f>
        <v>hsynnot3i@about.com</v>
      </c>
      <c r="H128" s="2" t="str">
        <f>_xlfn.XLOOKUP(C128,customers!A127:A1127,customers!G127:G1127)</f>
        <v>United States</v>
      </c>
      <c r="I128" t="e">
        <f>_xlfn.XLOOKUP(D128,products!A127:A175,products!B127:B175)</f>
        <v>#N/A</v>
      </c>
      <c r="J128" t="e">
        <f>_xlfn.XLOOKUP(D128,products!A127:A175,products!C127:C175)</f>
        <v>#N/A</v>
      </c>
      <c r="K128" s="7" t="e">
        <f>_xlfn.XLOOKUP(D128,products!A127:A175,products!D127:D175)</f>
        <v>#N/A</v>
      </c>
      <c r="L128" s="9" t="e">
        <f>_xlfn.XLOOKUP(D128,products!A127:A175,products!E127:E175)</f>
        <v>#N/A</v>
      </c>
      <c r="M128" s="9" t="e">
        <f t="shared" si="1"/>
        <v>#N/A</v>
      </c>
    </row>
    <row r="129" spans="1:13" x14ac:dyDescent="0.3">
      <c r="A129" s="2" t="s">
        <v>1204</v>
      </c>
      <c r="B129" s="5">
        <v>44510</v>
      </c>
      <c r="C129" s="2" t="s">
        <v>1205</v>
      </c>
      <c r="D129" s="4" t="s">
        <v>6143</v>
      </c>
      <c r="E129" s="2">
        <v>6</v>
      </c>
      <c r="F129" s="2" t="str">
        <f>_xlfn.XLOOKUP(C129,customers!A128:A1128,customers!B128:B1128)</f>
        <v>Raleigh Lepere</v>
      </c>
      <c r="G129" s="2" t="str">
        <f>_xlfn.XLOOKUP(C129,customers!A128:A1128,customers!C128:C1128)</f>
        <v>rlepere3j@shop-pro.jp</v>
      </c>
      <c r="H129" s="2" t="str">
        <f>_xlfn.XLOOKUP(C129,customers!A128:A1128,customers!G128:G1128)</f>
        <v>Ireland</v>
      </c>
      <c r="I129" t="e">
        <f>_xlfn.XLOOKUP(D129,products!A128:A176,products!B128:B176)</f>
        <v>#N/A</v>
      </c>
      <c r="J129" t="e">
        <f>_xlfn.XLOOKUP(D129,products!A128:A176,products!C128:C176)</f>
        <v>#N/A</v>
      </c>
      <c r="K129" s="7" t="e">
        <f>_xlfn.XLOOKUP(D129,products!A128:A176,products!D128:D176)</f>
        <v>#N/A</v>
      </c>
      <c r="L129" s="9" t="e">
        <f>_xlfn.XLOOKUP(D129,products!A128:A176,products!E128:E176)</f>
        <v>#N/A</v>
      </c>
      <c r="M129" s="9" t="e">
        <f t="shared" si="1"/>
        <v>#N/A</v>
      </c>
    </row>
    <row r="130" spans="1:13" x14ac:dyDescent="0.3">
      <c r="A130" s="2" t="s">
        <v>1210</v>
      </c>
      <c r="B130" s="5">
        <v>44439</v>
      </c>
      <c r="C130" s="2" t="s">
        <v>1211</v>
      </c>
      <c r="D130" s="4" t="s">
        <v>6157</v>
      </c>
      <c r="E130" s="2">
        <v>1</v>
      </c>
      <c r="F130" s="2" t="str">
        <f>_xlfn.XLOOKUP(C130,customers!A129:A1129,customers!B129:B1129)</f>
        <v>Timofei Woofinden</v>
      </c>
      <c r="G130" s="2" t="str">
        <f>_xlfn.XLOOKUP(C130,customers!A129:A1129,customers!C129:C1129)</f>
        <v>twoofinden3k@businesswire.com</v>
      </c>
      <c r="H130" s="2" t="str">
        <f>_xlfn.XLOOKUP(C130,customers!A129:A1129,customers!G129:G1129)</f>
        <v>United States</v>
      </c>
      <c r="I130" t="e">
        <f>_xlfn.XLOOKUP(D130,products!A129:A177,products!B129:B177)</f>
        <v>#N/A</v>
      </c>
      <c r="J130" t="e">
        <f>_xlfn.XLOOKUP(D130,products!A129:A177,products!C129:C177)</f>
        <v>#N/A</v>
      </c>
      <c r="K130" s="7" t="e">
        <f>_xlfn.XLOOKUP(D130,products!A129:A177,products!D129:D177)</f>
        <v>#N/A</v>
      </c>
      <c r="L130" s="9" t="e">
        <f>_xlfn.XLOOKUP(D130,products!A129:A177,products!E129:E177)</f>
        <v>#N/A</v>
      </c>
      <c r="M130" s="9" t="e">
        <f t="shared" si="1"/>
        <v>#N/A</v>
      </c>
    </row>
    <row r="131" spans="1:13" x14ac:dyDescent="0.3">
      <c r="A131" s="2" t="s">
        <v>1216</v>
      </c>
      <c r="B131" s="5">
        <v>43652</v>
      </c>
      <c r="C131" s="2" t="s">
        <v>1217</v>
      </c>
      <c r="D131" s="4" t="s">
        <v>6183</v>
      </c>
      <c r="E131" s="2">
        <v>1</v>
      </c>
      <c r="F131" s="2" t="str">
        <f>_xlfn.XLOOKUP(C131,customers!A130:A1130,customers!B130:B1130)</f>
        <v>Evelina Dacca</v>
      </c>
      <c r="G131" s="2" t="str">
        <f>_xlfn.XLOOKUP(C131,customers!A130:A1130,customers!C130:C1130)</f>
        <v>edacca3l@google.pl</v>
      </c>
      <c r="H131" s="2" t="str">
        <f>_xlfn.XLOOKUP(C131,customers!A130:A1130,customers!G130:G1130)</f>
        <v>United States</v>
      </c>
      <c r="I131" t="e">
        <f>_xlfn.XLOOKUP(D131,products!A130:A178,products!B130:B178)</f>
        <v>#N/A</v>
      </c>
      <c r="J131" t="e">
        <f>_xlfn.XLOOKUP(D131,products!A130:A178,products!C130:C178)</f>
        <v>#N/A</v>
      </c>
      <c r="K131" s="7" t="e">
        <f>_xlfn.XLOOKUP(D131,products!A130:A178,products!D130:D178)</f>
        <v>#N/A</v>
      </c>
      <c r="L131" s="9" t="e">
        <f>_xlfn.XLOOKUP(D131,products!A130:A178,products!E130:E178)</f>
        <v>#N/A</v>
      </c>
      <c r="M131" s="9" t="e">
        <f t="shared" ref="M131:M194" si="2">L131*E131</f>
        <v>#N/A</v>
      </c>
    </row>
    <row r="132" spans="1:13" x14ac:dyDescent="0.3">
      <c r="A132" s="2" t="s">
        <v>1222</v>
      </c>
      <c r="B132" s="5">
        <v>44624</v>
      </c>
      <c r="C132" s="2" t="s">
        <v>1223</v>
      </c>
      <c r="D132" s="4" t="s">
        <v>6182</v>
      </c>
      <c r="E132" s="2">
        <v>5</v>
      </c>
      <c r="F132" s="2" t="str">
        <f>_xlfn.XLOOKUP(C132,customers!A131:A1131,customers!B131:B1131)</f>
        <v>Bidget Tremellier</v>
      </c>
      <c r="G132" s="2">
        <f>_xlfn.XLOOKUP(C132,customers!A131:A1131,customers!C131:C1131)</f>
        <v>0</v>
      </c>
      <c r="H132" s="2" t="str">
        <f>_xlfn.XLOOKUP(C132,customers!A131:A1131,customers!G131:G1131)</f>
        <v>Ireland</v>
      </c>
      <c r="I132" t="e">
        <f>_xlfn.XLOOKUP(D132,products!A131:A179,products!B131:B179)</f>
        <v>#N/A</v>
      </c>
      <c r="J132" t="e">
        <f>_xlfn.XLOOKUP(D132,products!A131:A179,products!C131:C179)</f>
        <v>#N/A</v>
      </c>
      <c r="K132" s="7" t="e">
        <f>_xlfn.XLOOKUP(D132,products!A131:A179,products!D131:D179)</f>
        <v>#N/A</v>
      </c>
      <c r="L132" s="9" t="e">
        <f>_xlfn.XLOOKUP(D132,products!A131:A179,products!E131:E179)</f>
        <v>#N/A</v>
      </c>
      <c r="M132" s="9" t="e">
        <f t="shared" si="2"/>
        <v>#N/A</v>
      </c>
    </row>
    <row r="133" spans="1:13" x14ac:dyDescent="0.3">
      <c r="A133" s="2" t="s">
        <v>1227</v>
      </c>
      <c r="B133" s="5">
        <v>44196</v>
      </c>
      <c r="C133" s="2" t="s">
        <v>1228</v>
      </c>
      <c r="D133" s="4" t="s">
        <v>6144</v>
      </c>
      <c r="E133" s="2">
        <v>2</v>
      </c>
      <c r="F133" s="2" t="str">
        <f>_xlfn.XLOOKUP(C133,customers!A132:A1132,customers!B132:B1132)</f>
        <v>Bobinette Hindsberg</v>
      </c>
      <c r="G133" s="2" t="str">
        <f>_xlfn.XLOOKUP(C133,customers!A132:A1132,customers!C132:C1132)</f>
        <v>bhindsberg3n@blogs.com</v>
      </c>
      <c r="H133" s="2" t="str">
        <f>_xlfn.XLOOKUP(C133,customers!A132:A1132,customers!G132:G1132)</f>
        <v>United States</v>
      </c>
      <c r="I133" t="e">
        <f>_xlfn.XLOOKUP(D133,products!A132:A180,products!B132:B180)</f>
        <v>#N/A</v>
      </c>
      <c r="J133" t="e">
        <f>_xlfn.XLOOKUP(D133,products!A132:A180,products!C132:C180)</f>
        <v>#N/A</v>
      </c>
      <c r="K133" s="7" t="e">
        <f>_xlfn.XLOOKUP(D133,products!A132:A180,products!D132:D180)</f>
        <v>#N/A</v>
      </c>
      <c r="L133" s="9" t="e">
        <f>_xlfn.XLOOKUP(D133,products!A132:A180,products!E132:E180)</f>
        <v>#N/A</v>
      </c>
      <c r="M133" s="9" t="e">
        <f t="shared" si="2"/>
        <v>#N/A</v>
      </c>
    </row>
    <row r="134" spans="1:13" x14ac:dyDescent="0.3">
      <c r="A134" s="2" t="s">
        <v>1233</v>
      </c>
      <c r="B134" s="5">
        <v>44043</v>
      </c>
      <c r="C134" s="2" t="s">
        <v>1234</v>
      </c>
      <c r="D134" s="4" t="s">
        <v>6182</v>
      </c>
      <c r="E134" s="2">
        <v>5</v>
      </c>
      <c r="F134" s="2" t="str">
        <f>_xlfn.XLOOKUP(C134,customers!A133:A1133,customers!B133:B1133)</f>
        <v>Osbert Robins</v>
      </c>
      <c r="G134" s="2" t="str">
        <f>_xlfn.XLOOKUP(C134,customers!A133:A1133,customers!C133:C1133)</f>
        <v>orobins3o@salon.com</v>
      </c>
      <c r="H134" s="2" t="str">
        <f>_xlfn.XLOOKUP(C134,customers!A133:A1133,customers!G133:G1133)</f>
        <v>United States</v>
      </c>
      <c r="I134" t="e">
        <f>_xlfn.XLOOKUP(D134,products!A133:A181,products!B133:B181)</f>
        <v>#N/A</v>
      </c>
      <c r="J134" t="e">
        <f>_xlfn.XLOOKUP(D134,products!A133:A181,products!C133:C181)</f>
        <v>#N/A</v>
      </c>
      <c r="K134" s="7" t="e">
        <f>_xlfn.XLOOKUP(D134,products!A133:A181,products!D133:D181)</f>
        <v>#N/A</v>
      </c>
      <c r="L134" s="9" t="e">
        <f>_xlfn.XLOOKUP(D134,products!A133:A181,products!E133:E181)</f>
        <v>#N/A</v>
      </c>
      <c r="M134" s="9" t="e">
        <f t="shared" si="2"/>
        <v>#N/A</v>
      </c>
    </row>
    <row r="135" spans="1:13" x14ac:dyDescent="0.3">
      <c r="A135" s="2" t="s">
        <v>1239</v>
      </c>
      <c r="B135" s="5">
        <v>44340</v>
      </c>
      <c r="C135" s="2" t="s">
        <v>1240</v>
      </c>
      <c r="D135" s="4" t="s">
        <v>6143</v>
      </c>
      <c r="E135" s="2">
        <v>1</v>
      </c>
      <c r="F135" s="2" t="str">
        <f>_xlfn.XLOOKUP(C135,customers!A134:A1134,customers!B134:B1134)</f>
        <v>Othello Syseland</v>
      </c>
      <c r="G135" s="2" t="str">
        <f>_xlfn.XLOOKUP(C135,customers!A134:A1134,customers!C134:C1134)</f>
        <v>osyseland3p@independent.co.uk</v>
      </c>
      <c r="H135" s="2" t="str">
        <f>_xlfn.XLOOKUP(C135,customers!A134:A1134,customers!G134:G1134)</f>
        <v>United States</v>
      </c>
      <c r="I135" t="e">
        <f>_xlfn.XLOOKUP(D135,products!A134:A182,products!B134:B182)</f>
        <v>#N/A</v>
      </c>
      <c r="J135" t="e">
        <f>_xlfn.XLOOKUP(D135,products!A134:A182,products!C134:C182)</f>
        <v>#N/A</v>
      </c>
      <c r="K135" s="7" t="e">
        <f>_xlfn.XLOOKUP(D135,products!A134:A182,products!D134:D182)</f>
        <v>#N/A</v>
      </c>
      <c r="L135" s="9" t="e">
        <f>_xlfn.XLOOKUP(D135,products!A134:A182,products!E134:E182)</f>
        <v>#N/A</v>
      </c>
      <c r="M135" s="9" t="e">
        <f t="shared" si="2"/>
        <v>#N/A</v>
      </c>
    </row>
    <row r="136" spans="1:13" x14ac:dyDescent="0.3">
      <c r="A136" s="2" t="s">
        <v>1245</v>
      </c>
      <c r="B136" s="5">
        <v>44758</v>
      </c>
      <c r="C136" s="2" t="s">
        <v>1246</v>
      </c>
      <c r="D136" s="4" t="s">
        <v>6166</v>
      </c>
      <c r="E136" s="2">
        <v>3</v>
      </c>
      <c r="F136" s="2" t="str">
        <f>_xlfn.XLOOKUP(C136,customers!A135:A1135,customers!B135:B1135)</f>
        <v>Ewell Hanby</v>
      </c>
      <c r="G136" s="2">
        <f>_xlfn.XLOOKUP(C136,customers!A135:A1135,customers!C135:C1135)</f>
        <v>0</v>
      </c>
      <c r="H136" s="2" t="str">
        <f>_xlfn.XLOOKUP(C136,customers!A135:A1135,customers!G135:G1135)</f>
        <v>United States</v>
      </c>
      <c r="I136" t="e">
        <f>_xlfn.XLOOKUP(D136,products!A135:A183,products!B135:B183)</f>
        <v>#N/A</v>
      </c>
      <c r="J136" t="e">
        <f>_xlfn.XLOOKUP(D136,products!A135:A183,products!C135:C183)</f>
        <v>#N/A</v>
      </c>
      <c r="K136" s="7" t="e">
        <f>_xlfn.XLOOKUP(D136,products!A135:A183,products!D135:D183)</f>
        <v>#N/A</v>
      </c>
      <c r="L136" s="9" t="e">
        <f>_xlfn.XLOOKUP(D136,products!A135:A183,products!E135:E183)</f>
        <v>#N/A</v>
      </c>
      <c r="M136" s="9" t="e">
        <f t="shared" si="2"/>
        <v>#N/A</v>
      </c>
    </row>
    <row r="137" spans="1:13" x14ac:dyDescent="0.3">
      <c r="A137" s="2" t="s">
        <v>1249</v>
      </c>
      <c r="B137" s="5">
        <v>44232</v>
      </c>
      <c r="C137" s="2" t="s">
        <v>976</v>
      </c>
      <c r="D137" s="4" t="s">
        <v>6180</v>
      </c>
      <c r="E137" s="2">
        <v>5</v>
      </c>
      <c r="F137" s="2" t="e">
        <f>_xlfn.XLOOKUP(C137,customers!A136:A1136,customers!B136:B1136)</f>
        <v>#N/A</v>
      </c>
      <c r="G137" s="2" t="e">
        <f>_xlfn.XLOOKUP(C137,customers!A136:A1136,customers!C136:C1136)</f>
        <v>#N/A</v>
      </c>
      <c r="H137" s="2" t="e">
        <f>_xlfn.XLOOKUP(C137,customers!A136:A1136,customers!G136:G1136)</f>
        <v>#N/A</v>
      </c>
      <c r="I137" t="e">
        <f>_xlfn.XLOOKUP(D137,products!A136:A184,products!B136:B184)</f>
        <v>#N/A</v>
      </c>
      <c r="J137" t="e">
        <f>_xlfn.XLOOKUP(D137,products!A136:A184,products!C136:C184)</f>
        <v>#N/A</v>
      </c>
      <c r="K137" s="7" t="e">
        <f>_xlfn.XLOOKUP(D137,products!A136:A184,products!D136:D184)</f>
        <v>#N/A</v>
      </c>
      <c r="L137" s="9" t="e">
        <f>_xlfn.XLOOKUP(D137,products!A136:A184,products!E136:E184)</f>
        <v>#N/A</v>
      </c>
      <c r="M137" s="9" t="e">
        <f t="shared" si="2"/>
        <v>#N/A</v>
      </c>
    </row>
    <row r="138" spans="1:13" x14ac:dyDescent="0.3">
      <c r="A138" s="2" t="s">
        <v>1255</v>
      </c>
      <c r="B138" s="5">
        <v>44406</v>
      </c>
      <c r="C138" s="2" t="s">
        <v>1256</v>
      </c>
      <c r="D138" s="4" t="s">
        <v>6154</v>
      </c>
      <c r="E138" s="2">
        <v>4</v>
      </c>
      <c r="F138" s="2" t="str">
        <f>_xlfn.XLOOKUP(C138,customers!A137:A1137,customers!B137:B1137)</f>
        <v>Lowell Keenleyside</v>
      </c>
      <c r="G138" s="2" t="str">
        <f>_xlfn.XLOOKUP(C138,customers!A137:A1137,customers!C137:C1137)</f>
        <v>lkeenleyside3s@topsy.com</v>
      </c>
      <c r="H138" s="2" t="str">
        <f>_xlfn.XLOOKUP(C138,customers!A137:A1137,customers!G137:G1137)</f>
        <v>United States</v>
      </c>
      <c r="I138" t="e">
        <f>_xlfn.XLOOKUP(D138,products!A137:A185,products!B137:B185)</f>
        <v>#N/A</v>
      </c>
      <c r="J138" t="e">
        <f>_xlfn.XLOOKUP(D138,products!A137:A185,products!C137:C185)</f>
        <v>#N/A</v>
      </c>
      <c r="K138" s="7" t="e">
        <f>_xlfn.XLOOKUP(D138,products!A137:A185,products!D137:D185)</f>
        <v>#N/A</v>
      </c>
      <c r="L138" s="9" t="e">
        <f>_xlfn.XLOOKUP(D138,products!A137:A185,products!E137:E185)</f>
        <v>#N/A</v>
      </c>
      <c r="M138" s="9" t="e">
        <f t="shared" si="2"/>
        <v>#N/A</v>
      </c>
    </row>
    <row r="139" spans="1:13" x14ac:dyDescent="0.3">
      <c r="A139" s="2" t="s">
        <v>1261</v>
      </c>
      <c r="B139" s="5">
        <v>44637</v>
      </c>
      <c r="C139" s="2" t="s">
        <v>1262</v>
      </c>
      <c r="D139" s="4" t="s">
        <v>6148</v>
      </c>
      <c r="E139" s="2">
        <v>3</v>
      </c>
      <c r="F139" s="2" t="str">
        <f>_xlfn.XLOOKUP(C139,customers!A138:A1138,customers!B138:B1138)</f>
        <v>Elonore Joliffe</v>
      </c>
      <c r="G139" s="2">
        <f>_xlfn.XLOOKUP(C139,customers!A138:A1138,customers!C138:C1138)</f>
        <v>0</v>
      </c>
      <c r="H139" s="2" t="str">
        <f>_xlfn.XLOOKUP(C139,customers!A138:A1138,customers!G138:G1138)</f>
        <v>Ireland</v>
      </c>
      <c r="I139" t="e">
        <f>_xlfn.XLOOKUP(D139,products!A138:A186,products!B138:B186)</f>
        <v>#N/A</v>
      </c>
      <c r="J139" t="e">
        <f>_xlfn.XLOOKUP(D139,products!A138:A186,products!C138:C186)</f>
        <v>#N/A</v>
      </c>
      <c r="K139" s="7" t="e">
        <f>_xlfn.XLOOKUP(D139,products!A138:A186,products!D138:D186)</f>
        <v>#N/A</v>
      </c>
      <c r="L139" s="9" t="e">
        <f>_xlfn.XLOOKUP(D139,products!A138:A186,products!E138:E186)</f>
        <v>#N/A</v>
      </c>
      <c r="M139" s="9" t="e">
        <f t="shared" si="2"/>
        <v>#N/A</v>
      </c>
    </row>
    <row r="140" spans="1:13" x14ac:dyDescent="0.3">
      <c r="A140" s="2" t="s">
        <v>1266</v>
      </c>
      <c r="B140" s="5">
        <v>44238</v>
      </c>
      <c r="C140" s="2" t="s">
        <v>1267</v>
      </c>
      <c r="D140" s="4" t="s">
        <v>6183</v>
      </c>
      <c r="E140" s="2">
        <v>4</v>
      </c>
      <c r="F140" s="2" t="str">
        <f>_xlfn.XLOOKUP(C140,customers!A139:A1139,customers!B139:B1139)</f>
        <v>Abraham Coleman</v>
      </c>
      <c r="G140" s="2">
        <f>_xlfn.XLOOKUP(C140,customers!A139:A1139,customers!C139:C1139)</f>
        <v>0</v>
      </c>
      <c r="H140" s="2" t="str">
        <f>_xlfn.XLOOKUP(C140,customers!A139:A1139,customers!G139:G1139)</f>
        <v>United States</v>
      </c>
      <c r="I140" t="e">
        <f>_xlfn.XLOOKUP(D140,products!A139:A187,products!B139:B187)</f>
        <v>#N/A</v>
      </c>
      <c r="J140" t="e">
        <f>_xlfn.XLOOKUP(D140,products!A139:A187,products!C139:C187)</f>
        <v>#N/A</v>
      </c>
      <c r="K140" s="7" t="e">
        <f>_xlfn.XLOOKUP(D140,products!A139:A187,products!D139:D187)</f>
        <v>#N/A</v>
      </c>
      <c r="L140" s="9" t="e">
        <f>_xlfn.XLOOKUP(D140,products!A139:A187,products!E139:E187)</f>
        <v>#N/A</v>
      </c>
      <c r="M140" s="9" t="e">
        <f t="shared" si="2"/>
        <v>#N/A</v>
      </c>
    </row>
    <row r="141" spans="1:13" x14ac:dyDescent="0.3">
      <c r="A141" s="2" t="s">
        <v>1271</v>
      </c>
      <c r="B141" s="5">
        <v>43509</v>
      </c>
      <c r="C141" s="2" t="s">
        <v>1272</v>
      </c>
      <c r="D141" s="4" t="s">
        <v>6143</v>
      </c>
      <c r="E141" s="2">
        <v>6</v>
      </c>
      <c r="F141" s="2" t="str">
        <f>_xlfn.XLOOKUP(C141,customers!A140:A1140,customers!B140:B1140)</f>
        <v>Rivy Farington</v>
      </c>
      <c r="G141" s="2">
        <f>_xlfn.XLOOKUP(C141,customers!A140:A1140,customers!C140:C1140)</f>
        <v>0</v>
      </c>
      <c r="H141" s="2" t="str">
        <f>_xlfn.XLOOKUP(C141,customers!A140:A1140,customers!G140:G1140)</f>
        <v>United States</v>
      </c>
      <c r="I141" t="e">
        <f>_xlfn.XLOOKUP(D141,products!A140:A188,products!B140:B188)</f>
        <v>#N/A</v>
      </c>
      <c r="J141" t="e">
        <f>_xlfn.XLOOKUP(D141,products!A140:A188,products!C140:C188)</f>
        <v>#N/A</v>
      </c>
      <c r="K141" s="7" t="e">
        <f>_xlfn.XLOOKUP(D141,products!A140:A188,products!D140:D188)</f>
        <v>#N/A</v>
      </c>
      <c r="L141" s="9" t="e">
        <f>_xlfn.XLOOKUP(D141,products!A140:A188,products!E140:E188)</f>
        <v>#N/A</v>
      </c>
      <c r="M141" s="9" t="e">
        <f t="shared" si="2"/>
        <v>#N/A</v>
      </c>
    </row>
    <row r="142" spans="1:13" x14ac:dyDescent="0.3">
      <c r="A142" s="2" t="s">
        <v>1276</v>
      </c>
      <c r="B142" s="5">
        <v>44694</v>
      </c>
      <c r="C142" s="2" t="s">
        <v>1277</v>
      </c>
      <c r="D142" s="4" t="s">
        <v>6165</v>
      </c>
      <c r="E142" s="2">
        <v>1</v>
      </c>
      <c r="F142" s="2" t="str">
        <f>_xlfn.XLOOKUP(C142,customers!A141:A1141,customers!B141:B1141)</f>
        <v>Vallie Kundt</v>
      </c>
      <c r="G142" s="2" t="str">
        <f>_xlfn.XLOOKUP(C142,customers!A141:A1141,customers!C141:C1141)</f>
        <v>vkundt3w@bigcartel.com</v>
      </c>
      <c r="H142" s="2" t="str">
        <f>_xlfn.XLOOKUP(C142,customers!A141:A1141,customers!G141:G1141)</f>
        <v>Ireland</v>
      </c>
      <c r="I142" t="e">
        <f>_xlfn.XLOOKUP(D142,products!A141:A189,products!B141:B189)</f>
        <v>#N/A</v>
      </c>
      <c r="J142" t="e">
        <f>_xlfn.XLOOKUP(D142,products!A141:A189,products!C141:C189)</f>
        <v>#N/A</v>
      </c>
      <c r="K142" s="7" t="e">
        <f>_xlfn.XLOOKUP(D142,products!A141:A189,products!D141:D189)</f>
        <v>#N/A</v>
      </c>
      <c r="L142" s="9" t="e">
        <f>_xlfn.XLOOKUP(D142,products!A141:A189,products!E141:E189)</f>
        <v>#N/A</v>
      </c>
      <c r="M142" s="9" t="e">
        <f t="shared" si="2"/>
        <v>#N/A</v>
      </c>
    </row>
    <row r="143" spans="1:13" x14ac:dyDescent="0.3">
      <c r="A143" s="2" t="s">
        <v>1283</v>
      </c>
      <c r="B143" s="5">
        <v>43970</v>
      </c>
      <c r="C143" s="2" t="s">
        <v>1284</v>
      </c>
      <c r="D143" s="4" t="s">
        <v>6167</v>
      </c>
      <c r="E143" s="2">
        <v>4</v>
      </c>
      <c r="F143" s="2" t="str">
        <f>_xlfn.XLOOKUP(C143,customers!A142:A1142,customers!B142:B1142)</f>
        <v>Boyd Bett</v>
      </c>
      <c r="G143" s="2" t="str">
        <f>_xlfn.XLOOKUP(C143,customers!A142:A1142,customers!C142:C1142)</f>
        <v>bbett3x@google.de</v>
      </c>
      <c r="H143" s="2" t="str">
        <f>_xlfn.XLOOKUP(C143,customers!A142:A1142,customers!G142:G1142)</f>
        <v>United States</v>
      </c>
      <c r="I143" t="e">
        <f>_xlfn.XLOOKUP(D143,products!A142:A190,products!B142:B190)</f>
        <v>#N/A</v>
      </c>
      <c r="J143" t="e">
        <f>_xlfn.XLOOKUP(D143,products!A142:A190,products!C142:C190)</f>
        <v>#N/A</v>
      </c>
      <c r="K143" s="7" t="e">
        <f>_xlfn.XLOOKUP(D143,products!A142:A190,products!D142:D190)</f>
        <v>#N/A</v>
      </c>
      <c r="L143" s="9" t="e">
        <f>_xlfn.XLOOKUP(D143,products!A142:A190,products!E142:E190)</f>
        <v>#N/A</v>
      </c>
      <c r="M143" s="9" t="e">
        <f t="shared" si="2"/>
        <v>#N/A</v>
      </c>
    </row>
    <row r="144" spans="1:13" x14ac:dyDescent="0.3">
      <c r="A144" s="2" t="s">
        <v>1289</v>
      </c>
      <c r="B144" s="5">
        <v>44678</v>
      </c>
      <c r="C144" s="2" t="s">
        <v>1290</v>
      </c>
      <c r="D144" s="4" t="s">
        <v>6148</v>
      </c>
      <c r="E144" s="2">
        <v>4</v>
      </c>
      <c r="F144" s="2" t="str">
        <f>_xlfn.XLOOKUP(C144,customers!A143:A1143,customers!B143:B1143)</f>
        <v>Julio Armytage</v>
      </c>
      <c r="G144" s="2">
        <f>_xlfn.XLOOKUP(C144,customers!A143:A1143,customers!C143:C1143)</f>
        <v>0</v>
      </c>
      <c r="H144" s="2" t="str">
        <f>_xlfn.XLOOKUP(C144,customers!A143:A1143,customers!G143:G1143)</f>
        <v>Ireland</v>
      </c>
      <c r="I144" t="e">
        <f>_xlfn.XLOOKUP(D144,products!A143:A191,products!B143:B191)</f>
        <v>#N/A</v>
      </c>
      <c r="J144" t="e">
        <f>_xlfn.XLOOKUP(D144,products!A143:A191,products!C143:C191)</f>
        <v>#N/A</v>
      </c>
      <c r="K144" s="7" t="e">
        <f>_xlfn.XLOOKUP(D144,products!A143:A191,products!D143:D191)</f>
        <v>#N/A</v>
      </c>
      <c r="L144" s="9" t="e">
        <f>_xlfn.XLOOKUP(D144,products!A143:A191,products!E143:E191)</f>
        <v>#N/A</v>
      </c>
      <c r="M144" s="9" t="e">
        <f t="shared" si="2"/>
        <v>#N/A</v>
      </c>
    </row>
    <row r="145" spans="1:13" x14ac:dyDescent="0.3">
      <c r="A145" s="2" t="s">
        <v>1293</v>
      </c>
      <c r="B145" s="5">
        <v>44083</v>
      </c>
      <c r="C145" s="2" t="s">
        <v>1294</v>
      </c>
      <c r="D145" s="4" t="s">
        <v>6160</v>
      </c>
      <c r="E145" s="2">
        <v>2</v>
      </c>
      <c r="F145" s="2" t="str">
        <f>_xlfn.XLOOKUP(C145,customers!A144:A1144,customers!B144:B1144)</f>
        <v>Deana Staite</v>
      </c>
      <c r="G145" s="2" t="str">
        <f>_xlfn.XLOOKUP(C145,customers!A144:A1144,customers!C144:C1144)</f>
        <v>dstaite3z@scientificamerican.com</v>
      </c>
      <c r="H145" s="2" t="str">
        <f>_xlfn.XLOOKUP(C145,customers!A144:A1144,customers!G144:G1144)</f>
        <v>United States</v>
      </c>
      <c r="I145" t="e">
        <f>_xlfn.XLOOKUP(D145,products!A144:A192,products!B144:B192)</f>
        <v>#N/A</v>
      </c>
      <c r="J145" t="e">
        <f>_xlfn.XLOOKUP(D145,products!A144:A192,products!C144:C192)</f>
        <v>#N/A</v>
      </c>
      <c r="K145" s="7" t="e">
        <f>_xlfn.XLOOKUP(D145,products!A144:A192,products!D144:D192)</f>
        <v>#N/A</v>
      </c>
      <c r="L145" s="9" t="e">
        <f>_xlfn.XLOOKUP(D145,products!A144:A192,products!E144:E192)</f>
        <v>#N/A</v>
      </c>
      <c r="M145" s="9" t="e">
        <f t="shared" si="2"/>
        <v>#N/A</v>
      </c>
    </row>
    <row r="146" spans="1:13" x14ac:dyDescent="0.3">
      <c r="A146" s="2" t="s">
        <v>1299</v>
      </c>
      <c r="B146" s="5">
        <v>44265</v>
      </c>
      <c r="C146" s="2" t="s">
        <v>1300</v>
      </c>
      <c r="D146" s="4" t="s">
        <v>6148</v>
      </c>
      <c r="E146" s="2">
        <v>2</v>
      </c>
      <c r="F146" s="2" t="str">
        <f>_xlfn.XLOOKUP(C146,customers!A145:A1145,customers!B145:B1145)</f>
        <v>Winn Keyse</v>
      </c>
      <c r="G146" s="2" t="str">
        <f>_xlfn.XLOOKUP(C146,customers!A145:A1145,customers!C145:C1145)</f>
        <v>wkeyse40@apple.com</v>
      </c>
      <c r="H146" s="2" t="str">
        <f>_xlfn.XLOOKUP(C146,customers!A145:A1145,customers!G145:G1145)</f>
        <v>United States</v>
      </c>
      <c r="I146" t="e">
        <f>_xlfn.XLOOKUP(D146,products!A145:A193,products!B145:B193)</f>
        <v>#N/A</v>
      </c>
      <c r="J146" t="e">
        <f>_xlfn.XLOOKUP(D146,products!A145:A193,products!C145:C193)</f>
        <v>#N/A</v>
      </c>
      <c r="K146" s="7" t="e">
        <f>_xlfn.XLOOKUP(D146,products!A145:A193,products!D145:D193)</f>
        <v>#N/A</v>
      </c>
      <c r="L146" s="9" t="e">
        <f>_xlfn.XLOOKUP(D146,products!A145:A193,products!E145:E193)</f>
        <v>#N/A</v>
      </c>
      <c r="M146" s="9" t="e">
        <f t="shared" si="2"/>
        <v>#N/A</v>
      </c>
    </row>
    <row r="147" spans="1:13" x14ac:dyDescent="0.3">
      <c r="A147" s="2" t="s">
        <v>1305</v>
      </c>
      <c r="B147" s="5">
        <v>43562</v>
      </c>
      <c r="C147" s="2" t="s">
        <v>1306</v>
      </c>
      <c r="D147" s="4" t="s">
        <v>6159</v>
      </c>
      <c r="E147" s="2">
        <v>4</v>
      </c>
      <c r="F147" s="2" t="str">
        <f>_xlfn.XLOOKUP(C147,customers!A146:A1146,customers!B146:B1146)</f>
        <v>Osmund Clausen-Thue</v>
      </c>
      <c r="G147" s="2" t="str">
        <f>_xlfn.XLOOKUP(C147,customers!A146:A1146,customers!C146:C1146)</f>
        <v>oclausenthue41@marriott.com</v>
      </c>
      <c r="H147" s="2" t="str">
        <f>_xlfn.XLOOKUP(C147,customers!A146:A1146,customers!G146:G1146)</f>
        <v>United States</v>
      </c>
      <c r="I147" t="e">
        <f>_xlfn.XLOOKUP(D147,products!A146:A194,products!B146:B194)</f>
        <v>#N/A</v>
      </c>
      <c r="J147" t="e">
        <f>_xlfn.XLOOKUP(D147,products!A146:A194,products!C146:C194)</f>
        <v>#N/A</v>
      </c>
      <c r="K147" s="7" t="e">
        <f>_xlfn.XLOOKUP(D147,products!A146:A194,products!D146:D194)</f>
        <v>#N/A</v>
      </c>
      <c r="L147" s="9" t="e">
        <f>_xlfn.XLOOKUP(D147,products!A146:A194,products!E146:E194)</f>
        <v>#N/A</v>
      </c>
      <c r="M147" s="9" t="e">
        <f t="shared" si="2"/>
        <v>#N/A</v>
      </c>
    </row>
    <row r="148" spans="1:13" x14ac:dyDescent="0.3">
      <c r="A148" s="2" t="s">
        <v>1311</v>
      </c>
      <c r="B148" s="5">
        <v>44024</v>
      </c>
      <c r="C148" s="2" t="s">
        <v>1312</v>
      </c>
      <c r="D148" s="4" t="s">
        <v>6162</v>
      </c>
      <c r="E148" s="2">
        <v>3</v>
      </c>
      <c r="F148" s="2" t="str">
        <f>_xlfn.XLOOKUP(C148,customers!A147:A1147,customers!B147:B1147)</f>
        <v>Leonore Francisco</v>
      </c>
      <c r="G148" s="2" t="str">
        <f>_xlfn.XLOOKUP(C148,customers!A147:A1147,customers!C147:C1147)</f>
        <v>lfrancisco42@fema.gov</v>
      </c>
      <c r="H148" s="2" t="str">
        <f>_xlfn.XLOOKUP(C148,customers!A147:A1147,customers!G147:G1147)</f>
        <v>United States</v>
      </c>
      <c r="I148" t="e">
        <f>_xlfn.XLOOKUP(D148,products!A147:A195,products!B147:B195)</f>
        <v>#N/A</v>
      </c>
      <c r="J148" t="e">
        <f>_xlfn.XLOOKUP(D148,products!A147:A195,products!C147:C195)</f>
        <v>#N/A</v>
      </c>
      <c r="K148" s="7" t="e">
        <f>_xlfn.XLOOKUP(D148,products!A147:A195,products!D147:D195)</f>
        <v>#N/A</v>
      </c>
      <c r="L148" s="9" t="e">
        <f>_xlfn.XLOOKUP(D148,products!A147:A195,products!E147:E195)</f>
        <v>#N/A</v>
      </c>
      <c r="M148" s="9" t="e">
        <f t="shared" si="2"/>
        <v>#N/A</v>
      </c>
    </row>
    <row r="149" spans="1:13" x14ac:dyDescent="0.3">
      <c r="A149" s="2" t="s">
        <v>1311</v>
      </c>
      <c r="B149" s="5">
        <v>44024</v>
      </c>
      <c r="C149" s="2" t="s">
        <v>1312</v>
      </c>
      <c r="D149" s="4" t="s">
        <v>6141</v>
      </c>
      <c r="E149" s="2">
        <v>2</v>
      </c>
      <c r="F149" s="2" t="str">
        <f>_xlfn.XLOOKUP(C149,customers!A148:A1148,customers!B148:B1148)</f>
        <v>Leonore Francisco</v>
      </c>
      <c r="G149" s="2" t="str">
        <f>_xlfn.XLOOKUP(C149,customers!A148:A1148,customers!C148:C1148)</f>
        <v>lfrancisco42@fema.gov</v>
      </c>
      <c r="H149" s="2" t="str">
        <f>_xlfn.XLOOKUP(C149,customers!A148:A1148,customers!G148:G1148)</f>
        <v>United States</v>
      </c>
      <c r="I149" t="e">
        <f>_xlfn.XLOOKUP(D149,products!A148:A196,products!B148:B196)</f>
        <v>#N/A</v>
      </c>
      <c r="J149" t="e">
        <f>_xlfn.XLOOKUP(D149,products!A148:A196,products!C148:C196)</f>
        <v>#N/A</v>
      </c>
      <c r="K149" s="7" t="e">
        <f>_xlfn.XLOOKUP(D149,products!A148:A196,products!D148:D196)</f>
        <v>#N/A</v>
      </c>
      <c r="L149" s="9" t="e">
        <f>_xlfn.XLOOKUP(D149,products!A148:A196,products!E148:E196)</f>
        <v>#N/A</v>
      </c>
      <c r="M149" s="9" t="e">
        <f t="shared" si="2"/>
        <v>#N/A</v>
      </c>
    </row>
    <row r="150" spans="1:13" x14ac:dyDescent="0.3">
      <c r="A150" s="2" t="s">
        <v>1322</v>
      </c>
      <c r="B150" s="5">
        <v>44551</v>
      </c>
      <c r="C150" s="2" t="s">
        <v>1323</v>
      </c>
      <c r="D150" s="4" t="s">
        <v>6153</v>
      </c>
      <c r="E150" s="2">
        <v>5</v>
      </c>
      <c r="F150" s="2" t="str">
        <f>_xlfn.XLOOKUP(C150,customers!A149:A1149,customers!B149:B1149)</f>
        <v>Giacobo Skingle</v>
      </c>
      <c r="G150" s="2" t="str">
        <f>_xlfn.XLOOKUP(C150,customers!A149:A1149,customers!C149:C1149)</f>
        <v>gskingle44@clickbank.net</v>
      </c>
      <c r="H150" s="2" t="str">
        <f>_xlfn.XLOOKUP(C150,customers!A149:A1149,customers!G149:G1149)</f>
        <v>United States</v>
      </c>
      <c r="I150" t="e">
        <f>_xlfn.XLOOKUP(D150,products!A149:A197,products!B149:B197)</f>
        <v>#N/A</v>
      </c>
      <c r="J150" t="e">
        <f>_xlfn.XLOOKUP(D150,products!A149:A197,products!C149:C197)</f>
        <v>#N/A</v>
      </c>
      <c r="K150" s="7" t="e">
        <f>_xlfn.XLOOKUP(D150,products!A149:A197,products!D149:D197)</f>
        <v>#N/A</v>
      </c>
      <c r="L150" s="9" t="e">
        <f>_xlfn.XLOOKUP(D150,products!A149:A197,products!E149:E197)</f>
        <v>#N/A</v>
      </c>
      <c r="M150" s="9" t="e">
        <f t="shared" si="2"/>
        <v>#N/A</v>
      </c>
    </row>
    <row r="151" spans="1:13" x14ac:dyDescent="0.3">
      <c r="A151" s="2" t="s">
        <v>1328</v>
      </c>
      <c r="B151" s="5">
        <v>44108</v>
      </c>
      <c r="C151" s="2" t="s">
        <v>1329</v>
      </c>
      <c r="D151" s="4" t="s">
        <v>6175</v>
      </c>
      <c r="E151" s="2">
        <v>2</v>
      </c>
      <c r="F151" s="2" t="str">
        <f>_xlfn.XLOOKUP(C151,customers!A150:A1150,customers!B150:B1150)</f>
        <v>Gerard Pirdy</v>
      </c>
      <c r="G151" s="2">
        <f>_xlfn.XLOOKUP(C151,customers!A150:A1150,customers!C150:C1150)</f>
        <v>0</v>
      </c>
      <c r="H151" s="2" t="str">
        <f>_xlfn.XLOOKUP(C151,customers!A150:A1150,customers!G150:G1150)</f>
        <v>United States</v>
      </c>
      <c r="I151" t="e">
        <f>_xlfn.XLOOKUP(D151,products!A150:A198,products!B150:B198)</f>
        <v>#N/A</v>
      </c>
      <c r="J151" t="e">
        <f>_xlfn.XLOOKUP(D151,products!A150:A198,products!C150:C198)</f>
        <v>#N/A</v>
      </c>
      <c r="K151" s="7" t="e">
        <f>_xlfn.XLOOKUP(D151,products!A150:A198,products!D150:D198)</f>
        <v>#N/A</v>
      </c>
      <c r="L151" s="9" t="e">
        <f>_xlfn.XLOOKUP(D151,products!A150:A198,products!E150:E198)</f>
        <v>#N/A</v>
      </c>
      <c r="M151" s="9" t="e">
        <f t="shared" si="2"/>
        <v>#N/A</v>
      </c>
    </row>
    <row r="152" spans="1:13" x14ac:dyDescent="0.3">
      <c r="A152" s="2" t="s">
        <v>1333</v>
      </c>
      <c r="B152" s="5">
        <v>44051</v>
      </c>
      <c r="C152" s="2" t="s">
        <v>1334</v>
      </c>
      <c r="D152" s="4" t="s">
        <v>6143</v>
      </c>
      <c r="E152" s="2">
        <v>1</v>
      </c>
      <c r="F152" s="2" t="str">
        <f>_xlfn.XLOOKUP(C152,customers!A151:A1151,customers!B151:B1151)</f>
        <v>Jacinthe Balsillie</v>
      </c>
      <c r="G152" s="2" t="str">
        <f>_xlfn.XLOOKUP(C152,customers!A151:A1151,customers!C151:C1151)</f>
        <v>jbalsillie46@princeton.edu</v>
      </c>
      <c r="H152" s="2" t="str">
        <f>_xlfn.XLOOKUP(C152,customers!A151:A1151,customers!G151:G1151)</f>
        <v>United States</v>
      </c>
      <c r="I152" t="e">
        <f>_xlfn.XLOOKUP(D152,products!A151:A199,products!B151:B199)</f>
        <v>#N/A</v>
      </c>
      <c r="J152" t="e">
        <f>_xlfn.XLOOKUP(D152,products!A151:A199,products!C151:C199)</f>
        <v>#N/A</v>
      </c>
      <c r="K152" s="7" t="e">
        <f>_xlfn.XLOOKUP(D152,products!A151:A199,products!D151:D199)</f>
        <v>#N/A</v>
      </c>
      <c r="L152" s="9" t="e">
        <f>_xlfn.XLOOKUP(D152,products!A151:A199,products!E151:E199)</f>
        <v>#N/A</v>
      </c>
      <c r="M152" s="9" t="e">
        <f t="shared" si="2"/>
        <v>#N/A</v>
      </c>
    </row>
    <row r="153" spans="1:13" x14ac:dyDescent="0.3">
      <c r="A153" s="2" t="s">
        <v>1339</v>
      </c>
      <c r="B153" s="5">
        <v>44115</v>
      </c>
      <c r="C153" s="2" t="s">
        <v>1340</v>
      </c>
      <c r="D153" s="4" t="s">
        <v>6155</v>
      </c>
      <c r="E153" s="2">
        <v>3</v>
      </c>
      <c r="F153" s="2" t="str">
        <f>_xlfn.XLOOKUP(C153,customers!A152:A1152,customers!B152:B1152)</f>
        <v>Quinton Fouracres</v>
      </c>
      <c r="G153" s="2">
        <f>_xlfn.XLOOKUP(C153,customers!A152:A1152,customers!C152:C1152)</f>
        <v>0</v>
      </c>
      <c r="H153" s="2" t="str">
        <f>_xlfn.XLOOKUP(C153,customers!A152:A1152,customers!G152:G1152)</f>
        <v>United States</v>
      </c>
      <c r="I153" t="e">
        <f>_xlfn.XLOOKUP(D153,products!A152:A200,products!B152:B200)</f>
        <v>#N/A</v>
      </c>
      <c r="J153" t="e">
        <f>_xlfn.XLOOKUP(D153,products!A152:A200,products!C152:C200)</f>
        <v>#N/A</v>
      </c>
      <c r="K153" s="7" t="e">
        <f>_xlfn.XLOOKUP(D153,products!A152:A200,products!D152:D200)</f>
        <v>#N/A</v>
      </c>
      <c r="L153" s="9" t="e">
        <f>_xlfn.XLOOKUP(D153,products!A152:A200,products!E152:E200)</f>
        <v>#N/A</v>
      </c>
      <c r="M153" s="9" t="e">
        <f t="shared" si="2"/>
        <v>#N/A</v>
      </c>
    </row>
    <row r="154" spans="1:13" x14ac:dyDescent="0.3">
      <c r="A154" s="2" t="s">
        <v>1344</v>
      </c>
      <c r="B154" s="5">
        <v>44510</v>
      </c>
      <c r="C154" s="2" t="s">
        <v>1345</v>
      </c>
      <c r="D154" s="4" t="s">
        <v>6151</v>
      </c>
      <c r="E154" s="2">
        <v>3</v>
      </c>
      <c r="F154" s="2" t="str">
        <f>_xlfn.XLOOKUP(C154,customers!A153:A1153,customers!B153:B1153)</f>
        <v>Bettina Leffek</v>
      </c>
      <c r="G154" s="2" t="str">
        <f>_xlfn.XLOOKUP(C154,customers!A153:A1153,customers!C153:C1153)</f>
        <v>bleffek48@ning.com</v>
      </c>
      <c r="H154" s="2" t="str">
        <f>_xlfn.XLOOKUP(C154,customers!A153:A1153,customers!G153:G1153)</f>
        <v>United States</v>
      </c>
      <c r="I154" t="e">
        <f>_xlfn.XLOOKUP(D154,products!A153:A201,products!B153:B201)</f>
        <v>#N/A</v>
      </c>
      <c r="J154" t="e">
        <f>_xlfn.XLOOKUP(D154,products!A153:A201,products!C153:C201)</f>
        <v>#N/A</v>
      </c>
      <c r="K154" s="7" t="e">
        <f>_xlfn.XLOOKUP(D154,products!A153:A201,products!D153:D201)</f>
        <v>#N/A</v>
      </c>
      <c r="L154" s="9" t="e">
        <f>_xlfn.XLOOKUP(D154,products!A153:A201,products!E153:E201)</f>
        <v>#N/A</v>
      </c>
      <c r="M154" s="9" t="e">
        <f t="shared" si="2"/>
        <v>#N/A</v>
      </c>
    </row>
    <row r="155" spans="1:13" x14ac:dyDescent="0.3">
      <c r="A155" s="2" t="s">
        <v>1350</v>
      </c>
      <c r="B155" s="5">
        <v>44367</v>
      </c>
      <c r="C155" s="2" t="s">
        <v>1351</v>
      </c>
      <c r="D155" s="4" t="s">
        <v>6163</v>
      </c>
      <c r="E155" s="2">
        <v>1</v>
      </c>
      <c r="F155" s="2" t="str">
        <f>_xlfn.XLOOKUP(C155,customers!A154:A1154,customers!B154:B1154)</f>
        <v>Hetti Penson</v>
      </c>
      <c r="G155" s="2">
        <f>_xlfn.XLOOKUP(C155,customers!A154:A1154,customers!C154:C1154)</f>
        <v>0</v>
      </c>
      <c r="H155" s="2" t="str">
        <f>_xlfn.XLOOKUP(C155,customers!A154:A1154,customers!G154:G1154)</f>
        <v>United States</v>
      </c>
      <c r="I155" t="e">
        <f>_xlfn.XLOOKUP(D155,products!A154:A202,products!B154:B202)</f>
        <v>#N/A</v>
      </c>
      <c r="J155" t="e">
        <f>_xlfn.XLOOKUP(D155,products!A154:A202,products!C154:C202)</f>
        <v>#N/A</v>
      </c>
      <c r="K155" s="7" t="e">
        <f>_xlfn.XLOOKUP(D155,products!A154:A202,products!D154:D202)</f>
        <v>#N/A</v>
      </c>
      <c r="L155" s="9" t="e">
        <f>_xlfn.XLOOKUP(D155,products!A154:A202,products!E154:E202)</f>
        <v>#N/A</v>
      </c>
      <c r="M155" s="9" t="e">
        <f t="shared" si="2"/>
        <v>#N/A</v>
      </c>
    </row>
    <row r="156" spans="1:13" x14ac:dyDescent="0.3">
      <c r="A156" s="2" t="s">
        <v>1355</v>
      </c>
      <c r="B156" s="5">
        <v>44473</v>
      </c>
      <c r="C156" s="2" t="s">
        <v>1356</v>
      </c>
      <c r="D156" s="4" t="s">
        <v>6168</v>
      </c>
      <c r="E156" s="2">
        <v>5</v>
      </c>
      <c r="F156" s="2" t="str">
        <f>_xlfn.XLOOKUP(C156,customers!A155:A1155,customers!B155:B1155)</f>
        <v>Jocko Pray</v>
      </c>
      <c r="G156" s="2" t="str">
        <f>_xlfn.XLOOKUP(C156,customers!A155:A1155,customers!C155:C1155)</f>
        <v>jpray4a@youtube.com</v>
      </c>
      <c r="H156" s="2" t="str">
        <f>_xlfn.XLOOKUP(C156,customers!A155:A1155,customers!G155:G1155)</f>
        <v>United States</v>
      </c>
      <c r="I156" t="e">
        <f>_xlfn.XLOOKUP(D156,products!A155:A203,products!B155:B203)</f>
        <v>#N/A</v>
      </c>
      <c r="J156" t="e">
        <f>_xlfn.XLOOKUP(D156,products!A155:A203,products!C155:C203)</f>
        <v>#N/A</v>
      </c>
      <c r="K156" s="7" t="e">
        <f>_xlfn.XLOOKUP(D156,products!A155:A203,products!D155:D203)</f>
        <v>#N/A</v>
      </c>
      <c r="L156" s="9" t="e">
        <f>_xlfn.XLOOKUP(D156,products!A155:A203,products!E155:E203)</f>
        <v>#N/A</v>
      </c>
      <c r="M156" s="9" t="e">
        <f t="shared" si="2"/>
        <v>#N/A</v>
      </c>
    </row>
    <row r="157" spans="1:13" x14ac:dyDescent="0.3">
      <c r="A157" s="2" t="s">
        <v>1361</v>
      </c>
      <c r="B157" s="5">
        <v>43640</v>
      </c>
      <c r="C157" s="2" t="s">
        <v>1362</v>
      </c>
      <c r="D157" s="4" t="s">
        <v>6175</v>
      </c>
      <c r="E157" s="2">
        <v>6</v>
      </c>
      <c r="F157" s="2" t="str">
        <f>_xlfn.XLOOKUP(C157,customers!A156:A1156,customers!B156:B1156)</f>
        <v>Grete Holborn</v>
      </c>
      <c r="G157" s="2" t="str">
        <f>_xlfn.XLOOKUP(C157,customers!A156:A1156,customers!C156:C1156)</f>
        <v>gholborn4b@ow.ly</v>
      </c>
      <c r="H157" s="2" t="str">
        <f>_xlfn.XLOOKUP(C157,customers!A156:A1156,customers!G156:G1156)</f>
        <v>United States</v>
      </c>
      <c r="I157" t="e">
        <f>_xlfn.XLOOKUP(D157,products!A156:A204,products!B156:B204)</f>
        <v>#N/A</v>
      </c>
      <c r="J157" t="e">
        <f>_xlfn.XLOOKUP(D157,products!A156:A204,products!C156:C204)</f>
        <v>#N/A</v>
      </c>
      <c r="K157" s="7" t="e">
        <f>_xlfn.XLOOKUP(D157,products!A156:A204,products!D156:D204)</f>
        <v>#N/A</v>
      </c>
      <c r="L157" s="9" t="e">
        <f>_xlfn.XLOOKUP(D157,products!A156:A204,products!E156:E204)</f>
        <v>#N/A</v>
      </c>
      <c r="M157" s="9" t="e">
        <f t="shared" si="2"/>
        <v>#N/A</v>
      </c>
    </row>
    <row r="158" spans="1:13" x14ac:dyDescent="0.3">
      <c r="A158" s="2" t="s">
        <v>1367</v>
      </c>
      <c r="B158" s="5">
        <v>43764</v>
      </c>
      <c r="C158" s="2" t="s">
        <v>1368</v>
      </c>
      <c r="D158" s="4" t="s">
        <v>6175</v>
      </c>
      <c r="E158" s="2">
        <v>3</v>
      </c>
      <c r="F158" s="2" t="str">
        <f>_xlfn.XLOOKUP(C158,customers!A157:A1157,customers!B157:B1157)</f>
        <v>Fielding Keinrat</v>
      </c>
      <c r="G158" s="2" t="str">
        <f>_xlfn.XLOOKUP(C158,customers!A157:A1157,customers!C157:C1157)</f>
        <v>fkeinrat4c@dailymail.co.uk</v>
      </c>
      <c r="H158" s="2" t="str">
        <f>_xlfn.XLOOKUP(C158,customers!A157:A1157,customers!G157:G1157)</f>
        <v>United States</v>
      </c>
      <c r="I158" t="e">
        <f>_xlfn.XLOOKUP(D158,products!A157:A205,products!B157:B205)</f>
        <v>#N/A</v>
      </c>
      <c r="J158" t="e">
        <f>_xlfn.XLOOKUP(D158,products!A157:A205,products!C157:C205)</f>
        <v>#N/A</v>
      </c>
      <c r="K158" s="7" t="e">
        <f>_xlfn.XLOOKUP(D158,products!A157:A205,products!D157:D205)</f>
        <v>#N/A</v>
      </c>
      <c r="L158" s="9" t="e">
        <f>_xlfn.XLOOKUP(D158,products!A157:A205,products!E157:E205)</f>
        <v>#N/A</v>
      </c>
      <c r="M158" s="9" t="e">
        <f t="shared" si="2"/>
        <v>#N/A</v>
      </c>
    </row>
    <row r="159" spans="1:13" x14ac:dyDescent="0.3">
      <c r="A159" s="2" t="s">
        <v>1373</v>
      </c>
      <c r="B159" s="5">
        <v>44374</v>
      </c>
      <c r="C159" s="2" t="s">
        <v>1374</v>
      </c>
      <c r="D159" s="4" t="s">
        <v>6149</v>
      </c>
      <c r="E159" s="2">
        <v>3</v>
      </c>
      <c r="F159" s="2" t="str">
        <f>_xlfn.XLOOKUP(C159,customers!A158:A1158,customers!B158:B1158)</f>
        <v>Paulo Yea</v>
      </c>
      <c r="G159" s="2" t="str">
        <f>_xlfn.XLOOKUP(C159,customers!A158:A1158,customers!C158:C1158)</f>
        <v>pyea4d@aol.com</v>
      </c>
      <c r="H159" s="2" t="str">
        <f>_xlfn.XLOOKUP(C159,customers!A158:A1158,customers!G158:G1158)</f>
        <v>Ireland</v>
      </c>
      <c r="I159" t="e">
        <f>_xlfn.XLOOKUP(D159,products!A158:A206,products!B158:B206)</f>
        <v>#N/A</v>
      </c>
      <c r="J159" t="e">
        <f>_xlfn.XLOOKUP(D159,products!A158:A206,products!C158:C206)</f>
        <v>#N/A</v>
      </c>
      <c r="K159" s="7" t="e">
        <f>_xlfn.XLOOKUP(D159,products!A158:A206,products!D158:D206)</f>
        <v>#N/A</v>
      </c>
      <c r="L159" s="9" t="e">
        <f>_xlfn.XLOOKUP(D159,products!A158:A206,products!E158:E206)</f>
        <v>#N/A</v>
      </c>
      <c r="M159" s="9" t="e">
        <f t="shared" si="2"/>
        <v>#N/A</v>
      </c>
    </row>
    <row r="160" spans="1:13" x14ac:dyDescent="0.3">
      <c r="A160" s="2" t="s">
        <v>1379</v>
      </c>
      <c r="B160" s="5">
        <v>43714</v>
      </c>
      <c r="C160" s="2" t="s">
        <v>1380</v>
      </c>
      <c r="D160" s="4" t="s">
        <v>6149</v>
      </c>
      <c r="E160" s="2">
        <v>6</v>
      </c>
      <c r="F160" s="2" t="str">
        <f>_xlfn.XLOOKUP(C160,customers!A159:A1159,customers!B159:B1159)</f>
        <v>Say Risborough</v>
      </c>
      <c r="G160" s="2">
        <f>_xlfn.XLOOKUP(C160,customers!A159:A1159,customers!C159:C1159)</f>
        <v>0</v>
      </c>
      <c r="H160" s="2" t="str">
        <f>_xlfn.XLOOKUP(C160,customers!A159:A1159,customers!G159:G1159)</f>
        <v>United States</v>
      </c>
      <c r="I160" t="e">
        <f>_xlfn.XLOOKUP(D160,products!A159:A207,products!B159:B207)</f>
        <v>#N/A</v>
      </c>
      <c r="J160" t="e">
        <f>_xlfn.XLOOKUP(D160,products!A159:A207,products!C159:C207)</f>
        <v>#N/A</v>
      </c>
      <c r="K160" s="7" t="e">
        <f>_xlfn.XLOOKUP(D160,products!A159:A207,products!D159:D207)</f>
        <v>#N/A</v>
      </c>
      <c r="L160" s="9" t="e">
        <f>_xlfn.XLOOKUP(D160,products!A159:A207,products!E159:E207)</f>
        <v>#N/A</v>
      </c>
      <c r="M160" s="9" t="e">
        <f t="shared" si="2"/>
        <v>#N/A</v>
      </c>
    </row>
    <row r="161" spans="1:13" x14ac:dyDescent="0.3">
      <c r="A161" s="2" t="s">
        <v>1384</v>
      </c>
      <c r="B161" s="5">
        <v>44316</v>
      </c>
      <c r="C161" s="2" t="s">
        <v>1385</v>
      </c>
      <c r="D161" s="4" t="s">
        <v>6164</v>
      </c>
      <c r="E161" s="2">
        <v>6</v>
      </c>
      <c r="F161" s="2" t="str">
        <f>_xlfn.XLOOKUP(C161,customers!A160:A1160,customers!B160:B1160)</f>
        <v>Alexa Sizey</v>
      </c>
      <c r="G161" s="2">
        <f>_xlfn.XLOOKUP(C161,customers!A160:A1160,customers!C160:C1160)</f>
        <v>0</v>
      </c>
      <c r="H161" s="2" t="str">
        <f>_xlfn.XLOOKUP(C161,customers!A160:A1160,customers!G160:G1160)</f>
        <v>United States</v>
      </c>
      <c r="I161" t="e">
        <f>_xlfn.XLOOKUP(D161,products!A160:A208,products!B160:B208)</f>
        <v>#N/A</v>
      </c>
      <c r="J161" t="e">
        <f>_xlfn.XLOOKUP(D161,products!A160:A208,products!C160:C208)</f>
        <v>#N/A</v>
      </c>
      <c r="K161" s="7" t="e">
        <f>_xlfn.XLOOKUP(D161,products!A160:A208,products!D160:D208)</f>
        <v>#N/A</v>
      </c>
      <c r="L161" s="9" t="e">
        <f>_xlfn.XLOOKUP(D161,products!A160:A208,products!E160:E208)</f>
        <v>#N/A</v>
      </c>
      <c r="M161" s="9" t="e">
        <f t="shared" si="2"/>
        <v>#N/A</v>
      </c>
    </row>
    <row r="162" spans="1:13" x14ac:dyDescent="0.3">
      <c r="A162" s="2" t="s">
        <v>1389</v>
      </c>
      <c r="B162" s="5">
        <v>43837</v>
      </c>
      <c r="C162" s="2" t="s">
        <v>1390</v>
      </c>
      <c r="D162" s="4" t="s">
        <v>6139</v>
      </c>
      <c r="E162" s="2">
        <v>4</v>
      </c>
      <c r="F162" s="2" t="str">
        <f>_xlfn.XLOOKUP(C162,customers!A161:A1161,customers!B161:B1161)</f>
        <v>Kari Swede</v>
      </c>
      <c r="G162" s="2" t="str">
        <f>_xlfn.XLOOKUP(C162,customers!A161:A1161,customers!C161:C1161)</f>
        <v>kswede4g@addthis.com</v>
      </c>
      <c r="H162" s="2" t="str">
        <f>_xlfn.XLOOKUP(C162,customers!A161:A1161,customers!G161:G1161)</f>
        <v>United States</v>
      </c>
      <c r="I162" t="e">
        <f>_xlfn.XLOOKUP(D162,products!A161:A209,products!B161:B209)</f>
        <v>#N/A</v>
      </c>
      <c r="J162" t="e">
        <f>_xlfn.XLOOKUP(D162,products!A161:A209,products!C161:C209)</f>
        <v>#N/A</v>
      </c>
      <c r="K162" s="7" t="e">
        <f>_xlfn.XLOOKUP(D162,products!A161:A209,products!D161:D209)</f>
        <v>#N/A</v>
      </c>
      <c r="L162" s="9" t="e">
        <f>_xlfn.XLOOKUP(D162,products!A161:A209,products!E161:E209)</f>
        <v>#N/A</v>
      </c>
      <c r="M162" s="9" t="e">
        <f t="shared" si="2"/>
        <v>#N/A</v>
      </c>
    </row>
    <row r="163" spans="1:13" x14ac:dyDescent="0.3">
      <c r="A163" s="2" t="s">
        <v>1395</v>
      </c>
      <c r="B163" s="5">
        <v>44207</v>
      </c>
      <c r="C163" s="2" t="s">
        <v>1396</v>
      </c>
      <c r="D163" s="4" t="s">
        <v>6180</v>
      </c>
      <c r="E163" s="2">
        <v>3</v>
      </c>
      <c r="F163" s="2" t="str">
        <f>_xlfn.XLOOKUP(C163,customers!A162:A1162,customers!B162:B1162)</f>
        <v>Leontine Rubrow</v>
      </c>
      <c r="G163" s="2" t="str">
        <f>_xlfn.XLOOKUP(C163,customers!A162:A1162,customers!C162:C1162)</f>
        <v>lrubrow4h@microsoft.com</v>
      </c>
      <c r="H163" s="2" t="str">
        <f>_xlfn.XLOOKUP(C163,customers!A162:A1162,customers!G162:G1162)</f>
        <v>United States</v>
      </c>
      <c r="I163" t="e">
        <f>_xlfn.XLOOKUP(D163,products!A162:A210,products!B162:B210)</f>
        <v>#N/A</v>
      </c>
      <c r="J163" t="e">
        <f>_xlfn.XLOOKUP(D163,products!A162:A210,products!C162:C210)</f>
        <v>#N/A</v>
      </c>
      <c r="K163" s="7" t="e">
        <f>_xlfn.XLOOKUP(D163,products!A162:A210,products!D162:D210)</f>
        <v>#N/A</v>
      </c>
      <c r="L163" s="9" t="e">
        <f>_xlfn.XLOOKUP(D163,products!A162:A210,products!E162:E210)</f>
        <v>#N/A</v>
      </c>
      <c r="M163" s="9" t="e">
        <f t="shared" si="2"/>
        <v>#N/A</v>
      </c>
    </row>
    <row r="164" spans="1:13" x14ac:dyDescent="0.3">
      <c r="A164" s="2" t="s">
        <v>1401</v>
      </c>
      <c r="B164" s="5">
        <v>44515</v>
      </c>
      <c r="C164" s="2" t="s">
        <v>1402</v>
      </c>
      <c r="D164" s="4" t="s">
        <v>6144</v>
      </c>
      <c r="E164" s="2">
        <v>3</v>
      </c>
      <c r="F164" s="2" t="str">
        <f>_xlfn.XLOOKUP(C164,customers!A163:A1163,customers!B163:B1163)</f>
        <v>Dottie Tift</v>
      </c>
      <c r="G164" s="2" t="str">
        <f>_xlfn.XLOOKUP(C164,customers!A163:A1163,customers!C163:C1163)</f>
        <v>dtift4i@netvibes.com</v>
      </c>
      <c r="H164" s="2" t="str">
        <f>_xlfn.XLOOKUP(C164,customers!A163:A1163,customers!G163:G1163)</f>
        <v>United States</v>
      </c>
      <c r="I164" t="e">
        <f>_xlfn.XLOOKUP(D164,products!A163:A211,products!B163:B211)</f>
        <v>#N/A</v>
      </c>
      <c r="J164" t="e">
        <f>_xlfn.XLOOKUP(D164,products!A163:A211,products!C163:C211)</f>
        <v>#N/A</v>
      </c>
      <c r="K164" s="7" t="e">
        <f>_xlfn.XLOOKUP(D164,products!A163:A211,products!D163:D211)</f>
        <v>#N/A</v>
      </c>
      <c r="L164" s="9" t="e">
        <f>_xlfn.XLOOKUP(D164,products!A163:A211,products!E163:E211)</f>
        <v>#N/A</v>
      </c>
      <c r="M164" s="9" t="e">
        <f t="shared" si="2"/>
        <v>#N/A</v>
      </c>
    </row>
    <row r="165" spans="1:13" x14ac:dyDescent="0.3">
      <c r="A165" s="2" t="s">
        <v>1407</v>
      </c>
      <c r="B165" s="5">
        <v>43619</v>
      </c>
      <c r="C165" s="2" t="s">
        <v>1408</v>
      </c>
      <c r="D165" s="4" t="s">
        <v>6163</v>
      </c>
      <c r="E165" s="2">
        <v>6</v>
      </c>
      <c r="F165" s="2" t="str">
        <f>_xlfn.XLOOKUP(C165,customers!A164:A1164,customers!B164:B1164)</f>
        <v>Gerardo Schonfeld</v>
      </c>
      <c r="G165" s="2" t="str">
        <f>_xlfn.XLOOKUP(C165,customers!A164:A1164,customers!C164:C1164)</f>
        <v>gschonfeld4j@oracle.com</v>
      </c>
      <c r="H165" s="2" t="str">
        <f>_xlfn.XLOOKUP(C165,customers!A164:A1164,customers!G164:G1164)</f>
        <v>United States</v>
      </c>
      <c r="I165" t="e">
        <f>_xlfn.XLOOKUP(D165,products!A164:A212,products!B164:B212)</f>
        <v>#N/A</v>
      </c>
      <c r="J165" t="e">
        <f>_xlfn.XLOOKUP(D165,products!A164:A212,products!C164:C212)</f>
        <v>#N/A</v>
      </c>
      <c r="K165" s="7" t="e">
        <f>_xlfn.XLOOKUP(D165,products!A164:A212,products!D164:D212)</f>
        <v>#N/A</v>
      </c>
      <c r="L165" s="9" t="e">
        <f>_xlfn.XLOOKUP(D165,products!A164:A212,products!E164:E212)</f>
        <v>#N/A</v>
      </c>
      <c r="M165" s="9" t="e">
        <f t="shared" si="2"/>
        <v>#N/A</v>
      </c>
    </row>
    <row r="166" spans="1:13" x14ac:dyDescent="0.3">
      <c r="A166" s="2" t="s">
        <v>1413</v>
      </c>
      <c r="B166" s="5">
        <v>44182</v>
      </c>
      <c r="C166" s="2" t="s">
        <v>1414</v>
      </c>
      <c r="D166" s="4" t="s">
        <v>6144</v>
      </c>
      <c r="E166" s="2">
        <v>4</v>
      </c>
      <c r="F166" s="2" t="str">
        <f>_xlfn.XLOOKUP(C166,customers!A165:A1165,customers!B165:B1165)</f>
        <v>Claiborne Feye</v>
      </c>
      <c r="G166" s="2" t="str">
        <f>_xlfn.XLOOKUP(C166,customers!A165:A1165,customers!C165:C1165)</f>
        <v>cfeye4k@google.co.jp</v>
      </c>
      <c r="H166" s="2" t="str">
        <f>_xlfn.XLOOKUP(C166,customers!A165:A1165,customers!G165:G1165)</f>
        <v>Ireland</v>
      </c>
      <c r="I166" t="e">
        <f>_xlfn.XLOOKUP(D166,products!A165:A213,products!B165:B213)</f>
        <v>#N/A</v>
      </c>
      <c r="J166" t="e">
        <f>_xlfn.XLOOKUP(D166,products!A165:A213,products!C165:C213)</f>
        <v>#N/A</v>
      </c>
      <c r="K166" s="7" t="e">
        <f>_xlfn.XLOOKUP(D166,products!A165:A213,products!D165:D213)</f>
        <v>#N/A</v>
      </c>
      <c r="L166" s="9" t="e">
        <f>_xlfn.XLOOKUP(D166,products!A165:A213,products!E165:E213)</f>
        <v>#N/A</v>
      </c>
      <c r="M166" s="9" t="e">
        <f t="shared" si="2"/>
        <v>#N/A</v>
      </c>
    </row>
    <row r="167" spans="1:13" x14ac:dyDescent="0.3">
      <c r="A167" s="2" t="s">
        <v>1420</v>
      </c>
      <c r="B167" s="5">
        <v>44234</v>
      </c>
      <c r="C167" s="2" t="s">
        <v>1421</v>
      </c>
      <c r="D167" s="4" t="s">
        <v>6177</v>
      </c>
      <c r="E167" s="2">
        <v>6</v>
      </c>
      <c r="F167" s="2" t="str">
        <f>_xlfn.XLOOKUP(C167,customers!A166:A1166,customers!B166:B1166)</f>
        <v>Mina Elstone</v>
      </c>
      <c r="G167" s="2">
        <f>_xlfn.XLOOKUP(C167,customers!A166:A1166,customers!C166:C1166)</f>
        <v>0</v>
      </c>
      <c r="H167" s="2" t="str">
        <f>_xlfn.XLOOKUP(C167,customers!A166:A1166,customers!G166:G1166)</f>
        <v>United States</v>
      </c>
      <c r="I167" t="e">
        <f>_xlfn.XLOOKUP(D167,products!A166:A214,products!B166:B214)</f>
        <v>#N/A</v>
      </c>
      <c r="J167" t="e">
        <f>_xlfn.XLOOKUP(D167,products!A166:A214,products!C166:C214)</f>
        <v>#N/A</v>
      </c>
      <c r="K167" s="7" t="e">
        <f>_xlfn.XLOOKUP(D167,products!A166:A214,products!D166:D214)</f>
        <v>#N/A</v>
      </c>
      <c r="L167" s="9" t="e">
        <f>_xlfn.XLOOKUP(D167,products!A166:A214,products!E166:E214)</f>
        <v>#N/A</v>
      </c>
      <c r="M167" s="9" t="e">
        <f t="shared" si="2"/>
        <v>#N/A</v>
      </c>
    </row>
    <row r="168" spans="1:13" x14ac:dyDescent="0.3">
      <c r="A168" s="2" t="s">
        <v>1425</v>
      </c>
      <c r="B168" s="5">
        <v>44270</v>
      </c>
      <c r="C168" s="2" t="s">
        <v>1426</v>
      </c>
      <c r="D168" s="4" t="s">
        <v>6172</v>
      </c>
      <c r="E168" s="2">
        <v>5</v>
      </c>
      <c r="F168" s="2" t="str">
        <f>_xlfn.XLOOKUP(C168,customers!A167:A1167,customers!B167:B1167)</f>
        <v>Sherman Mewrcik</v>
      </c>
      <c r="G168" s="2">
        <f>_xlfn.XLOOKUP(C168,customers!A167:A1167,customers!C167:C1167)</f>
        <v>0</v>
      </c>
      <c r="H168" s="2" t="str">
        <f>_xlfn.XLOOKUP(C168,customers!A167:A1167,customers!G167:G1167)</f>
        <v>United States</v>
      </c>
      <c r="I168" t="e">
        <f>_xlfn.XLOOKUP(D168,products!A167:A215,products!B167:B215)</f>
        <v>#N/A</v>
      </c>
      <c r="J168" t="e">
        <f>_xlfn.XLOOKUP(D168,products!A167:A215,products!C167:C215)</f>
        <v>#N/A</v>
      </c>
      <c r="K168" s="7" t="e">
        <f>_xlfn.XLOOKUP(D168,products!A167:A215,products!D167:D215)</f>
        <v>#N/A</v>
      </c>
      <c r="L168" s="9" t="e">
        <f>_xlfn.XLOOKUP(D168,products!A167:A215,products!E167:E215)</f>
        <v>#N/A</v>
      </c>
      <c r="M168" s="9" t="e">
        <f t="shared" si="2"/>
        <v>#N/A</v>
      </c>
    </row>
    <row r="169" spans="1:13" x14ac:dyDescent="0.3">
      <c r="A169" s="2" t="s">
        <v>1430</v>
      </c>
      <c r="B169" s="5">
        <v>44777</v>
      </c>
      <c r="C169" s="2" t="s">
        <v>1431</v>
      </c>
      <c r="D169" s="4" t="s">
        <v>6139</v>
      </c>
      <c r="E169" s="2">
        <v>5</v>
      </c>
      <c r="F169" s="2" t="str">
        <f>_xlfn.XLOOKUP(C169,customers!A168:A1168,customers!B168:B1168)</f>
        <v>Tamarah Fero</v>
      </c>
      <c r="G169" s="2" t="str">
        <f>_xlfn.XLOOKUP(C169,customers!A168:A1168,customers!C168:C1168)</f>
        <v>tfero4n@comsenz.com</v>
      </c>
      <c r="H169" s="2" t="str">
        <f>_xlfn.XLOOKUP(C169,customers!A168:A1168,customers!G168:G1168)</f>
        <v>United States</v>
      </c>
      <c r="I169" t="e">
        <f>_xlfn.XLOOKUP(D169,products!A168:A216,products!B168:B216)</f>
        <v>#N/A</v>
      </c>
      <c r="J169" t="e">
        <f>_xlfn.XLOOKUP(D169,products!A168:A216,products!C168:C216)</f>
        <v>#N/A</v>
      </c>
      <c r="K169" s="7" t="e">
        <f>_xlfn.XLOOKUP(D169,products!A168:A216,products!D168:D216)</f>
        <v>#N/A</v>
      </c>
      <c r="L169" s="9" t="e">
        <f>_xlfn.XLOOKUP(D169,products!A168:A216,products!E168:E216)</f>
        <v>#N/A</v>
      </c>
      <c r="M169" s="9" t="e">
        <f t="shared" si="2"/>
        <v>#N/A</v>
      </c>
    </row>
    <row r="170" spans="1:13" x14ac:dyDescent="0.3">
      <c r="A170" s="2" t="s">
        <v>1436</v>
      </c>
      <c r="B170" s="5">
        <v>43484</v>
      </c>
      <c r="C170" s="2" t="s">
        <v>1437</v>
      </c>
      <c r="D170" s="4" t="s">
        <v>6157</v>
      </c>
      <c r="E170" s="2">
        <v>6</v>
      </c>
      <c r="F170" s="2" t="str">
        <f>_xlfn.XLOOKUP(C170,customers!A169:A1169,customers!B169:B1169)</f>
        <v>Stanislaus Valsler</v>
      </c>
      <c r="G170" s="2">
        <f>_xlfn.XLOOKUP(C170,customers!A169:A1169,customers!C169:C1169)</f>
        <v>0</v>
      </c>
      <c r="H170" s="2" t="str">
        <f>_xlfn.XLOOKUP(C170,customers!A169:A1169,customers!G169:G1169)</f>
        <v>Ireland</v>
      </c>
      <c r="I170" t="e">
        <f>_xlfn.XLOOKUP(D170,products!A169:A217,products!B169:B217)</f>
        <v>#N/A</v>
      </c>
      <c r="J170" t="e">
        <f>_xlfn.XLOOKUP(D170,products!A169:A217,products!C169:C217)</f>
        <v>#N/A</v>
      </c>
      <c r="K170" s="7" t="e">
        <f>_xlfn.XLOOKUP(D170,products!A169:A217,products!D169:D217)</f>
        <v>#N/A</v>
      </c>
      <c r="L170" s="9" t="e">
        <f>_xlfn.XLOOKUP(D170,products!A169:A217,products!E169:E217)</f>
        <v>#N/A</v>
      </c>
      <c r="M170" s="9" t="e">
        <f t="shared" si="2"/>
        <v>#N/A</v>
      </c>
    </row>
    <row r="171" spans="1:13" x14ac:dyDescent="0.3">
      <c r="A171" s="2" t="s">
        <v>1441</v>
      </c>
      <c r="B171" s="5">
        <v>44643</v>
      </c>
      <c r="C171" s="2" t="s">
        <v>1442</v>
      </c>
      <c r="D171" s="4" t="s">
        <v>6177</v>
      </c>
      <c r="E171" s="2">
        <v>2</v>
      </c>
      <c r="F171" s="2" t="str">
        <f>_xlfn.XLOOKUP(C171,customers!A170:A1170,customers!B170:B1170)</f>
        <v>Felita Dauney</v>
      </c>
      <c r="G171" s="2" t="str">
        <f>_xlfn.XLOOKUP(C171,customers!A170:A1170,customers!C170:C1170)</f>
        <v>fdauney4p@sphinn.com</v>
      </c>
      <c r="H171" s="2" t="str">
        <f>_xlfn.XLOOKUP(C171,customers!A170:A1170,customers!G170:G1170)</f>
        <v>Ireland</v>
      </c>
      <c r="I171" t="e">
        <f>_xlfn.XLOOKUP(D171,products!A170:A218,products!B170:B218)</f>
        <v>#N/A</v>
      </c>
      <c r="J171" t="e">
        <f>_xlfn.XLOOKUP(D171,products!A170:A218,products!C170:C218)</f>
        <v>#N/A</v>
      </c>
      <c r="K171" s="7" t="e">
        <f>_xlfn.XLOOKUP(D171,products!A170:A218,products!D170:D218)</f>
        <v>#N/A</v>
      </c>
      <c r="L171" s="9" t="e">
        <f>_xlfn.XLOOKUP(D171,products!A170:A218,products!E170:E218)</f>
        <v>#N/A</v>
      </c>
      <c r="M171" s="9" t="e">
        <f t="shared" si="2"/>
        <v>#N/A</v>
      </c>
    </row>
    <row r="172" spans="1:13" x14ac:dyDescent="0.3">
      <c r="A172" s="2" t="s">
        <v>1448</v>
      </c>
      <c r="B172" s="5">
        <v>44476</v>
      </c>
      <c r="C172" s="2" t="s">
        <v>1449</v>
      </c>
      <c r="D172" s="4" t="s">
        <v>6148</v>
      </c>
      <c r="E172" s="2">
        <v>2</v>
      </c>
      <c r="F172" s="2" t="str">
        <f>_xlfn.XLOOKUP(C172,customers!A171:A1171,customers!B171:B1171)</f>
        <v>Serena Earley</v>
      </c>
      <c r="G172" s="2" t="str">
        <f>_xlfn.XLOOKUP(C172,customers!A171:A1171,customers!C171:C1171)</f>
        <v>searley4q@youku.com</v>
      </c>
      <c r="H172" s="2" t="str">
        <f>_xlfn.XLOOKUP(C172,customers!A171:A1171,customers!G171:G1171)</f>
        <v>United Kingdom</v>
      </c>
      <c r="I172" t="e">
        <f>_xlfn.XLOOKUP(D172,products!A171:A219,products!B171:B219)</f>
        <v>#N/A</v>
      </c>
      <c r="J172" t="e">
        <f>_xlfn.XLOOKUP(D172,products!A171:A219,products!C171:C219)</f>
        <v>#N/A</v>
      </c>
      <c r="K172" s="7" t="e">
        <f>_xlfn.XLOOKUP(D172,products!A171:A219,products!D171:D219)</f>
        <v>#N/A</v>
      </c>
      <c r="L172" s="9" t="e">
        <f>_xlfn.XLOOKUP(D172,products!A171:A219,products!E171:E219)</f>
        <v>#N/A</v>
      </c>
      <c r="M172" s="9" t="e">
        <f t="shared" si="2"/>
        <v>#N/A</v>
      </c>
    </row>
    <row r="173" spans="1:13" x14ac:dyDescent="0.3">
      <c r="A173" s="2" t="s">
        <v>1453</v>
      </c>
      <c r="B173" s="5">
        <v>43544</v>
      </c>
      <c r="C173" s="2" t="s">
        <v>1454</v>
      </c>
      <c r="D173" s="4" t="s">
        <v>6166</v>
      </c>
      <c r="E173" s="2">
        <v>2</v>
      </c>
      <c r="F173" s="2" t="str">
        <f>_xlfn.XLOOKUP(C173,customers!A172:A1172,customers!B172:B1172)</f>
        <v>Minny Chamberlayne</v>
      </c>
      <c r="G173" s="2" t="str">
        <f>_xlfn.XLOOKUP(C173,customers!A172:A1172,customers!C172:C1172)</f>
        <v>mchamberlayne4r@bigcartel.com</v>
      </c>
      <c r="H173" s="2" t="str">
        <f>_xlfn.XLOOKUP(C173,customers!A172:A1172,customers!G172:G1172)</f>
        <v>United States</v>
      </c>
      <c r="I173" t="e">
        <f>_xlfn.XLOOKUP(D173,products!A172:A220,products!B172:B220)</f>
        <v>#N/A</v>
      </c>
      <c r="J173" t="e">
        <f>_xlfn.XLOOKUP(D173,products!A172:A220,products!C172:C220)</f>
        <v>#N/A</v>
      </c>
      <c r="K173" s="7" t="e">
        <f>_xlfn.XLOOKUP(D173,products!A172:A220,products!D172:D220)</f>
        <v>#N/A</v>
      </c>
      <c r="L173" s="9" t="e">
        <f>_xlfn.XLOOKUP(D173,products!A172:A220,products!E172:E220)</f>
        <v>#N/A</v>
      </c>
      <c r="M173" s="9" t="e">
        <f t="shared" si="2"/>
        <v>#N/A</v>
      </c>
    </row>
    <row r="174" spans="1:13" x14ac:dyDescent="0.3">
      <c r="A174" s="2" t="s">
        <v>1459</v>
      </c>
      <c r="B174" s="5">
        <v>44545</v>
      </c>
      <c r="C174" s="2" t="s">
        <v>1460</v>
      </c>
      <c r="D174" s="4" t="s">
        <v>6144</v>
      </c>
      <c r="E174" s="2">
        <v>3</v>
      </c>
      <c r="F174" s="2" t="str">
        <f>_xlfn.XLOOKUP(C174,customers!A173:A1173,customers!B173:B1173)</f>
        <v>Bartholemy Flaherty</v>
      </c>
      <c r="G174" s="2" t="str">
        <f>_xlfn.XLOOKUP(C174,customers!A173:A1173,customers!C173:C1173)</f>
        <v>bflaherty4s@moonfruit.com</v>
      </c>
      <c r="H174" s="2" t="str">
        <f>_xlfn.XLOOKUP(C174,customers!A173:A1173,customers!G173:G1173)</f>
        <v>Ireland</v>
      </c>
      <c r="I174" t="e">
        <f>_xlfn.XLOOKUP(D174,products!A173:A221,products!B173:B221)</f>
        <v>#N/A</v>
      </c>
      <c r="J174" t="e">
        <f>_xlfn.XLOOKUP(D174,products!A173:A221,products!C173:C221)</f>
        <v>#N/A</v>
      </c>
      <c r="K174" s="7" t="e">
        <f>_xlfn.XLOOKUP(D174,products!A173:A221,products!D173:D221)</f>
        <v>#N/A</v>
      </c>
      <c r="L174" s="9" t="e">
        <f>_xlfn.XLOOKUP(D174,products!A173:A221,products!E173:E221)</f>
        <v>#N/A</v>
      </c>
      <c r="M174" s="9" t="e">
        <f t="shared" si="2"/>
        <v>#N/A</v>
      </c>
    </row>
    <row r="175" spans="1:13" x14ac:dyDescent="0.3">
      <c r="A175" s="2" t="s">
        <v>1464</v>
      </c>
      <c r="B175" s="5">
        <v>44720</v>
      </c>
      <c r="C175" s="2" t="s">
        <v>1465</v>
      </c>
      <c r="D175" s="4" t="s">
        <v>6151</v>
      </c>
      <c r="E175" s="2">
        <v>4</v>
      </c>
      <c r="F175" s="2" t="str">
        <f>_xlfn.XLOOKUP(C175,customers!A174:A1174,customers!B174:B1174)</f>
        <v>Oran Colbeck</v>
      </c>
      <c r="G175" s="2" t="str">
        <f>_xlfn.XLOOKUP(C175,customers!A174:A1174,customers!C174:C1174)</f>
        <v>ocolbeck4t@sina.com.cn</v>
      </c>
      <c r="H175" s="2" t="str">
        <f>_xlfn.XLOOKUP(C175,customers!A174:A1174,customers!G174:G1174)</f>
        <v>United States</v>
      </c>
      <c r="I175" t="e">
        <f>_xlfn.XLOOKUP(D175,products!A174:A222,products!B174:B222)</f>
        <v>#N/A</v>
      </c>
      <c r="J175" t="e">
        <f>_xlfn.XLOOKUP(D175,products!A174:A222,products!C174:C222)</f>
        <v>#N/A</v>
      </c>
      <c r="K175" s="7" t="e">
        <f>_xlfn.XLOOKUP(D175,products!A174:A222,products!D174:D222)</f>
        <v>#N/A</v>
      </c>
      <c r="L175" s="9" t="e">
        <f>_xlfn.XLOOKUP(D175,products!A174:A222,products!E174:E222)</f>
        <v>#N/A</v>
      </c>
      <c r="M175" s="9" t="e">
        <f t="shared" si="2"/>
        <v>#N/A</v>
      </c>
    </row>
    <row r="176" spans="1:13" x14ac:dyDescent="0.3">
      <c r="A176" s="2" t="s">
        <v>1470</v>
      </c>
      <c r="B176" s="5">
        <v>43813</v>
      </c>
      <c r="C176" s="2" t="s">
        <v>1471</v>
      </c>
      <c r="D176" s="4" t="s">
        <v>6148</v>
      </c>
      <c r="E176" s="2">
        <v>6</v>
      </c>
      <c r="F176" s="2" t="str">
        <f>_xlfn.XLOOKUP(C176,customers!A175:A1175,customers!B175:B1175)</f>
        <v>Elysee Sketch</v>
      </c>
      <c r="G176" s="2">
        <f>_xlfn.XLOOKUP(C176,customers!A175:A1175,customers!C175:C1175)</f>
        <v>0</v>
      </c>
      <c r="H176" s="2" t="str">
        <f>_xlfn.XLOOKUP(C176,customers!A175:A1175,customers!G175:G1175)</f>
        <v>United States</v>
      </c>
      <c r="I176" t="e">
        <f>_xlfn.XLOOKUP(D176,products!A175:A223,products!B175:B223)</f>
        <v>#N/A</v>
      </c>
      <c r="J176" t="e">
        <f>_xlfn.XLOOKUP(D176,products!A175:A223,products!C175:C223)</f>
        <v>#N/A</v>
      </c>
      <c r="K176" s="7" t="e">
        <f>_xlfn.XLOOKUP(D176,products!A175:A223,products!D175:D223)</f>
        <v>#N/A</v>
      </c>
      <c r="L176" s="9" t="e">
        <f>_xlfn.XLOOKUP(D176,products!A175:A223,products!E175:E223)</f>
        <v>#N/A</v>
      </c>
      <c r="M176" s="9" t="e">
        <f t="shared" si="2"/>
        <v>#N/A</v>
      </c>
    </row>
    <row r="177" spans="1:13" x14ac:dyDescent="0.3">
      <c r="A177" s="2" t="s">
        <v>1475</v>
      </c>
      <c r="B177" s="5">
        <v>44296</v>
      </c>
      <c r="C177" s="2" t="s">
        <v>1476</v>
      </c>
      <c r="D177" s="4" t="s">
        <v>6166</v>
      </c>
      <c r="E177" s="2">
        <v>2</v>
      </c>
      <c r="F177" s="2" t="str">
        <f>_xlfn.XLOOKUP(C177,customers!A176:A1176,customers!B176:B1176)</f>
        <v>Ethelda Hobbing</v>
      </c>
      <c r="G177" s="2" t="str">
        <f>_xlfn.XLOOKUP(C177,customers!A176:A1176,customers!C176:C1176)</f>
        <v>ehobbing4v@nsw.gov.au</v>
      </c>
      <c r="H177" s="2" t="str">
        <f>_xlfn.XLOOKUP(C177,customers!A176:A1176,customers!G176:G1176)</f>
        <v>United States</v>
      </c>
      <c r="I177" t="e">
        <f>_xlfn.XLOOKUP(D177,products!A176:A224,products!B176:B224)</f>
        <v>#N/A</v>
      </c>
      <c r="J177" t="e">
        <f>_xlfn.XLOOKUP(D177,products!A176:A224,products!C176:C224)</f>
        <v>#N/A</v>
      </c>
      <c r="K177" s="7" t="e">
        <f>_xlfn.XLOOKUP(D177,products!A176:A224,products!D176:D224)</f>
        <v>#N/A</v>
      </c>
      <c r="L177" s="9" t="e">
        <f>_xlfn.XLOOKUP(D177,products!A176:A224,products!E176:E224)</f>
        <v>#N/A</v>
      </c>
      <c r="M177" s="9" t="e">
        <f t="shared" si="2"/>
        <v>#N/A</v>
      </c>
    </row>
    <row r="178" spans="1:13" x14ac:dyDescent="0.3">
      <c r="A178" s="2" t="s">
        <v>1481</v>
      </c>
      <c r="B178" s="5">
        <v>43900</v>
      </c>
      <c r="C178" s="2" t="s">
        <v>1482</v>
      </c>
      <c r="D178" s="4" t="s">
        <v>6148</v>
      </c>
      <c r="E178" s="2">
        <v>1</v>
      </c>
      <c r="F178" s="2" t="str">
        <f>_xlfn.XLOOKUP(C178,customers!A177:A1177,customers!B177:B1177)</f>
        <v>Odille Thynne</v>
      </c>
      <c r="G178" s="2" t="str">
        <f>_xlfn.XLOOKUP(C178,customers!A177:A1177,customers!C177:C1177)</f>
        <v>othynne4w@auda.org.au</v>
      </c>
      <c r="H178" s="2" t="str">
        <f>_xlfn.XLOOKUP(C178,customers!A177:A1177,customers!G177:G1177)</f>
        <v>United States</v>
      </c>
      <c r="I178" t="e">
        <f>_xlfn.XLOOKUP(D178,products!A177:A225,products!B177:B225)</f>
        <v>#N/A</v>
      </c>
      <c r="J178" t="e">
        <f>_xlfn.XLOOKUP(D178,products!A177:A225,products!C177:C225)</f>
        <v>#N/A</v>
      </c>
      <c r="K178" s="7" t="e">
        <f>_xlfn.XLOOKUP(D178,products!A177:A225,products!D177:D225)</f>
        <v>#N/A</v>
      </c>
      <c r="L178" s="9" t="e">
        <f>_xlfn.XLOOKUP(D178,products!A177:A225,products!E177:E225)</f>
        <v>#N/A</v>
      </c>
      <c r="M178" s="9" t="e">
        <f t="shared" si="2"/>
        <v>#N/A</v>
      </c>
    </row>
    <row r="179" spans="1:13" x14ac:dyDescent="0.3">
      <c r="A179" s="2" t="s">
        <v>1487</v>
      </c>
      <c r="B179" s="5">
        <v>44120</v>
      </c>
      <c r="C179" s="2" t="s">
        <v>1488</v>
      </c>
      <c r="D179" s="4" t="s">
        <v>6142</v>
      </c>
      <c r="E179" s="2">
        <v>4</v>
      </c>
      <c r="F179" s="2" t="str">
        <f>_xlfn.XLOOKUP(C179,customers!A178:A1178,customers!B178:B1178)</f>
        <v>Emlynne Heining</v>
      </c>
      <c r="G179" s="2" t="str">
        <f>_xlfn.XLOOKUP(C179,customers!A178:A1178,customers!C178:C1178)</f>
        <v>eheining4x@flickr.com</v>
      </c>
      <c r="H179" s="2" t="str">
        <f>_xlfn.XLOOKUP(C179,customers!A178:A1178,customers!G178:G1178)</f>
        <v>United States</v>
      </c>
      <c r="I179" t="e">
        <f>_xlfn.XLOOKUP(D179,products!A178:A226,products!B178:B226)</f>
        <v>#N/A</v>
      </c>
      <c r="J179" t="e">
        <f>_xlfn.XLOOKUP(D179,products!A178:A226,products!C178:C226)</f>
        <v>#N/A</v>
      </c>
      <c r="K179" s="7" t="e">
        <f>_xlfn.XLOOKUP(D179,products!A178:A226,products!D178:D226)</f>
        <v>#N/A</v>
      </c>
      <c r="L179" s="9" t="e">
        <f>_xlfn.XLOOKUP(D179,products!A178:A226,products!E178:E226)</f>
        <v>#N/A</v>
      </c>
      <c r="M179" s="9" t="e">
        <f t="shared" si="2"/>
        <v>#N/A</v>
      </c>
    </row>
    <row r="180" spans="1:13" x14ac:dyDescent="0.3">
      <c r="A180" s="2" t="s">
        <v>1492</v>
      </c>
      <c r="B180" s="5">
        <v>43746</v>
      </c>
      <c r="C180" s="2" t="s">
        <v>1493</v>
      </c>
      <c r="D180" s="4" t="s">
        <v>6140</v>
      </c>
      <c r="E180" s="2">
        <v>2</v>
      </c>
      <c r="F180" s="2" t="str">
        <f>_xlfn.XLOOKUP(C180,customers!A179:A1179,customers!B179:B1179)</f>
        <v>Katerina Melloi</v>
      </c>
      <c r="G180" s="2" t="str">
        <f>_xlfn.XLOOKUP(C180,customers!A179:A1179,customers!C179:C1179)</f>
        <v>kmelloi4y@imdb.com</v>
      </c>
      <c r="H180" s="2" t="str">
        <f>_xlfn.XLOOKUP(C180,customers!A179:A1179,customers!G179:G1179)</f>
        <v>United States</v>
      </c>
      <c r="I180" t="e">
        <f>_xlfn.XLOOKUP(D180,products!A179:A227,products!B179:B227)</f>
        <v>#N/A</v>
      </c>
      <c r="J180" t="e">
        <f>_xlfn.XLOOKUP(D180,products!A179:A227,products!C179:C227)</f>
        <v>#N/A</v>
      </c>
      <c r="K180" s="7" t="e">
        <f>_xlfn.XLOOKUP(D180,products!A179:A227,products!D179:D227)</f>
        <v>#N/A</v>
      </c>
      <c r="L180" s="9" t="e">
        <f>_xlfn.XLOOKUP(D180,products!A179:A227,products!E179:E227)</f>
        <v>#N/A</v>
      </c>
      <c r="M180" s="9" t="e">
        <f t="shared" si="2"/>
        <v>#N/A</v>
      </c>
    </row>
    <row r="181" spans="1:13" x14ac:dyDescent="0.3">
      <c r="A181" s="2" t="s">
        <v>1498</v>
      </c>
      <c r="B181" s="5">
        <v>43830</v>
      </c>
      <c r="C181" s="2" t="s">
        <v>1499</v>
      </c>
      <c r="D181" s="4" t="s">
        <v>6154</v>
      </c>
      <c r="E181" s="2">
        <v>1</v>
      </c>
      <c r="F181" s="2" t="str">
        <f>_xlfn.XLOOKUP(C181,customers!A180:A1180,customers!B180:B1180)</f>
        <v>Tiffany Scardafield</v>
      </c>
      <c r="G181" s="2">
        <f>_xlfn.XLOOKUP(C181,customers!A180:A1180,customers!C180:C1180)</f>
        <v>0</v>
      </c>
      <c r="H181" s="2" t="str">
        <f>_xlfn.XLOOKUP(C181,customers!A180:A1180,customers!G180:G1180)</f>
        <v>Ireland</v>
      </c>
      <c r="I181" t="e">
        <f>_xlfn.XLOOKUP(D181,products!A180:A228,products!B180:B228)</f>
        <v>#N/A</v>
      </c>
      <c r="J181" t="e">
        <f>_xlfn.XLOOKUP(D181,products!A180:A228,products!C180:C228)</f>
        <v>#N/A</v>
      </c>
      <c r="K181" s="7" t="e">
        <f>_xlfn.XLOOKUP(D181,products!A180:A228,products!D180:D228)</f>
        <v>#N/A</v>
      </c>
      <c r="L181" s="9" t="e">
        <f>_xlfn.XLOOKUP(D181,products!A180:A228,products!E180:E228)</f>
        <v>#N/A</v>
      </c>
      <c r="M181" s="9" t="e">
        <f t="shared" si="2"/>
        <v>#N/A</v>
      </c>
    </row>
    <row r="182" spans="1:13" x14ac:dyDescent="0.3">
      <c r="A182" s="2" t="s">
        <v>1503</v>
      </c>
      <c r="B182" s="5">
        <v>43910</v>
      </c>
      <c r="C182" s="2" t="s">
        <v>1504</v>
      </c>
      <c r="D182" s="4" t="s">
        <v>6184</v>
      </c>
      <c r="E182" s="2">
        <v>5</v>
      </c>
      <c r="F182" s="2" t="str">
        <f>_xlfn.XLOOKUP(C182,customers!A181:A1181,customers!B181:B1181)</f>
        <v>Abrahan Mussen</v>
      </c>
      <c r="G182" s="2" t="str">
        <f>_xlfn.XLOOKUP(C182,customers!A181:A1181,customers!C181:C1181)</f>
        <v>amussen50@51.la</v>
      </c>
      <c r="H182" s="2" t="str">
        <f>_xlfn.XLOOKUP(C182,customers!A181:A1181,customers!G181:G1181)</f>
        <v>United States</v>
      </c>
      <c r="I182" t="e">
        <f>_xlfn.XLOOKUP(D182,products!A181:A229,products!B181:B229)</f>
        <v>#N/A</v>
      </c>
      <c r="J182" t="e">
        <f>_xlfn.XLOOKUP(D182,products!A181:A229,products!C181:C229)</f>
        <v>#N/A</v>
      </c>
      <c r="K182" s="7" t="e">
        <f>_xlfn.XLOOKUP(D182,products!A181:A229,products!D181:D229)</f>
        <v>#N/A</v>
      </c>
      <c r="L182" s="9" t="e">
        <f>_xlfn.XLOOKUP(D182,products!A181:A229,products!E181:E229)</f>
        <v>#N/A</v>
      </c>
      <c r="M182" s="9" t="e">
        <f t="shared" si="2"/>
        <v>#N/A</v>
      </c>
    </row>
    <row r="183" spans="1:13" x14ac:dyDescent="0.3">
      <c r="A183" s="2" t="s">
        <v>1503</v>
      </c>
      <c r="B183" s="5">
        <v>43910</v>
      </c>
      <c r="C183" s="2" t="s">
        <v>1504</v>
      </c>
      <c r="D183" s="4" t="s">
        <v>6158</v>
      </c>
      <c r="E183" s="2">
        <v>5</v>
      </c>
      <c r="F183" s="2" t="str">
        <f>_xlfn.XLOOKUP(C183,customers!A182:A1182,customers!B182:B1182)</f>
        <v>Abrahan Mussen</v>
      </c>
      <c r="G183" s="2" t="str">
        <f>_xlfn.XLOOKUP(C183,customers!A182:A1182,customers!C182:C1182)</f>
        <v>amussen50@51.la</v>
      </c>
      <c r="H183" s="2" t="str">
        <f>_xlfn.XLOOKUP(C183,customers!A182:A1182,customers!G182:G1182)</f>
        <v>United States</v>
      </c>
      <c r="I183" t="e">
        <f>_xlfn.XLOOKUP(D183,products!A182:A230,products!B182:B230)</f>
        <v>#N/A</v>
      </c>
      <c r="J183" t="e">
        <f>_xlfn.XLOOKUP(D183,products!A182:A230,products!C182:C230)</f>
        <v>#N/A</v>
      </c>
      <c r="K183" s="7" t="e">
        <f>_xlfn.XLOOKUP(D183,products!A182:A230,products!D182:D230)</f>
        <v>#N/A</v>
      </c>
      <c r="L183" s="9" t="e">
        <f>_xlfn.XLOOKUP(D183,products!A182:A230,products!E182:E230)</f>
        <v>#N/A</v>
      </c>
      <c r="M183" s="9" t="e">
        <f t="shared" si="2"/>
        <v>#N/A</v>
      </c>
    </row>
    <row r="184" spans="1:13" x14ac:dyDescent="0.3">
      <c r="A184" s="2" t="s">
        <v>1514</v>
      </c>
      <c r="B184" s="5">
        <v>44284</v>
      </c>
      <c r="C184" s="2" t="s">
        <v>1515</v>
      </c>
      <c r="D184" s="4" t="s">
        <v>6172</v>
      </c>
      <c r="E184" s="2">
        <v>6</v>
      </c>
      <c r="F184" s="2" t="str">
        <f>_xlfn.XLOOKUP(C184,customers!A183:A1183,customers!B183:B1183)</f>
        <v>Anny Mundford</v>
      </c>
      <c r="G184" s="2" t="str">
        <f>_xlfn.XLOOKUP(C184,customers!A183:A1183,customers!C183:C1183)</f>
        <v>amundford52@nbcnews.com</v>
      </c>
      <c r="H184" s="2" t="str">
        <f>_xlfn.XLOOKUP(C184,customers!A183:A1183,customers!G183:G1183)</f>
        <v>United States</v>
      </c>
      <c r="I184" t="e">
        <f>_xlfn.XLOOKUP(D184,products!A183:A231,products!B183:B231)</f>
        <v>#N/A</v>
      </c>
      <c r="J184" t="e">
        <f>_xlfn.XLOOKUP(D184,products!A183:A231,products!C183:C231)</f>
        <v>#N/A</v>
      </c>
      <c r="K184" s="7" t="e">
        <f>_xlfn.XLOOKUP(D184,products!A183:A231,products!D183:D231)</f>
        <v>#N/A</v>
      </c>
      <c r="L184" s="9" t="e">
        <f>_xlfn.XLOOKUP(D184,products!A183:A231,products!E183:E231)</f>
        <v>#N/A</v>
      </c>
      <c r="M184" s="9" t="e">
        <f t="shared" si="2"/>
        <v>#N/A</v>
      </c>
    </row>
    <row r="185" spans="1:13" x14ac:dyDescent="0.3">
      <c r="A185" s="2" t="s">
        <v>1520</v>
      </c>
      <c r="B185" s="5">
        <v>44512</v>
      </c>
      <c r="C185" s="2" t="s">
        <v>1521</v>
      </c>
      <c r="D185" s="4" t="s">
        <v>6156</v>
      </c>
      <c r="E185" s="2">
        <v>2</v>
      </c>
      <c r="F185" s="2" t="str">
        <f>_xlfn.XLOOKUP(C185,customers!A184:A1184,customers!B184:B1184)</f>
        <v>Tory Walas</v>
      </c>
      <c r="G185" s="2" t="str">
        <f>_xlfn.XLOOKUP(C185,customers!A184:A1184,customers!C184:C1184)</f>
        <v>twalas53@google.ca</v>
      </c>
      <c r="H185" s="2" t="str">
        <f>_xlfn.XLOOKUP(C185,customers!A184:A1184,customers!G184:G1184)</f>
        <v>United States</v>
      </c>
      <c r="I185" t="e">
        <f>_xlfn.XLOOKUP(D185,products!A184:A232,products!B184:B232)</f>
        <v>#N/A</v>
      </c>
      <c r="J185" t="e">
        <f>_xlfn.XLOOKUP(D185,products!A184:A232,products!C184:C232)</f>
        <v>#N/A</v>
      </c>
      <c r="K185" s="7" t="e">
        <f>_xlfn.XLOOKUP(D185,products!A184:A232,products!D184:D232)</f>
        <v>#N/A</v>
      </c>
      <c r="L185" s="9" t="e">
        <f>_xlfn.XLOOKUP(D185,products!A184:A232,products!E184:E232)</f>
        <v>#N/A</v>
      </c>
      <c r="M185" s="9" t="e">
        <f t="shared" si="2"/>
        <v>#N/A</v>
      </c>
    </row>
    <row r="186" spans="1:13" x14ac:dyDescent="0.3">
      <c r="A186" s="2" t="s">
        <v>1526</v>
      </c>
      <c r="B186" s="5">
        <v>44397</v>
      </c>
      <c r="C186" s="2" t="s">
        <v>1527</v>
      </c>
      <c r="D186" s="4" t="s">
        <v>6180</v>
      </c>
      <c r="E186" s="2">
        <v>4</v>
      </c>
      <c r="F186" s="2" t="str">
        <f>_xlfn.XLOOKUP(C186,customers!A185:A1185,customers!B185:B1185)</f>
        <v>Isa Blazewicz</v>
      </c>
      <c r="G186" s="2" t="str">
        <f>_xlfn.XLOOKUP(C186,customers!A185:A1185,customers!C185:C1185)</f>
        <v>iblazewicz54@thetimes.co.uk</v>
      </c>
      <c r="H186" s="2" t="str">
        <f>_xlfn.XLOOKUP(C186,customers!A185:A1185,customers!G185:G1185)</f>
        <v>United States</v>
      </c>
      <c r="I186" t="e">
        <f>_xlfn.XLOOKUP(D186,products!A185:A233,products!B185:B233)</f>
        <v>#N/A</v>
      </c>
      <c r="J186" t="e">
        <f>_xlfn.XLOOKUP(D186,products!A185:A233,products!C185:C233)</f>
        <v>#N/A</v>
      </c>
      <c r="K186" s="7" t="e">
        <f>_xlfn.XLOOKUP(D186,products!A185:A233,products!D185:D233)</f>
        <v>#N/A</v>
      </c>
      <c r="L186" s="9" t="e">
        <f>_xlfn.XLOOKUP(D186,products!A185:A233,products!E185:E233)</f>
        <v>#N/A</v>
      </c>
      <c r="M186" s="9" t="e">
        <f t="shared" si="2"/>
        <v>#N/A</v>
      </c>
    </row>
    <row r="187" spans="1:13" x14ac:dyDescent="0.3">
      <c r="A187" s="2" t="s">
        <v>1532</v>
      </c>
      <c r="B187" s="5">
        <v>43483</v>
      </c>
      <c r="C187" s="2" t="s">
        <v>1533</v>
      </c>
      <c r="D187" s="4" t="s">
        <v>6144</v>
      </c>
      <c r="E187" s="2">
        <v>5</v>
      </c>
      <c r="F187" s="2" t="str">
        <f>_xlfn.XLOOKUP(C187,customers!A186:A1186,customers!B186:B1186)</f>
        <v>Angie Rizzetti</v>
      </c>
      <c r="G187" s="2" t="str">
        <f>_xlfn.XLOOKUP(C187,customers!A186:A1186,customers!C186:C1186)</f>
        <v>arizzetti55@naver.com</v>
      </c>
      <c r="H187" s="2" t="str">
        <f>_xlfn.XLOOKUP(C187,customers!A186:A1186,customers!G186:G1186)</f>
        <v>United States</v>
      </c>
      <c r="I187" t="e">
        <f>_xlfn.XLOOKUP(D187,products!A186:A234,products!B186:B234)</f>
        <v>#N/A</v>
      </c>
      <c r="J187" t="e">
        <f>_xlfn.XLOOKUP(D187,products!A186:A234,products!C186:C234)</f>
        <v>#N/A</v>
      </c>
      <c r="K187" s="7" t="e">
        <f>_xlfn.XLOOKUP(D187,products!A186:A234,products!D186:D234)</f>
        <v>#N/A</v>
      </c>
      <c r="L187" s="9" t="e">
        <f>_xlfn.XLOOKUP(D187,products!A186:A234,products!E186:E234)</f>
        <v>#N/A</v>
      </c>
      <c r="M187" s="9" t="e">
        <f t="shared" si="2"/>
        <v>#N/A</v>
      </c>
    </row>
    <row r="188" spans="1:13" x14ac:dyDescent="0.3">
      <c r="A188" s="2" t="s">
        <v>1538</v>
      </c>
      <c r="B188" s="5">
        <v>43684</v>
      </c>
      <c r="C188" s="2" t="s">
        <v>1539</v>
      </c>
      <c r="D188" s="4" t="s">
        <v>6151</v>
      </c>
      <c r="E188" s="2">
        <v>3</v>
      </c>
      <c r="F188" s="2" t="str">
        <f>_xlfn.XLOOKUP(C188,customers!A187:A1187,customers!B187:B1187)</f>
        <v>Mord Meriet</v>
      </c>
      <c r="G188" s="2" t="str">
        <f>_xlfn.XLOOKUP(C188,customers!A187:A1187,customers!C187:C1187)</f>
        <v>mmeriet56@noaa.gov</v>
      </c>
      <c r="H188" s="2" t="str">
        <f>_xlfn.XLOOKUP(C188,customers!A187:A1187,customers!G187:G1187)</f>
        <v>United States</v>
      </c>
      <c r="I188" t="e">
        <f>_xlfn.XLOOKUP(D188,products!A187:A235,products!B187:B235)</f>
        <v>#N/A</v>
      </c>
      <c r="J188" t="e">
        <f>_xlfn.XLOOKUP(D188,products!A187:A235,products!C187:C235)</f>
        <v>#N/A</v>
      </c>
      <c r="K188" s="7" t="e">
        <f>_xlfn.XLOOKUP(D188,products!A187:A235,products!D187:D235)</f>
        <v>#N/A</v>
      </c>
      <c r="L188" s="9" t="e">
        <f>_xlfn.XLOOKUP(D188,products!A187:A235,products!E187:E235)</f>
        <v>#N/A</v>
      </c>
      <c r="M188" s="9" t="e">
        <f t="shared" si="2"/>
        <v>#N/A</v>
      </c>
    </row>
    <row r="189" spans="1:13" x14ac:dyDescent="0.3">
      <c r="A189" s="2" t="s">
        <v>1544</v>
      </c>
      <c r="B189" s="5">
        <v>44633</v>
      </c>
      <c r="C189" s="2" t="s">
        <v>1545</v>
      </c>
      <c r="D189" s="4" t="s">
        <v>6160</v>
      </c>
      <c r="E189" s="2">
        <v>5</v>
      </c>
      <c r="F189" s="2" t="str">
        <f>_xlfn.XLOOKUP(C189,customers!A188:A1188,customers!B188:B1188)</f>
        <v>Lawrence Pratt</v>
      </c>
      <c r="G189" s="2" t="str">
        <f>_xlfn.XLOOKUP(C189,customers!A188:A1188,customers!C188:C1188)</f>
        <v>lpratt57@netvibes.com</v>
      </c>
      <c r="H189" s="2" t="str">
        <f>_xlfn.XLOOKUP(C189,customers!A188:A1188,customers!G188:G1188)</f>
        <v>United States</v>
      </c>
      <c r="I189" t="e">
        <f>_xlfn.XLOOKUP(D189,products!A188:A236,products!B188:B236)</f>
        <v>#N/A</v>
      </c>
      <c r="J189" t="e">
        <f>_xlfn.XLOOKUP(D189,products!A188:A236,products!C188:C236)</f>
        <v>#N/A</v>
      </c>
      <c r="K189" s="7" t="e">
        <f>_xlfn.XLOOKUP(D189,products!A188:A236,products!D188:D236)</f>
        <v>#N/A</v>
      </c>
      <c r="L189" s="9" t="e">
        <f>_xlfn.XLOOKUP(D189,products!A188:A236,products!E188:E236)</f>
        <v>#N/A</v>
      </c>
      <c r="M189" s="9" t="e">
        <f t="shared" si="2"/>
        <v>#N/A</v>
      </c>
    </row>
    <row r="190" spans="1:13" x14ac:dyDescent="0.3">
      <c r="A190" s="2" t="s">
        <v>1549</v>
      </c>
      <c r="B190" s="5">
        <v>44698</v>
      </c>
      <c r="C190" s="2" t="s">
        <v>1550</v>
      </c>
      <c r="D190" s="4" t="s">
        <v>6184</v>
      </c>
      <c r="E190" s="2">
        <v>1</v>
      </c>
      <c r="F190" s="2" t="str">
        <f>_xlfn.XLOOKUP(C190,customers!A189:A1189,customers!B189:B1189)</f>
        <v>Astrix Kitchingham</v>
      </c>
      <c r="G190" s="2" t="str">
        <f>_xlfn.XLOOKUP(C190,customers!A189:A1189,customers!C189:C1189)</f>
        <v>akitchingham58@com.com</v>
      </c>
      <c r="H190" s="2" t="str">
        <f>_xlfn.XLOOKUP(C190,customers!A189:A1189,customers!G189:G1189)</f>
        <v>United States</v>
      </c>
      <c r="I190" t="e">
        <f>_xlfn.XLOOKUP(D190,products!A189:A237,products!B189:B237)</f>
        <v>#N/A</v>
      </c>
      <c r="J190" t="e">
        <f>_xlfn.XLOOKUP(D190,products!A189:A237,products!C189:C237)</f>
        <v>#N/A</v>
      </c>
      <c r="K190" s="7" t="e">
        <f>_xlfn.XLOOKUP(D190,products!A189:A237,products!D189:D237)</f>
        <v>#N/A</v>
      </c>
      <c r="L190" s="9" t="e">
        <f>_xlfn.XLOOKUP(D190,products!A189:A237,products!E189:E237)</f>
        <v>#N/A</v>
      </c>
      <c r="M190" s="9" t="e">
        <f t="shared" si="2"/>
        <v>#N/A</v>
      </c>
    </row>
    <row r="191" spans="1:13" x14ac:dyDescent="0.3">
      <c r="A191" s="2" t="s">
        <v>1555</v>
      </c>
      <c r="B191" s="5">
        <v>43813</v>
      </c>
      <c r="C191" s="2" t="s">
        <v>1556</v>
      </c>
      <c r="D191" s="4" t="s">
        <v>6162</v>
      </c>
      <c r="E191" s="2">
        <v>3</v>
      </c>
      <c r="F191" s="2" t="str">
        <f>_xlfn.XLOOKUP(C191,customers!A190:A1190,customers!B190:B1190)</f>
        <v>Burnard Bartholin</v>
      </c>
      <c r="G191" s="2" t="str">
        <f>_xlfn.XLOOKUP(C191,customers!A190:A1190,customers!C190:C1190)</f>
        <v>bbartholin59@xinhuanet.com</v>
      </c>
      <c r="H191" s="2" t="str">
        <f>_xlfn.XLOOKUP(C191,customers!A190:A1190,customers!G190:G1190)</f>
        <v>United States</v>
      </c>
      <c r="I191" t="e">
        <f>_xlfn.XLOOKUP(D191,products!A190:A238,products!B190:B238)</f>
        <v>#N/A</v>
      </c>
      <c r="J191" t="e">
        <f>_xlfn.XLOOKUP(D191,products!A190:A238,products!C190:C238)</f>
        <v>#N/A</v>
      </c>
      <c r="K191" s="7" t="e">
        <f>_xlfn.XLOOKUP(D191,products!A190:A238,products!D190:D238)</f>
        <v>#N/A</v>
      </c>
      <c r="L191" s="9" t="e">
        <f>_xlfn.XLOOKUP(D191,products!A190:A238,products!E190:E238)</f>
        <v>#N/A</v>
      </c>
      <c r="M191" s="9" t="e">
        <f t="shared" si="2"/>
        <v>#N/A</v>
      </c>
    </row>
    <row r="192" spans="1:13" x14ac:dyDescent="0.3">
      <c r="A192" s="2" t="s">
        <v>1561</v>
      </c>
      <c r="B192" s="5">
        <v>43845</v>
      </c>
      <c r="C192" s="2" t="s">
        <v>1562</v>
      </c>
      <c r="D192" s="4" t="s">
        <v>6181</v>
      </c>
      <c r="E192" s="2">
        <v>1</v>
      </c>
      <c r="F192" s="2" t="str">
        <f>_xlfn.XLOOKUP(C192,customers!A191:A1191,customers!B191:B1191)</f>
        <v>Madelene Prinn</v>
      </c>
      <c r="G192" s="2" t="str">
        <f>_xlfn.XLOOKUP(C192,customers!A191:A1191,customers!C191:C1191)</f>
        <v>mprinn5a@usa.gov</v>
      </c>
      <c r="H192" s="2" t="str">
        <f>_xlfn.XLOOKUP(C192,customers!A191:A1191,customers!G191:G1191)</f>
        <v>United States</v>
      </c>
      <c r="I192" t="e">
        <f>_xlfn.XLOOKUP(D192,products!A191:A239,products!B191:B239)</f>
        <v>#N/A</v>
      </c>
      <c r="J192" t="e">
        <f>_xlfn.XLOOKUP(D192,products!A191:A239,products!C191:C239)</f>
        <v>#N/A</v>
      </c>
      <c r="K192" s="7" t="e">
        <f>_xlfn.XLOOKUP(D192,products!A191:A239,products!D191:D239)</f>
        <v>#N/A</v>
      </c>
      <c r="L192" s="9" t="e">
        <f>_xlfn.XLOOKUP(D192,products!A191:A239,products!E191:E239)</f>
        <v>#N/A</v>
      </c>
      <c r="M192" s="9" t="e">
        <f t="shared" si="2"/>
        <v>#N/A</v>
      </c>
    </row>
    <row r="193" spans="1:13" x14ac:dyDescent="0.3">
      <c r="A193" s="2" t="s">
        <v>1567</v>
      </c>
      <c r="B193" s="5">
        <v>43567</v>
      </c>
      <c r="C193" s="2" t="s">
        <v>1568</v>
      </c>
      <c r="D193" s="4" t="s">
        <v>6150</v>
      </c>
      <c r="E193" s="2">
        <v>5</v>
      </c>
      <c r="F193" s="2" t="str">
        <f>_xlfn.XLOOKUP(C193,customers!A192:A1192,customers!B192:B1192)</f>
        <v>Alisun Baudino</v>
      </c>
      <c r="G193" s="2" t="str">
        <f>_xlfn.XLOOKUP(C193,customers!A192:A1192,customers!C192:C1192)</f>
        <v>abaudino5b@netvibes.com</v>
      </c>
      <c r="H193" s="2" t="str">
        <f>_xlfn.XLOOKUP(C193,customers!A192:A1192,customers!G192:G1192)</f>
        <v>United States</v>
      </c>
      <c r="I193" t="e">
        <f>_xlfn.XLOOKUP(D193,products!A192:A240,products!B192:B240)</f>
        <v>#N/A</v>
      </c>
      <c r="J193" t="e">
        <f>_xlfn.XLOOKUP(D193,products!A192:A240,products!C192:C240)</f>
        <v>#N/A</v>
      </c>
      <c r="K193" s="7" t="e">
        <f>_xlfn.XLOOKUP(D193,products!A192:A240,products!D192:D240)</f>
        <v>#N/A</v>
      </c>
      <c r="L193" s="9" t="e">
        <f>_xlfn.XLOOKUP(D193,products!A192:A240,products!E192:E240)</f>
        <v>#N/A</v>
      </c>
      <c r="M193" s="9" t="e">
        <f t="shared" si="2"/>
        <v>#N/A</v>
      </c>
    </row>
    <row r="194" spans="1:13" x14ac:dyDescent="0.3">
      <c r="A194" s="2" t="s">
        <v>1573</v>
      </c>
      <c r="B194" s="5">
        <v>43919</v>
      </c>
      <c r="C194" s="2" t="s">
        <v>1574</v>
      </c>
      <c r="D194" s="4" t="s">
        <v>6183</v>
      </c>
      <c r="E194" s="2">
        <v>6</v>
      </c>
      <c r="F194" s="2" t="str">
        <f>_xlfn.XLOOKUP(C194,customers!A193:A1193,customers!B193:B1193)</f>
        <v>Philipa Petrushanko</v>
      </c>
      <c r="G194" s="2" t="str">
        <f>_xlfn.XLOOKUP(C194,customers!A193:A1193,customers!C193:C1193)</f>
        <v>ppetrushanko5c@blinklist.com</v>
      </c>
      <c r="H194" s="2" t="str">
        <f>_xlfn.XLOOKUP(C194,customers!A193:A1193,customers!G193:G1193)</f>
        <v>Ireland</v>
      </c>
      <c r="I194" t="e">
        <f>_xlfn.XLOOKUP(D194,products!A193:A241,products!B193:B241)</f>
        <v>#N/A</v>
      </c>
      <c r="J194" t="e">
        <f>_xlfn.XLOOKUP(D194,products!A193:A241,products!C193:C241)</f>
        <v>#N/A</v>
      </c>
      <c r="K194" s="7" t="e">
        <f>_xlfn.XLOOKUP(D194,products!A193:A241,products!D193:D241)</f>
        <v>#N/A</v>
      </c>
      <c r="L194" s="9" t="e">
        <f>_xlfn.XLOOKUP(D194,products!A193:A241,products!E193:E241)</f>
        <v>#N/A</v>
      </c>
      <c r="M194" s="9" t="e">
        <f t="shared" si="2"/>
        <v>#N/A</v>
      </c>
    </row>
    <row r="195" spans="1:13" x14ac:dyDescent="0.3">
      <c r="A195" s="2" t="s">
        <v>1579</v>
      </c>
      <c r="B195" s="5">
        <v>44644</v>
      </c>
      <c r="C195" s="2" t="s">
        <v>1580</v>
      </c>
      <c r="D195" s="4" t="s">
        <v>6171</v>
      </c>
      <c r="E195" s="2">
        <v>3</v>
      </c>
      <c r="F195" s="2" t="str">
        <f>_xlfn.XLOOKUP(C195,customers!A194:A1194,customers!B194:B1194)</f>
        <v>Kimberli Mustchin</v>
      </c>
      <c r="G195" s="2">
        <f>_xlfn.XLOOKUP(C195,customers!A194:A1194,customers!C194:C1194)</f>
        <v>0</v>
      </c>
      <c r="H195" s="2" t="str">
        <f>_xlfn.XLOOKUP(C195,customers!A194:A1194,customers!G194:G1194)</f>
        <v>United States</v>
      </c>
      <c r="I195" t="e">
        <f>_xlfn.XLOOKUP(D195,products!A194:A242,products!B194:B242)</f>
        <v>#N/A</v>
      </c>
      <c r="J195" t="e">
        <f>_xlfn.XLOOKUP(D195,products!A194:A242,products!C194:C242)</f>
        <v>#N/A</v>
      </c>
      <c r="K195" s="7" t="e">
        <f>_xlfn.XLOOKUP(D195,products!A194:A242,products!D194:D242)</f>
        <v>#N/A</v>
      </c>
      <c r="L195" s="9" t="e">
        <f>_xlfn.XLOOKUP(D195,products!A194:A242,products!E194:E242)</f>
        <v>#N/A</v>
      </c>
      <c r="M195" s="9" t="e">
        <f t="shared" ref="M195:M258" si="3">L195*E195</f>
        <v>#N/A</v>
      </c>
    </row>
    <row r="196" spans="1:13" x14ac:dyDescent="0.3">
      <c r="A196" s="2" t="s">
        <v>1584</v>
      </c>
      <c r="B196" s="5">
        <v>44398</v>
      </c>
      <c r="C196" s="2" t="s">
        <v>1585</v>
      </c>
      <c r="D196" s="4" t="s">
        <v>6144</v>
      </c>
      <c r="E196" s="2">
        <v>5</v>
      </c>
      <c r="F196" s="2" t="str">
        <f>_xlfn.XLOOKUP(C196,customers!A195:A1195,customers!B195:B1195)</f>
        <v>Emlynne Laird</v>
      </c>
      <c r="G196" s="2" t="str">
        <f>_xlfn.XLOOKUP(C196,customers!A195:A1195,customers!C195:C1195)</f>
        <v>elaird5e@bing.com</v>
      </c>
      <c r="H196" s="2" t="str">
        <f>_xlfn.XLOOKUP(C196,customers!A195:A1195,customers!G195:G1195)</f>
        <v>United States</v>
      </c>
      <c r="I196" t="e">
        <f>_xlfn.XLOOKUP(D196,products!A195:A243,products!B195:B243)</f>
        <v>#N/A</v>
      </c>
      <c r="J196" t="e">
        <f>_xlfn.XLOOKUP(D196,products!A195:A243,products!C195:C243)</f>
        <v>#N/A</v>
      </c>
      <c r="K196" s="7" t="e">
        <f>_xlfn.XLOOKUP(D196,products!A195:A243,products!D195:D243)</f>
        <v>#N/A</v>
      </c>
      <c r="L196" s="9" t="e">
        <f>_xlfn.XLOOKUP(D196,products!A195:A243,products!E195:E243)</f>
        <v>#N/A</v>
      </c>
      <c r="M196" s="9" t="e">
        <f t="shared" si="3"/>
        <v>#N/A</v>
      </c>
    </row>
    <row r="197" spans="1:13" x14ac:dyDescent="0.3">
      <c r="A197" s="2" t="s">
        <v>1590</v>
      </c>
      <c r="B197" s="5">
        <v>43683</v>
      </c>
      <c r="C197" s="2" t="s">
        <v>1591</v>
      </c>
      <c r="D197" s="4" t="s">
        <v>6140</v>
      </c>
      <c r="E197" s="2">
        <v>3</v>
      </c>
      <c r="F197" s="2" t="str">
        <f>_xlfn.XLOOKUP(C197,customers!A196:A1196,customers!B196:B1196)</f>
        <v>Marlena Howsden</v>
      </c>
      <c r="G197" s="2" t="str">
        <f>_xlfn.XLOOKUP(C197,customers!A196:A1196,customers!C196:C1196)</f>
        <v>mhowsden5f@infoseek.co.jp</v>
      </c>
      <c r="H197" s="2" t="str">
        <f>_xlfn.XLOOKUP(C197,customers!A196:A1196,customers!G196:G1196)</f>
        <v>United States</v>
      </c>
      <c r="I197" t="e">
        <f>_xlfn.XLOOKUP(D197,products!A196:A244,products!B196:B244)</f>
        <v>#N/A</v>
      </c>
      <c r="J197" t="e">
        <f>_xlfn.XLOOKUP(D197,products!A196:A244,products!C196:C244)</f>
        <v>#N/A</v>
      </c>
      <c r="K197" s="7" t="e">
        <f>_xlfn.XLOOKUP(D197,products!A196:A244,products!D196:D244)</f>
        <v>#N/A</v>
      </c>
      <c r="L197" s="9" t="e">
        <f>_xlfn.XLOOKUP(D197,products!A196:A244,products!E196:E244)</f>
        <v>#N/A</v>
      </c>
      <c r="M197" s="9" t="e">
        <f t="shared" si="3"/>
        <v>#N/A</v>
      </c>
    </row>
    <row r="198" spans="1:13" x14ac:dyDescent="0.3">
      <c r="A198" s="2" t="s">
        <v>1596</v>
      </c>
      <c r="B198" s="5">
        <v>44339</v>
      </c>
      <c r="C198" s="2" t="s">
        <v>1597</v>
      </c>
      <c r="D198" s="4" t="s">
        <v>6176</v>
      </c>
      <c r="E198" s="2">
        <v>6</v>
      </c>
      <c r="F198" s="2" t="str">
        <f>_xlfn.XLOOKUP(C198,customers!A197:A1197,customers!B197:B1197)</f>
        <v>Nealson Cuttler</v>
      </c>
      <c r="G198" s="2" t="str">
        <f>_xlfn.XLOOKUP(C198,customers!A197:A1197,customers!C197:C1197)</f>
        <v>ncuttler5g@parallels.com</v>
      </c>
      <c r="H198" s="2" t="str">
        <f>_xlfn.XLOOKUP(C198,customers!A197:A1197,customers!G197:G1197)</f>
        <v>United States</v>
      </c>
      <c r="I198" t="e">
        <f>_xlfn.XLOOKUP(D198,products!A197:A245,products!B197:B245)</f>
        <v>#N/A</v>
      </c>
      <c r="J198" t="e">
        <f>_xlfn.XLOOKUP(D198,products!A197:A245,products!C197:C245)</f>
        <v>#N/A</v>
      </c>
      <c r="K198" s="7" t="e">
        <f>_xlfn.XLOOKUP(D198,products!A197:A245,products!D197:D245)</f>
        <v>#N/A</v>
      </c>
      <c r="L198" s="9" t="e">
        <f>_xlfn.XLOOKUP(D198,products!A197:A245,products!E197:E245)</f>
        <v>#N/A</v>
      </c>
      <c r="M198" s="9" t="e">
        <f t="shared" si="3"/>
        <v>#N/A</v>
      </c>
    </row>
    <row r="199" spans="1:13" x14ac:dyDescent="0.3">
      <c r="A199" s="2" t="s">
        <v>1596</v>
      </c>
      <c r="B199" s="5">
        <v>44339</v>
      </c>
      <c r="C199" s="2" t="s">
        <v>1597</v>
      </c>
      <c r="D199" s="4" t="s">
        <v>6165</v>
      </c>
      <c r="E199" s="2">
        <v>2</v>
      </c>
      <c r="F199" s="2" t="str">
        <f>_xlfn.XLOOKUP(C199,customers!A198:A1198,customers!B198:B1198)</f>
        <v>Nealson Cuttler</v>
      </c>
      <c r="G199" s="2" t="str">
        <f>_xlfn.XLOOKUP(C199,customers!A198:A1198,customers!C198:C1198)</f>
        <v>ncuttler5g@parallels.com</v>
      </c>
      <c r="H199" s="2" t="str">
        <f>_xlfn.XLOOKUP(C199,customers!A198:A1198,customers!G198:G1198)</f>
        <v>United States</v>
      </c>
      <c r="I199" t="e">
        <f>_xlfn.XLOOKUP(D199,products!A198:A246,products!B198:B246)</f>
        <v>#N/A</v>
      </c>
      <c r="J199" t="e">
        <f>_xlfn.XLOOKUP(D199,products!A198:A246,products!C198:C246)</f>
        <v>#N/A</v>
      </c>
      <c r="K199" s="7" t="e">
        <f>_xlfn.XLOOKUP(D199,products!A198:A246,products!D198:D246)</f>
        <v>#N/A</v>
      </c>
      <c r="L199" s="9" t="e">
        <f>_xlfn.XLOOKUP(D199,products!A198:A246,products!E198:E246)</f>
        <v>#N/A</v>
      </c>
      <c r="M199" s="9" t="e">
        <f t="shared" si="3"/>
        <v>#N/A</v>
      </c>
    </row>
    <row r="200" spans="1:13" x14ac:dyDescent="0.3">
      <c r="A200" s="2" t="s">
        <v>1596</v>
      </c>
      <c r="B200" s="5">
        <v>44339</v>
      </c>
      <c r="C200" s="2" t="s">
        <v>1597</v>
      </c>
      <c r="D200" s="4" t="s">
        <v>6165</v>
      </c>
      <c r="E200" s="2">
        <v>3</v>
      </c>
      <c r="F200" s="2" t="e">
        <f>_xlfn.XLOOKUP(C200,customers!A199:A1199,customers!B199:B1199)</f>
        <v>#N/A</v>
      </c>
      <c r="G200" s="2" t="e">
        <f>_xlfn.XLOOKUP(C200,customers!A199:A1199,customers!C199:C1199)</f>
        <v>#N/A</v>
      </c>
      <c r="H200" s="2" t="e">
        <f>_xlfn.XLOOKUP(C200,customers!A199:A1199,customers!G199:G1199)</f>
        <v>#N/A</v>
      </c>
      <c r="I200" t="e">
        <f>_xlfn.XLOOKUP(D200,products!A199:A247,products!B199:B247)</f>
        <v>#N/A</v>
      </c>
      <c r="J200" t="e">
        <f>_xlfn.XLOOKUP(D200,products!A199:A247,products!C199:C247)</f>
        <v>#N/A</v>
      </c>
      <c r="K200" s="7" t="e">
        <f>_xlfn.XLOOKUP(D200,products!A199:A247,products!D199:D247)</f>
        <v>#N/A</v>
      </c>
      <c r="L200" s="9" t="e">
        <f>_xlfn.XLOOKUP(D200,products!A199:A247,products!E199:E247)</f>
        <v>#N/A</v>
      </c>
      <c r="M200" s="9" t="e">
        <f t="shared" si="3"/>
        <v>#N/A</v>
      </c>
    </row>
    <row r="201" spans="1:13" x14ac:dyDescent="0.3">
      <c r="A201" s="2" t="s">
        <v>1596</v>
      </c>
      <c r="B201" s="5">
        <v>44339</v>
      </c>
      <c r="C201" s="2" t="s">
        <v>1597</v>
      </c>
      <c r="D201" s="4" t="s">
        <v>6161</v>
      </c>
      <c r="E201" s="2">
        <v>4</v>
      </c>
      <c r="F201" s="2" t="e">
        <f>_xlfn.XLOOKUP(C201,customers!A200:A1200,customers!B200:B1200)</f>
        <v>#N/A</v>
      </c>
      <c r="G201" s="2" t="e">
        <f>_xlfn.XLOOKUP(C201,customers!A200:A1200,customers!C200:C1200)</f>
        <v>#N/A</v>
      </c>
      <c r="H201" s="2" t="e">
        <f>_xlfn.XLOOKUP(C201,customers!A200:A1200,customers!G200:G1200)</f>
        <v>#N/A</v>
      </c>
      <c r="I201" t="e">
        <f>_xlfn.XLOOKUP(D201,products!A200:A248,products!B200:B248)</f>
        <v>#N/A</v>
      </c>
      <c r="J201" t="e">
        <f>_xlfn.XLOOKUP(D201,products!A200:A248,products!C200:C248)</f>
        <v>#N/A</v>
      </c>
      <c r="K201" s="7" t="e">
        <f>_xlfn.XLOOKUP(D201,products!A200:A248,products!D200:D248)</f>
        <v>#N/A</v>
      </c>
      <c r="L201" s="9" t="e">
        <f>_xlfn.XLOOKUP(D201,products!A200:A248,products!E200:E248)</f>
        <v>#N/A</v>
      </c>
      <c r="M201" s="9" t="e">
        <f t="shared" si="3"/>
        <v>#N/A</v>
      </c>
    </row>
    <row r="202" spans="1:13" x14ac:dyDescent="0.3">
      <c r="A202" s="2" t="s">
        <v>1596</v>
      </c>
      <c r="B202" s="5">
        <v>44339</v>
      </c>
      <c r="C202" s="2" t="s">
        <v>1597</v>
      </c>
      <c r="D202" s="4" t="s">
        <v>6141</v>
      </c>
      <c r="E202" s="2">
        <v>3</v>
      </c>
      <c r="F202" s="2" t="e">
        <f>_xlfn.XLOOKUP(C202,customers!A201:A1201,customers!B201:B1201)</f>
        <v>#N/A</v>
      </c>
      <c r="G202" s="2" t="e">
        <f>_xlfn.XLOOKUP(C202,customers!A201:A1201,customers!C201:C1201)</f>
        <v>#N/A</v>
      </c>
      <c r="H202" s="2" t="e">
        <f>_xlfn.XLOOKUP(C202,customers!A201:A1201,customers!G201:G1201)</f>
        <v>#N/A</v>
      </c>
      <c r="I202" t="e">
        <f>_xlfn.XLOOKUP(D202,products!A201:A249,products!B201:B249)</f>
        <v>#N/A</v>
      </c>
      <c r="J202" t="e">
        <f>_xlfn.XLOOKUP(D202,products!A201:A249,products!C201:C249)</f>
        <v>#N/A</v>
      </c>
      <c r="K202" s="7" t="e">
        <f>_xlfn.XLOOKUP(D202,products!A201:A249,products!D201:D249)</f>
        <v>#N/A</v>
      </c>
      <c r="L202" s="9" t="e">
        <f>_xlfn.XLOOKUP(D202,products!A201:A249,products!E201:E249)</f>
        <v>#N/A</v>
      </c>
      <c r="M202" s="9" t="e">
        <f t="shared" si="3"/>
        <v>#N/A</v>
      </c>
    </row>
    <row r="203" spans="1:13" x14ac:dyDescent="0.3">
      <c r="A203" s="2" t="s">
        <v>1621</v>
      </c>
      <c r="B203" s="5">
        <v>44294</v>
      </c>
      <c r="C203" s="2" t="s">
        <v>1622</v>
      </c>
      <c r="D203" s="4" t="s">
        <v>6161</v>
      </c>
      <c r="E203" s="2">
        <v>6</v>
      </c>
      <c r="F203" s="2" t="str">
        <f>_xlfn.XLOOKUP(C203,customers!A202:A1202,customers!B202:B1202)</f>
        <v>Adriana Lazarus</v>
      </c>
      <c r="G203" s="2">
        <f>_xlfn.XLOOKUP(C203,customers!A202:A1202,customers!C202:C1202)</f>
        <v>0</v>
      </c>
      <c r="H203" s="2" t="str">
        <f>_xlfn.XLOOKUP(C203,customers!A202:A1202,customers!G202:G1202)</f>
        <v>United States</v>
      </c>
      <c r="I203" t="e">
        <f>_xlfn.XLOOKUP(D203,products!A202:A250,products!B202:B250)</f>
        <v>#N/A</v>
      </c>
      <c r="J203" t="e">
        <f>_xlfn.XLOOKUP(D203,products!A202:A250,products!C202:C250)</f>
        <v>#N/A</v>
      </c>
      <c r="K203" s="7" t="e">
        <f>_xlfn.XLOOKUP(D203,products!A202:A250,products!D202:D250)</f>
        <v>#N/A</v>
      </c>
      <c r="L203" s="9" t="e">
        <f>_xlfn.XLOOKUP(D203,products!A202:A250,products!E202:E250)</f>
        <v>#N/A</v>
      </c>
      <c r="M203" s="9" t="e">
        <f t="shared" si="3"/>
        <v>#N/A</v>
      </c>
    </row>
    <row r="204" spans="1:13" x14ac:dyDescent="0.3">
      <c r="A204" s="2" t="s">
        <v>1626</v>
      </c>
      <c r="B204" s="5">
        <v>44486</v>
      </c>
      <c r="C204" s="2" t="s">
        <v>1627</v>
      </c>
      <c r="D204" s="4" t="s">
        <v>6165</v>
      </c>
      <c r="E204" s="2">
        <v>6</v>
      </c>
      <c r="F204" s="2" t="str">
        <f>_xlfn.XLOOKUP(C204,customers!A203:A1203,customers!B203:B1203)</f>
        <v>Tallie felip</v>
      </c>
      <c r="G204" s="2" t="str">
        <f>_xlfn.XLOOKUP(C204,customers!A203:A1203,customers!C203:C1203)</f>
        <v>tfelip5m@typepad.com</v>
      </c>
      <c r="H204" s="2" t="str">
        <f>_xlfn.XLOOKUP(C204,customers!A203:A1203,customers!G203:G1203)</f>
        <v>United States</v>
      </c>
      <c r="I204" t="e">
        <f>_xlfn.XLOOKUP(D204,products!A203:A251,products!B203:B251)</f>
        <v>#N/A</v>
      </c>
      <c r="J204" t="e">
        <f>_xlfn.XLOOKUP(D204,products!A203:A251,products!C203:C251)</f>
        <v>#N/A</v>
      </c>
      <c r="K204" s="7" t="e">
        <f>_xlfn.XLOOKUP(D204,products!A203:A251,products!D203:D251)</f>
        <v>#N/A</v>
      </c>
      <c r="L204" s="9" t="e">
        <f>_xlfn.XLOOKUP(D204,products!A203:A251,products!E203:E251)</f>
        <v>#N/A</v>
      </c>
      <c r="M204" s="9" t="e">
        <f t="shared" si="3"/>
        <v>#N/A</v>
      </c>
    </row>
    <row r="205" spans="1:13" x14ac:dyDescent="0.3">
      <c r="A205" s="2" t="s">
        <v>1632</v>
      </c>
      <c r="B205" s="5">
        <v>44608</v>
      </c>
      <c r="C205" s="2" t="s">
        <v>1633</v>
      </c>
      <c r="D205" s="4" t="s">
        <v>6145</v>
      </c>
      <c r="E205" s="2">
        <v>1</v>
      </c>
      <c r="F205" s="2" t="str">
        <f>_xlfn.XLOOKUP(C205,customers!A204:A1204,customers!B204:B1204)</f>
        <v>Vanna Le - Count</v>
      </c>
      <c r="G205" s="2" t="str">
        <f>_xlfn.XLOOKUP(C205,customers!A204:A1204,customers!C204:C1204)</f>
        <v>vle5n@disqus.com</v>
      </c>
      <c r="H205" s="2" t="str">
        <f>_xlfn.XLOOKUP(C205,customers!A204:A1204,customers!G204:G1204)</f>
        <v>United States</v>
      </c>
      <c r="I205" t="e">
        <f>_xlfn.XLOOKUP(D205,products!A204:A252,products!B204:B252)</f>
        <v>#N/A</v>
      </c>
      <c r="J205" t="e">
        <f>_xlfn.XLOOKUP(D205,products!A204:A252,products!C204:C252)</f>
        <v>#N/A</v>
      </c>
      <c r="K205" s="7" t="e">
        <f>_xlfn.XLOOKUP(D205,products!A204:A252,products!D204:D252)</f>
        <v>#N/A</v>
      </c>
      <c r="L205" s="9" t="e">
        <f>_xlfn.XLOOKUP(D205,products!A204:A252,products!E204:E252)</f>
        <v>#N/A</v>
      </c>
      <c r="M205" s="9" t="e">
        <f t="shared" si="3"/>
        <v>#N/A</v>
      </c>
    </row>
    <row r="206" spans="1:13" x14ac:dyDescent="0.3">
      <c r="A206" s="2" t="s">
        <v>1638</v>
      </c>
      <c r="B206" s="5">
        <v>44027</v>
      </c>
      <c r="C206" s="2" t="s">
        <v>1639</v>
      </c>
      <c r="D206" s="4" t="s">
        <v>6141</v>
      </c>
      <c r="E206" s="2">
        <v>6</v>
      </c>
      <c r="F206" s="2" t="str">
        <f>_xlfn.XLOOKUP(C206,customers!A205:A1205,customers!B205:B1205)</f>
        <v>Sarette Ducarel</v>
      </c>
      <c r="G206" s="2">
        <f>_xlfn.XLOOKUP(C206,customers!A205:A1205,customers!C205:C1205)</f>
        <v>0</v>
      </c>
      <c r="H206" s="2" t="str">
        <f>_xlfn.XLOOKUP(C206,customers!A205:A1205,customers!G205:G1205)</f>
        <v>United States</v>
      </c>
      <c r="I206" t="e">
        <f>_xlfn.XLOOKUP(D206,products!A205:A253,products!B205:B253)</f>
        <v>#N/A</v>
      </c>
      <c r="J206" t="e">
        <f>_xlfn.XLOOKUP(D206,products!A205:A253,products!C205:C253)</f>
        <v>#N/A</v>
      </c>
      <c r="K206" s="7" t="e">
        <f>_xlfn.XLOOKUP(D206,products!A205:A253,products!D205:D253)</f>
        <v>#N/A</v>
      </c>
      <c r="L206" s="9" t="e">
        <f>_xlfn.XLOOKUP(D206,products!A205:A253,products!E205:E253)</f>
        <v>#N/A</v>
      </c>
      <c r="M206" s="9" t="e">
        <f t="shared" si="3"/>
        <v>#N/A</v>
      </c>
    </row>
    <row r="207" spans="1:13" x14ac:dyDescent="0.3">
      <c r="A207" s="2" t="s">
        <v>1643</v>
      </c>
      <c r="B207" s="5">
        <v>43883</v>
      </c>
      <c r="C207" s="2" t="s">
        <v>1644</v>
      </c>
      <c r="D207" s="4" t="s">
        <v>6163</v>
      </c>
      <c r="E207" s="2">
        <v>3</v>
      </c>
      <c r="F207" s="2" t="str">
        <f>_xlfn.XLOOKUP(C207,customers!A206:A1206,customers!B206:B1206)</f>
        <v>Kendra Glison</v>
      </c>
      <c r="G207" s="2">
        <f>_xlfn.XLOOKUP(C207,customers!A206:A1206,customers!C206:C1206)</f>
        <v>0</v>
      </c>
      <c r="H207" s="2" t="str">
        <f>_xlfn.XLOOKUP(C207,customers!A206:A1206,customers!G206:G1206)</f>
        <v>United States</v>
      </c>
      <c r="I207" t="e">
        <f>_xlfn.XLOOKUP(D207,products!A206:A254,products!B206:B254)</f>
        <v>#N/A</v>
      </c>
      <c r="J207" t="e">
        <f>_xlfn.XLOOKUP(D207,products!A206:A254,products!C206:C254)</f>
        <v>#N/A</v>
      </c>
      <c r="K207" s="7" t="e">
        <f>_xlfn.XLOOKUP(D207,products!A206:A254,products!D206:D254)</f>
        <v>#N/A</v>
      </c>
      <c r="L207" s="9" t="e">
        <f>_xlfn.XLOOKUP(D207,products!A206:A254,products!E206:E254)</f>
        <v>#N/A</v>
      </c>
      <c r="M207" s="9" t="e">
        <f t="shared" si="3"/>
        <v>#N/A</v>
      </c>
    </row>
    <row r="208" spans="1:13" x14ac:dyDescent="0.3">
      <c r="A208" s="2" t="s">
        <v>1648</v>
      </c>
      <c r="B208" s="5">
        <v>44211</v>
      </c>
      <c r="C208" s="2" t="s">
        <v>1649</v>
      </c>
      <c r="D208" s="4" t="s">
        <v>6155</v>
      </c>
      <c r="E208" s="2">
        <v>2</v>
      </c>
      <c r="F208" s="2" t="str">
        <f>_xlfn.XLOOKUP(C208,customers!A207:A1207,customers!B207:B1207)</f>
        <v>Nertie Poolman</v>
      </c>
      <c r="G208" s="2" t="str">
        <f>_xlfn.XLOOKUP(C208,customers!A207:A1207,customers!C207:C1207)</f>
        <v>npoolman5q@howstuffworks.com</v>
      </c>
      <c r="H208" s="2" t="str">
        <f>_xlfn.XLOOKUP(C208,customers!A207:A1207,customers!G207:G1207)</f>
        <v>United States</v>
      </c>
      <c r="I208" t="e">
        <f>_xlfn.XLOOKUP(D208,products!A207:A255,products!B207:B255)</f>
        <v>#N/A</v>
      </c>
      <c r="J208" t="e">
        <f>_xlfn.XLOOKUP(D208,products!A207:A255,products!C207:C255)</f>
        <v>#N/A</v>
      </c>
      <c r="K208" s="7" t="e">
        <f>_xlfn.XLOOKUP(D208,products!A207:A255,products!D207:D255)</f>
        <v>#N/A</v>
      </c>
      <c r="L208" s="9" t="e">
        <f>_xlfn.XLOOKUP(D208,products!A207:A255,products!E207:E255)</f>
        <v>#N/A</v>
      </c>
      <c r="M208" s="9" t="e">
        <f t="shared" si="3"/>
        <v>#N/A</v>
      </c>
    </row>
    <row r="209" spans="1:13" x14ac:dyDescent="0.3">
      <c r="A209" s="2" t="s">
        <v>1653</v>
      </c>
      <c r="B209" s="5">
        <v>44207</v>
      </c>
      <c r="C209" s="2" t="s">
        <v>1654</v>
      </c>
      <c r="D209" s="4" t="s">
        <v>6157</v>
      </c>
      <c r="E209" s="2">
        <v>6</v>
      </c>
      <c r="F209" s="2" t="str">
        <f>_xlfn.XLOOKUP(C209,customers!A208:A1208,customers!B208:B1208)</f>
        <v>Orbadiah Duny</v>
      </c>
      <c r="G209" s="2" t="str">
        <f>_xlfn.XLOOKUP(C209,customers!A208:A1208,customers!C208:C1208)</f>
        <v>oduny5r@constantcontact.com</v>
      </c>
      <c r="H209" s="2" t="str">
        <f>_xlfn.XLOOKUP(C209,customers!A208:A1208,customers!G208:G1208)</f>
        <v>United States</v>
      </c>
      <c r="I209" t="e">
        <f>_xlfn.XLOOKUP(D209,products!A208:A256,products!B208:B256)</f>
        <v>#N/A</v>
      </c>
      <c r="J209" t="e">
        <f>_xlfn.XLOOKUP(D209,products!A208:A256,products!C208:C256)</f>
        <v>#N/A</v>
      </c>
      <c r="K209" s="7" t="e">
        <f>_xlfn.XLOOKUP(D209,products!A208:A256,products!D208:D256)</f>
        <v>#N/A</v>
      </c>
      <c r="L209" s="9" t="e">
        <f>_xlfn.XLOOKUP(D209,products!A208:A256,products!E208:E256)</f>
        <v>#N/A</v>
      </c>
      <c r="M209" s="9" t="e">
        <f t="shared" si="3"/>
        <v>#N/A</v>
      </c>
    </row>
    <row r="210" spans="1:13" x14ac:dyDescent="0.3">
      <c r="A210" s="2" t="s">
        <v>1659</v>
      </c>
      <c r="B210" s="5">
        <v>44659</v>
      </c>
      <c r="C210" s="2" t="s">
        <v>1660</v>
      </c>
      <c r="D210" s="4" t="s">
        <v>6144</v>
      </c>
      <c r="E210" s="2">
        <v>4</v>
      </c>
      <c r="F210" s="2" t="str">
        <f>_xlfn.XLOOKUP(C210,customers!A209:A1209,customers!B209:B1209)</f>
        <v>Constance Halfhide</v>
      </c>
      <c r="G210" s="2" t="str">
        <f>_xlfn.XLOOKUP(C210,customers!A209:A1209,customers!C209:C1209)</f>
        <v>chalfhide5s@google.ru</v>
      </c>
      <c r="H210" s="2" t="str">
        <f>_xlfn.XLOOKUP(C210,customers!A209:A1209,customers!G209:G1209)</f>
        <v>Ireland</v>
      </c>
      <c r="I210" t="e">
        <f>_xlfn.XLOOKUP(D210,products!A209:A257,products!B209:B257)</f>
        <v>#N/A</v>
      </c>
      <c r="J210" t="e">
        <f>_xlfn.XLOOKUP(D210,products!A209:A257,products!C209:C257)</f>
        <v>#N/A</v>
      </c>
      <c r="K210" s="7" t="e">
        <f>_xlfn.XLOOKUP(D210,products!A209:A257,products!D209:D257)</f>
        <v>#N/A</v>
      </c>
      <c r="L210" s="9" t="e">
        <f>_xlfn.XLOOKUP(D210,products!A209:A257,products!E209:E257)</f>
        <v>#N/A</v>
      </c>
      <c r="M210" s="9" t="e">
        <f t="shared" si="3"/>
        <v>#N/A</v>
      </c>
    </row>
    <row r="211" spans="1:13" x14ac:dyDescent="0.3">
      <c r="A211" s="2" t="s">
        <v>1665</v>
      </c>
      <c r="B211" s="5">
        <v>44105</v>
      </c>
      <c r="C211" s="2" t="s">
        <v>1666</v>
      </c>
      <c r="D211" s="4" t="s">
        <v>6157</v>
      </c>
      <c r="E211" s="2">
        <v>1</v>
      </c>
      <c r="F211" s="2" t="str">
        <f>_xlfn.XLOOKUP(C211,customers!A210:A1210,customers!B210:B1210)</f>
        <v>Fransisco Malecky</v>
      </c>
      <c r="G211" s="2" t="str">
        <f>_xlfn.XLOOKUP(C211,customers!A210:A1210,customers!C210:C1210)</f>
        <v>fmalecky5t@list-manage.com</v>
      </c>
      <c r="H211" s="2" t="str">
        <f>_xlfn.XLOOKUP(C211,customers!A210:A1210,customers!G210:G1210)</f>
        <v>United Kingdom</v>
      </c>
      <c r="I211" t="e">
        <f>_xlfn.XLOOKUP(D211,products!A210:A258,products!B210:B258)</f>
        <v>#N/A</v>
      </c>
      <c r="J211" t="e">
        <f>_xlfn.XLOOKUP(D211,products!A210:A258,products!C210:C258)</f>
        <v>#N/A</v>
      </c>
      <c r="K211" s="7" t="e">
        <f>_xlfn.XLOOKUP(D211,products!A210:A258,products!D210:D258)</f>
        <v>#N/A</v>
      </c>
      <c r="L211" s="9" t="e">
        <f>_xlfn.XLOOKUP(D211,products!A210:A258,products!E210:E258)</f>
        <v>#N/A</v>
      </c>
      <c r="M211" s="9" t="e">
        <f t="shared" si="3"/>
        <v>#N/A</v>
      </c>
    </row>
    <row r="212" spans="1:13" x14ac:dyDescent="0.3">
      <c r="A212" s="2" t="s">
        <v>1671</v>
      </c>
      <c r="B212" s="5">
        <v>43766</v>
      </c>
      <c r="C212" s="2" t="s">
        <v>1672</v>
      </c>
      <c r="D212" s="4" t="s">
        <v>6143</v>
      </c>
      <c r="E212" s="2">
        <v>4</v>
      </c>
      <c r="F212" s="2" t="str">
        <f>_xlfn.XLOOKUP(C212,customers!A211:A1211,customers!B211:B1211)</f>
        <v>Anselma Attwater</v>
      </c>
      <c r="G212" s="2" t="str">
        <f>_xlfn.XLOOKUP(C212,customers!A211:A1211,customers!C211:C1211)</f>
        <v>aattwater5u@wikia.com</v>
      </c>
      <c r="H212" s="2" t="str">
        <f>_xlfn.XLOOKUP(C212,customers!A211:A1211,customers!G211:G1211)</f>
        <v>United States</v>
      </c>
      <c r="I212" t="e">
        <f>_xlfn.XLOOKUP(D212,products!A211:A259,products!B211:B259)</f>
        <v>#N/A</v>
      </c>
      <c r="J212" t="e">
        <f>_xlfn.XLOOKUP(D212,products!A211:A259,products!C211:C259)</f>
        <v>#N/A</v>
      </c>
      <c r="K212" s="7" t="e">
        <f>_xlfn.XLOOKUP(D212,products!A211:A259,products!D211:D259)</f>
        <v>#N/A</v>
      </c>
      <c r="L212" s="9" t="e">
        <f>_xlfn.XLOOKUP(D212,products!A211:A259,products!E211:E259)</f>
        <v>#N/A</v>
      </c>
      <c r="M212" s="9" t="e">
        <f t="shared" si="3"/>
        <v>#N/A</v>
      </c>
    </row>
    <row r="213" spans="1:13" x14ac:dyDescent="0.3">
      <c r="A213" s="2" t="s">
        <v>1677</v>
      </c>
      <c r="B213" s="5">
        <v>44283</v>
      </c>
      <c r="C213" s="2" t="s">
        <v>1678</v>
      </c>
      <c r="D213" s="4" t="s">
        <v>6176</v>
      </c>
      <c r="E213" s="2">
        <v>6</v>
      </c>
      <c r="F213" s="2" t="str">
        <f>_xlfn.XLOOKUP(C213,customers!A212:A1212,customers!B212:B1212)</f>
        <v>Minette Whellans</v>
      </c>
      <c r="G213" s="2" t="str">
        <f>_xlfn.XLOOKUP(C213,customers!A212:A1212,customers!C212:C1212)</f>
        <v>mwhellans5v@mapquest.com</v>
      </c>
      <c r="H213" s="2" t="str">
        <f>_xlfn.XLOOKUP(C213,customers!A212:A1212,customers!G212:G1212)</f>
        <v>United States</v>
      </c>
      <c r="I213" t="e">
        <f>_xlfn.XLOOKUP(D213,products!A212:A260,products!B212:B260)</f>
        <v>#N/A</v>
      </c>
      <c r="J213" t="e">
        <f>_xlfn.XLOOKUP(D213,products!A212:A260,products!C212:C260)</f>
        <v>#N/A</v>
      </c>
      <c r="K213" s="7" t="e">
        <f>_xlfn.XLOOKUP(D213,products!A212:A260,products!D212:D260)</f>
        <v>#N/A</v>
      </c>
      <c r="L213" s="9" t="e">
        <f>_xlfn.XLOOKUP(D213,products!A212:A260,products!E212:E260)</f>
        <v>#N/A</v>
      </c>
      <c r="M213" s="9" t="e">
        <f t="shared" si="3"/>
        <v>#N/A</v>
      </c>
    </row>
    <row r="214" spans="1:13" x14ac:dyDescent="0.3">
      <c r="A214" s="2" t="s">
        <v>1682</v>
      </c>
      <c r="B214" s="5">
        <v>43921</v>
      </c>
      <c r="C214" s="2" t="s">
        <v>1683</v>
      </c>
      <c r="D214" s="4" t="s">
        <v>6153</v>
      </c>
      <c r="E214" s="2">
        <v>4</v>
      </c>
      <c r="F214" s="2" t="str">
        <f>_xlfn.XLOOKUP(C214,customers!A213:A1213,customers!B213:B1213)</f>
        <v>Dael Camilletti</v>
      </c>
      <c r="G214" s="2" t="str">
        <f>_xlfn.XLOOKUP(C214,customers!A213:A1213,customers!C213:C1213)</f>
        <v>dcamilletti5w@businesswire.com</v>
      </c>
      <c r="H214" s="2" t="str">
        <f>_xlfn.XLOOKUP(C214,customers!A213:A1213,customers!G213:G1213)</f>
        <v>United States</v>
      </c>
      <c r="I214" t="e">
        <f>_xlfn.XLOOKUP(D214,products!A213:A261,products!B213:B261)</f>
        <v>#N/A</v>
      </c>
      <c r="J214" t="e">
        <f>_xlfn.XLOOKUP(D214,products!A213:A261,products!C213:C261)</f>
        <v>#N/A</v>
      </c>
      <c r="K214" s="7" t="e">
        <f>_xlfn.XLOOKUP(D214,products!A213:A261,products!D213:D261)</f>
        <v>#N/A</v>
      </c>
      <c r="L214" s="9" t="e">
        <f>_xlfn.XLOOKUP(D214,products!A213:A261,products!E213:E261)</f>
        <v>#N/A</v>
      </c>
      <c r="M214" s="9" t="e">
        <f t="shared" si="3"/>
        <v>#N/A</v>
      </c>
    </row>
    <row r="215" spans="1:13" x14ac:dyDescent="0.3">
      <c r="A215" s="2" t="s">
        <v>1688</v>
      </c>
      <c r="B215" s="5">
        <v>44646</v>
      </c>
      <c r="C215" s="2" t="s">
        <v>1689</v>
      </c>
      <c r="D215" s="4" t="s">
        <v>6149</v>
      </c>
      <c r="E215" s="2">
        <v>1</v>
      </c>
      <c r="F215" s="2" t="str">
        <f>_xlfn.XLOOKUP(C215,customers!A214:A1214,customers!B214:B1214)</f>
        <v>Emiline Galgey</v>
      </c>
      <c r="G215" s="2" t="str">
        <f>_xlfn.XLOOKUP(C215,customers!A214:A1214,customers!C214:C1214)</f>
        <v>egalgey5x@wufoo.com</v>
      </c>
      <c r="H215" s="2" t="str">
        <f>_xlfn.XLOOKUP(C215,customers!A214:A1214,customers!G214:G1214)</f>
        <v>United States</v>
      </c>
      <c r="I215" t="e">
        <f>_xlfn.XLOOKUP(D215,products!A214:A262,products!B214:B262)</f>
        <v>#N/A</v>
      </c>
      <c r="J215" t="e">
        <f>_xlfn.XLOOKUP(D215,products!A214:A262,products!C214:C262)</f>
        <v>#N/A</v>
      </c>
      <c r="K215" s="7" t="e">
        <f>_xlfn.XLOOKUP(D215,products!A214:A262,products!D214:D262)</f>
        <v>#N/A</v>
      </c>
      <c r="L215" s="9" t="e">
        <f>_xlfn.XLOOKUP(D215,products!A214:A262,products!E214:E262)</f>
        <v>#N/A</v>
      </c>
      <c r="M215" s="9" t="e">
        <f t="shared" si="3"/>
        <v>#N/A</v>
      </c>
    </row>
    <row r="216" spans="1:13" x14ac:dyDescent="0.3">
      <c r="A216" s="2" t="s">
        <v>1694</v>
      </c>
      <c r="B216" s="5">
        <v>43775</v>
      </c>
      <c r="C216" s="2" t="s">
        <v>1695</v>
      </c>
      <c r="D216" s="4" t="s">
        <v>6170</v>
      </c>
      <c r="E216" s="2">
        <v>2</v>
      </c>
      <c r="F216" s="2" t="str">
        <f>_xlfn.XLOOKUP(C216,customers!A215:A1215,customers!B215:B1215)</f>
        <v>Murdock Hame</v>
      </c>
      <c r="G216" s="2" t="str">
        <f>_xlfn.XLOOKUP(C216,customers!A215:A1215,customers!C215:C1215)</f>
        <v>mhame5y@newsvine.com</v>
      </c>
      <c r="H216" s="2" t="str">
        <f>_xlfn.XLOOKUP(C216,customers!A215:A1215,customers!G215:G1215)</f>
        <v>Ireland</v>
      </c>
      <c r="I216" t="e">
        <f>_xlfn.XLOOKUP(D216,products!A215:A263,products!B215:B263)</f>
        <v>#N/A</v>
      </c>
      <c r="J216" t="e">
        <f>_xlfn.XLOOKUP(D216,products!A215:A263,products!C215:C263)</f>
        <v>#N/A</v>
      </c>
      <c r="K216" s="7" t="e">
        <f>_xlfn.XLOOKUP(D216,products!A215:A263,products!D215:D263)</f>
        <v>#N/A</v>
      </c>
      <c r="L216" s="9" t="e">
        <f>_xlfn.XLOOKUP(D216,products!A215:A263,products!E215:E263)</f>
        <v>#N/A</v>
      </c>
      <c r="M216" s="9" t="e">
        <f t="shared" si="3"/>
        <v>#N/A</v>
      </c>
    </row>
    <row r="217" spans="1:13" x14ac:dyDescent="0.3">
      <c r="A217" s="2" t="s">
        <v>1701</v>
      </c>
      <c r="B217" s="5">
        <v>43829</v>
      </c>
      <c r="C217" s="2" t="s">
        <v>1702</v>
      </c>
      <c r="D217" s="4" t="s">
        <v>6150</v>
      </c>
      <c r="E217" s="2">
        <v>6</v>
      </c>
      <c r="F217" s="2" t="str">
        <f>_xlfn.XLOOKUP(C217,customers!A216:A1216,customers!B216:B1216)</f>
        <v>Ilka Gurnee</v>
      </c>
      <c r="G217" s="2" t="str">
        <f>_xlfn.XLOOKUP(C217,customers!A216:A1216,customers!C216:C1216)</f>
        <v>igurnee5z@usnews.com</v>
      </c>
      <c r="H217" s="2" t="str">
        <f>_xlfn.XLOOKUP(C217,customers!A216:A1216,customers!G216:G1216)</f>
        <v>United States</v>
      </c>
      <c r="I217" t="e">
        <f>_xlfn.XLOOKUP(D217,products!A216:A264,products!B216:B264)</f>
        <v>#N/A</v>
      </c>
      <c r="J217" t="e">
        <f>_xlfn.XLOOKUP(D217,products!A216:A264,products!C216:C264)</f>
        <v>#N/A</v>
      </c>
      <c r="K217" s="7" t="e">
        <f>_xlfn.XLOOKUP(D217,products!A216:A264,products!D216:D264)</f>
        <v>#N/A</v>
      </c>
      <c r="L217" s="9" t="e">
        <f>_xlfn.XLOOKUP(D217,products!A216:A264,products!E216:E264)</f>
        <v>#N/A</v>
      </c>
      <c r="M217" s="9" t="e">
        <f t="shared" si="3"/>
        <v>#N/A</v>
      </c>
    </row>
    <row r="218" spans="1:13" x14ac:dyDescent="0.3">
      <c r="A218" s="2" t="s">
        <v>1707</v>
      </c>
      <c r="B218" s="5">
        <v>44470</v>
      </c>
      <c r="C218" s="2" t="s">
        <v>1708</v>
      </c>
      <c r="D218" s="4" t="s">
        <v>6162</v>
      </c>
      <c r="E218" s="2">
        <v>4</v>
      </c>
      <c r="F218" s="2" t="str">
        <f>_xlfn.XLOOKUP(C218,customers!A217:A1217,customers!B217:B1217)</f>
        <v>Alfy Snowding</v>
      </c>
      <c r="G218" s="2" t="str">
        <f>_xlfn.XLOOKUP(C218,customers!A217:A1217,customers!C217:C1217)</f>
        <v>asnowding60@comsenz.com</v>
      </c>
      <c r="H218" s="2" t="str">
        <f>_xlfn.XLOOKUP(C218,customers!A217:A1217,customers!G217:G1217)</f>
        <v>United States</v>
      </c>
      <c r="I218" t="e">
        <f>_xlfn.XLOOKUP(D218,products!A217:A265,products!B217:B265)</f>
        <v>#N/A</v>
      </c>
      <c r="J218" t="e">
        <f>_xlfn.XLOOKUP(D218,products!A217:A265,products!C217:C265)</f>
        <v>#N/A</v>
      </c>
      <c r="K218" s="7" t="e">
        <f>_xlfn.XLOOKUP(D218,products!A217:A265,products!D217:D265)</f>
        <v>#N/A</v>
      </c>
      <c r="L218" s="9" t="e">
        <f>_xlfn.XLOOKUP(D218,products!A217:A265,products!E217:E265)</f>
        <v>#N/A</v>
      </c>
      <c r="M218" s="9" t="e">
        <f t="shared" si="3"/>
        <v>#N/A</v>
      </c>
    </row>
    <row r="219" spans="1:13" x14ac:dyDescent="0.3">
      <c r="A219" s="2" t="s">
        <v>1713</v>
      </c>
      <c r="B219" s="5">
        <v>44174</v>
      </c>
      <c r="C219" s="2" t="s">
        <v>1714</v>
      </c>
      <c r="D219" s="4" t="s">
        <v>6176</v>
      </c>
      <c r="E219" s="2">
        <v>4</v>
      </c>
      <c r="F219" s="2" t="str">
        <f>_xlfn.XLOOKUP(C219,customers!A218:A1218,customers!B218:B1218)</f>
        <v>Godfry Poinsett</v>
      </c>
      <c r="G219" s="2" t="str">
        <f>_xlfn.XLOOKUP(C219,customers!A218:A1218,customers!C218:C1218)</f>
        <v>gpoinsett61@berkeley.edu</v>
      </c>
      <c r="H219" s="2" t="str">
        <f>_xlfn.XLOOKUP(C219,customers!A218:A1218,customers!G218:G1218)</f>
        <v>United States</v>
      </c>
      <c r="I219" t="e">
        <f>_xlfn.XLOOKUP(D219,products!A218:A266,products!B218:B266)</f>
        <v>#N/A</v>
      </c>
      <c r="J219" t="e">
        <f>_xlfn.XLOOKUP(D219,products!A218:A266,products!C218:C266)</f>
        <v>#N/A</v>
      </c>
      <c r="K219" s="7" t="e">
        <f>_xlfn.XLOOKUP(D219,products!A218:A266,products!D218:D266)</f>
        <v>#N/A</v>
      </c>
      <c r="L219" s="9" t="e">
        <f>_xlfn.XLOOKUP(D219,products!A218:A266,products!E218:E266)</f>
        <v>#N/A</v>
      </c>
      <c r="M219" s="9" t="e">
        <f t="shared" si="3"/>
        <v>#N/A</v>
      </c>
    </row>
    <row r="220" spans="1:13" x14ac:dyDescent="0.3">
      <c r="A220" s="2" t="s">
        <v>1719</v>
      </c>
      <c r="B220" s="5">
        <v>44317</v>
      </c>
      <c r="C220" s="2" t="s">
        <v>1720</v>
      </c>
      <c r="D220" s="4" t="s">
        <v>6155</v>
      </c>
      <c r="E220" s="2">
        <v>5</v>
      </c>
      <c r="F220" s="2" t="str">
        <f>_xlfn.XLOOKUP(C220,customers!A219:A1219,customers!B219:B1219)</f>
        <v>Rem Furman</v>
      </c>
      <c r="G220" s="2" t="str">
        <f>_xlfn.XLOOKUP(C220,customers!A219:A1219,customers!C219:C1219)</f>
        <v>rfurman62@t.co</v>
      </c>
      <c r="H220" s="2" t="str">
        <f>_xlfn.XLOOKUP(C220,customers!A219:A1219,customers!G219:G1219)</f>
        <v>Ireland</v>
      </c>
      <c r="I220" t="e">
        <f>_xlfn.XLOOKUP(D220,products!A219:A267,products!B219:B267)</f>
        <v>#N/A</v>
      </c>
      <c r="J220" t="e">
        <f>_xlfn.XLOOKUP(D220,products!A219:A267,products!C219:C267)</f>
        <v>#N/A</v>
      </c>
      <c r="K220" s="7" t="e">
        <f>_xlfn.XLOOKUP(D220,products!A219:A267,products!D219:D267)</f>
        <v>#N/A</v>
      </c>
      <c r="L220" s="9" t="e">
        <f>_xlfn.XLOOKUP(D220,products!A219:A267,products!E219:E267)</f>
        <v>#N/A</v>
      </c>
      <c r="M220" s="9" t="e">
        <f t="shared" si="3"/>
        <v>#N/A</v>
      </c>
    </row>
    <row r="221" spans="1:13" x14ac:dyDescent="0.3">
      <c r="A221" s="2" t="s">
        <v>1725</v>
      </c>
      <c r="B221" s="5">
        <v>44777</v>
      </c>
      <c r="C221" s="2" t="s">
        <v>1726</v>
      </c>
      <c r="D221" s="4" t="s">
        <v>6178</v>
      </c>
      <c r="E221" s="2">
        <v>3</v>
      </c>
      <c r="F221" s="2" t="str">
        <f>_xlfn.XLOOKUP(C221,customers!A220:A1220,customers!B220:B1220)</f>
        <v>Charis Crosier</v>
      </c>
      <c r="G221" s="2" t="str">
        <f>_xlfn.XLOOKUP(C221,customers!A220:A1220,customers!C220:C1220)</f>
        <v>ccrosier63@xrea.com</v>
      </c>
      <c r="H221" s="2" t="str">
        <f>_xlfn.XLOOKUP(C221,customers!A220:A1220,customers!G220:G1220)</f>
        <v>United States</v>
      </c>
      <c r="I221" t="e">
        <f>_xlfn.XLOOKUP(D221,products!A220:A268,products!B220:B268)</f>
        <v>#N/A</v>
      </c>
      <c r="J221" t="e">
        <f>_xlfn.XLOOKUP(D221,products!A220:A268,products!C220:C268)</f>
        <v>#N/A</v>
      </c>
      <c r="K221" s="7" t="e">
        <f>_xlfn.XLOOKUP(D221,products!A220:A268,products!D220:D268)</f>
        <v>#N/A</v>
      </c>
      <c r="L221" s="9" t="e">
        <f>_xlfn.XLOOKUP(D221,products!A220:A268,products!E220:E268)</f>
        <v>#N/A</v>
      </c>
      <c r="M221" s="9" t="e">
        <f t="shared" si="3"/>
        <v>#N/A</v>
      </c>
    </row>
    <row r="222" spans="1:13" x14ac:dyDescent="0.3">
      <c r="A222" s="2" t="s">
        <v>1725</v>
      </c>
      <c r="B222" s="5">
        <v>44777</v>
      </c>
      <c r="C222" s="2" t="s">
        <v>1726</v>
      </c>
      <c r="D222" s="4" t="s">
        <v>6174</v>
      </c>
      <c r="E222" s="2">
        <v>5</v>
      </c>
      <c r="F222" s="2" t="str">
        <f>_xlfn.XLOOKUP(C222,customers!A221:A1221,customers!B221:B1221)</f>
        <v>Charis Crosier</v>
      </c>
      <c r="G222" s="2" t="str">
        <f>_xlfn.XLOOKUP(C222,customers!A221:A1221,customers!C221:C1221)</f>
        <v>ccrosier63@xrea.com</v>
      </c>
      <c r="H222" s="2" t="str">
        <f>_xlfn.XLOOKUP(C222,customers!A221:A1221,customers!G221:G1221)</f>
        <v>United States</v>
      </c>
      <c r="I222" t="e">
        <f>_xlfn.XLOOKUP(D222,products!A221:A269,products!B221:B269)</f>
        <v>#N/A</v>
      </c>
      <c r="J222" t="e">
        <f>_xlfn.XLOOKUP(D222,products!A221:A269,products!C221:C269)</f>
        <v>#N/A</v>
      </c>
      <c r="K222" s="7" t="e">
        <f>_xlfn.XLOOKUP(D222,products!A221:A269,products!D221:D269)</f>
        <v>#N/A</v>
      </c>
      <c r="L222" s="9" t="e">
        <f>_xlfn.XLOOKUP(D222,products!A221:A269,products!E221:E269)</f>
        <v>#N/A</v>
      </c>
      <c r="M222" s="9" t="e">
        <f t="shared" si="3"/>
        <v>#N/A</v>
      </c>
    </row>
    <row r="223" spans="1:13" x14ac:dyDescent="0.3">
      <c r="A223" s="2" t="s">
        <v>1736</v>
      </c>
      <c r="B223" s="5">
        <v>44513</v>
      </c>
      <c r="C223" s="2" t="s">
        <v>1737</v>
      </c>
      <c r="D223" s="4" t="s">
        <v>6140</v>
      </c>
      <c r="E223" s="2">
        <v>6</v>
      </c>
      <c r="F223" s="2" t="str">
        <f>_xlfn.XLOOKUP(C223,customers!A222:A1222,customers!B222:B1222)</f>
        <v>Lenka Rushmer</v>
      </c>
      <c r="G223" s="2" t="str">
        <f>_xlfn.XLOOKUP(C223,customers!A222:A1222,customers!C222:C1222)</f>
        <v>lrushmer65@europa.eu</v>
      </c>
      <c r="H223" s="2" t="str">
        <f>_xlfn.XLOOKUP(C223,customers!A222:A1222,customers!G222:G1222)</f>
        <v>United States</v>
      </c>
      <c r="I223" t="e">
        <f>_xlfn.XLOOKUP(D223,products!A222:A270,products!B222:B270)</f>
        <v>#N/A</v>
      </c>
      <c r="J223" t="e">
        <f>_xlfn.XLOOKUP(D223,products!A222:A270,products!C222:C270)</f>
        <v>#N/A</v>
      </c>
      <c r="K223" s="7" t="e">
        <f>_xlfn.XLOOKUP(D223,products!A222:A270,products!D222:D270)</f>
        <v>#N/A</v>
      </c>
      <c r="L223" s="9" t="e">
        <f>_xlfn.XLOOKUP(D223,products!A222:A270,products!E222:E270)</f>
        <v>#N/A</v>
      </c>
      <c r="M223" s="9" t="e">
        <f t="shared" si="3"/>
        <v>#N/A</v>
      </c>
    </row>
    <row r="224" spans="1:13" x14ac:dyDescent="0.3">
      <c r="A224" s="2" t="s">
        <v>1742</v>
      </c>
      <c r="B224" s="5">
        <v>44090</v>
      </c>
      <c r="C224" s="2" t="s">
        <v>1743</v>
      </c>
      <c r="D224" s="4" t="s">
        <v>6169</v>
      </c>
      <c r="E224" s="2">
        <v>3</v>
      </c>
      <c r="F224" s="2" t="str">
        <f>_xlfn.XLOOKUP(C224,customers!A223:A1223,customers!B223:B1223)</f>
        <v>Waneta Edinborough</v>
      </c>
      <c r="G224" s="2" t="str">
        <f>_xlfn.XLOOKUP(C224,customers!A223:A1223,customers!C223:C1223)</f>
        <v>wedinborough66@github.io</v>
      </c>
      <c r="H224" s="2" t="str">
        <f>_xlfn.XLOOKUP(C224,customers!A223:A1223,customers!G223:G1223)</f>
        <v>United States</v>
      </c>
      <c r="I224" t="e">
        <f>_xlfn.XLOOKUP(D224,products!A223:A271,products!B223:B271)</f>
        <v>#N/A</v>
      </c>
      <c r="J224" t="e">
        <f>_xlfn.XLOOKUP(D224,products!A223:A271,products!C223:C271)</f>
        <v>#N/A</v>
      </c>
      <c r="K224" s="7" t="e">
        <f>_xlfn.XLOOKUP(D224,products!A223:A271,products!D223:D271)</f>
        <v>#N/A</v>
      </c>
      <c r="L224" s="9" t="e">
        <f>_xlfn.XLOOKUP(D224,products!A223:A271,products!E223:E271)</f>
        <v>#N/A</v>
      </c>
      <c r="M224" s="9" t="e">
        <f t="shared" si="3"/>
        <v>#N/A</v>
      </c>
    </row>
    <row r="225" spans="1:13" x14ac:dyDescent="0.3">
      <c r="A225" s="2" t="s">
        <v>1748</v>
      </c>
      <c r="B225" s="5">
        <v>44109</v>
      </c>
      <c r="C225" s="2" t="s">
        <v>1749</v>
      </c>
      <c r="D225" s="4" t="s">
        <v>6171</v>
      </c>
      <c r="E225" s="2">
        <v>4</v>
      </c>
      <c r="F225" s="2" t="str">
        <f>_xlfn.XLOOKUP(C225,customers!A224:A1224,customers!B224:B1224)</f>
        <v>Bobbe Piggott</v>
      </c>
      <c r="G225" s="2">
        <f>_xlfn.XLOOKUP(C225,customers!A224:A1224,customers!C224:C1224)</f>
        <v>0</v>
      </c>
      <c r="H225" s="2" t="str">
        <f>_xlfn.XLOOKUP(C225,customers!A224:A1224,customers!G224:G1224)</f>
        <v>United States</v>
      </c>
      <c r="I225" t="e">
        <f>_xlfn.XLOOKUP(D225,products!A224:A272,products!B224:B272)</f>
        <v>#N/A</v>
      </c>
      <c r="J225" t="e">
        <f>_xlfn.XLOOKUP(D225,products!A224:A272,products!C224:C272)</f>
        <v>#N/A</v>
      </c>
      <c r="K225" s="7" t="e">
        <f>_xlfn.XLOOKUP(D225,products!A224:A272,products!D224:D272)</f>
        <v>#N/A</v>
      </c>
      <c r="L225" s="9" t="e">
        <f>_xlfn.XLOOKUP(D225,products!A224:A272,products!E224:E272)</f>
        <v>#N/A</v>
      </c>
      <c r="M225" s="9" t="e">
        <f t="shared" si="3"/>
        <v>#N/A</v>
      </c>
    </row>
    <row r="226" spans="1:13" x14ac:dyDescent="0.3">
      <c r="A226" s="2" t="s">
        <v>1753</v>
      </c>
      <c r="B226" s="5">
        <v>43836</v>
      </c>
      <c r="C226" s="2" t="s">
        <v>1754</v>
      </c>
      <c r="D226" s="4" t="s">
        <v>6165</v>
      </c>
      <c r="E226" s="2">
        <v>4</v>
      </c>
      <c r="F226" s="2" t="str">
        <f>_xlfn.XLOOKUP(C226,customers!A225:A1225,customers!B225:B1225)</f>
        <v>Ketty Bromehead</v>
      </c>
      <c r="G226" s="2" t="str">
        <f>_xlfn.XLOOKUP(C226,customers!A225:A1225,customers!C225:C1225)</f>
        <v>kbromehead68@un.org</v>
      </c>
      <c r="H226" s="2" t="str">
        <f>_xlfn.XLOOKUP(C226,customers!A225:A1225,customers!G225:G1225)</f>
        <v>United States</v>
      </c>
      <c r="I226" t="e">
        <f>_xlfn.XLOOKUP(D226,products!A225:A273,products!B225:B273)</f>
        <v>#N/A</v>
      </c>
      <c r="J226" t="e">
        <f>_xlfn.XLOOKUP(D226,products!A225:A273,products!C225:C273)</f>
        <v>#N/A</v>
      </c>
      <c r="K226" s="7" t="e">
        <f>_xlfn.XLOOKUP(D226,products!A225:A273,products!D225:D273)</f>
        <v>#N/A</v>
      </c>
      <c r="L226" s="9" t="e">
        <f>_xlfn.XLOOKUP(D226,products!A225:A273,products!E225:E273)</f>
        <v>#N/A</v>
      </c>
      <c r="M226" s="9" t="e">
        <f t="shared" si="3"/>
        <v>#N/A</v>
      </c>
    </row>
    <row r="227" spans="1:13" x14ac:dyDescent="0.3">
      <c r="A227" s="2" t="s">
        <v>1759</v>
      </c>
      <c r="B227" s="5">
        <v>44337</v>
      </c>
      <c r="C227" s="2" t="s">
        <v>1760</v>
      </c>
      <c r="D227" s="4" t="s">
        <v>6178</v>
      </c>
      <c r="E227" s="2">
        <v>4</v>
      </c>
      <c r="F227" s="2" t="str">
        <f>_xlfn.XLOOKUP(C227,customers!A226:A1226,customers!B226:B1226)</f>
        <v>Elsbeth Westerman</v>
      </c>
      <c r="G227" s="2" t="str">
        <f>_xlfn.XLOOKUP(C227,customers!A226:A1226,customers!C226:C1226)</f>
        <v>ewesterman69@si.edu</v>
      </c>
      <c r="H227" s="2" t="str">
        <f>_xlfn.XLOOKUP(C227,customers!A226:A1226,customers!G226:G1226)</f>
        <v>Ireland</v>
      </c>
      <c r="I227" t="e">
        <f>_xlfn.XLOOKUP(D227,products!A226:A274,products!B226:B274)</f>
        <v>#N/A</v>
      </c>
      <c r="J227" t="e">
        <f>_xlfn.XLOOKUP(D227,products!A226:A274,products!C226:C274)</f>
        <v>#N/A</v>
      </c>
      <c r="K227" s="7" t="e">
        <f>_xlfn.XLOOKUP(D227,products!A226:A274,products!D226:D274)</f>
        <v>#N/A</v>
      </c>
      <c r="L227" s="9" t="e">
        <f>_xlfn.XLOOKUP(D227,products!A226:A274,products!E226:E274)</f>
        <v>#N/A</v>
      </c>
      <c r="M227" s="9" t="e">
        <f t="shared" si="3"/>
        <v>#N/A</v>
      </c>
    </row>
    <row r="228" spans="1:13" x14ac:dyDescent="0.3">
      <c r="A228" s="2" t="s">
        <v>1765</v>
      </c>
      <c r="B228" s="5">
        <v>43887</v>
      </c>
      <c r="C228" s="2" t="s">
        <v>1766</v>
      </c>
      <c r="D228" s="4" t="s">
        <v>6175</v>
      </c>
      <c r="E228" s="2">
        <v>5</v>
      </c>
      <c r="F228" s="2" t="str">
        <f>_xlfn.XLOOKUP(C228,customers!A227:A1227,customers!B227:B1227)</f>
        <v>Anabelle Hutchens</v>
      </c>
      <c r="G228" s="2" t="str">
        <f>_xlfn.XLOOKUP(C228,customers!A227:A1227,customers!C227:C1227)</f>
        <v>ahutchens6a@amazonaws.com</v>
      </c>
      <c r="H228" s="2" t="str">
        <f>_xlfn.XLOOKUP(C228,customers!A227:A1227,customers!G227:G1227)</f>
        <v>United States</v>
      </c>
      <c r="I228" t="e">
        <f>_xlfn.XLOOKUP(D228,products!A227:A275,products!B227:B275)</f>
        <v>#N/A</v>
      </c>
      <c r="J228" t="e">
        <f>_xlfn.XLOOKUP(D228,products!A227:A275,products!C227:C275)</f>
        <v>#N/A</v>
      </c>
      <c r="K228" s="7" t="e">
        <f>_xlfn.XLOOKUP(D228,products!A227:A275,products!D227:D275)</f>
        <v>#N/A</v>
      </c>
      <c r="L228" s="9" t="e">
        <f>_xlfn.XLOOKUP(D228,products!A227:A275,products!E227:E275)</f>
        <v>#N/A</v>
      </c>
      <c r="M228" s="9" t="e">
        <f t="shared" si="3"/>
        <v>#N/A</v>
      </c>
    </row>
    <row r="229" spans="1:13" x14ac:dyDescent="0.3">
      <c r="A229" s="2" t="s">
        <v>1771</v>
      </c>
      <c r="B229" s="5">
        <v>43880</v>
      </c>
      <c r="C229" s="2" t="s">
        <v>1772</v>
      </c>
      <c r="D229" s="4" t="s">
        <v>6163</v>
      </c>
      <c r="E229" s="2">
        <v>6</v>
      </c>
      <c r="F229" s="2" t="str">
        <f>_xlfn.XLOOKUP(C229,customers!A228:A1228,customers!B228:B1228)</f>
        <v>Noak Wyvill</v>
      </c>
      <c r="G229" s="2" t="str">
        <f>_xlfn.XLOOKUP(C229,customers!A228:A1228,customers!C228:C1228)</f>
        <v>nwyvill6b@naver.com</v>
      </c>
      <c r="H229" s="2" t="str">
        <f>_xlfn.XLOOKUP(C229,customers!A228:A1228,customers!G228:G1228)</f>
        <v>United Kingdom</v>
      </c>
      <c r="I229" t="e">
        <f>_xlfn.XLOOKUP(D229,products!A228:A276,products!B228:B276)</f>
        <v>#N/A</v>
      </c>
      <c r="J229" t="e">
        <f>_xlfn.XLOOKUP(D229,products!A228:A276,products!C228:C276)</f>
        <v>#N/A</v>
      </c>
      <c r="K229" s="7" t="e">
        <f>_xlfn.XLOOKUP(D229,products!A228:A276,products!D228:D276)</f>
        <v>#N/A</v>
      </c>
      <c r="L229" s="9" t="e">
        <f>_xlfn.XLOOKUP(D229,products!A228:A276,products!E228:E276)</f>
        <v>#N/A</v>
      </c>
      <c r="M229" s="9" t="e">
        <f t="shared" si="3"/>
        <v>#N/A</v>
      </c>
    </row>
    <row r="230" spans="1:13" x14ac:dyDescent="0.3">
      <c r="A230" s="2" t="s">
        <v>1777</v>
      </c>
      <c r="B230" s="5">
        <v>44376</v>
      </c>
      <c r="C230" s="2" t="s">
        <v>1778</v>
      </c>
      <c r="D230" s="4" t="s">
        <v>6178</v>
      </c>
      <c r="E230" s="2">
        <v>5</v>
      </c>
      <c r="F230" s="2" t="str">
        <f>_xlfn.XLOOKUP(C230,customers!A229:A1229,customers!B229:B1229)</f>
        <v>Beltran Mathon</v>
      </c>
      <c r="G230" s="2" t="str">
        <f>_xlfn.XLOOKUP(C230,customers!A229:A1229,customers!C229:C1229)</f>
        <v>bmathon6c@barnesandnoble.com</v>
      </c>
      <c r="H230" s="2" t="str">
        <f>_xlfn.XLOOKUP(C230,customers!A229:A1229,customers!G229:G1229)</f>
        <v>United States</v>
      </c>
      <c r="I230" t="e">
        <f>_xlfn.XLOOKUP(D230,products!A229:A277,products!B229:B277)</f>
        <v>#N/A</v>
      </c>
      <c r="J230" t="e">
        <f>_xlfn.XLOOKUP(D230,products!A229:A277,products!C229:C277)</f>
        <v>#N/A</v>
      </c>
      <c r="K230" s="7" t="e">
        <f>_xlfn.XLOOKUP(D230,products!A229:A277,products!D229:D277)</f>
        <v>#N/A</v>
      </c>
      <c r="L230" s="9" t="e">
        <f>_xlfn.XLOOKUP(D230,products!A229:A277,products!E229:E277)</f>
        <v>#N/A</v>
      </c>
      <c r="M230" s="9" t="e">
        <f t="shared" si="3"/>
        <v>#N/A</v>
      </c>
    </row>
    <row r="231" spans="1:13" x14ac:dyDescent="0.3">
      <c r="A231" s="2" t="s">
        <v>1783</v>
      </c>
      <c r="B231" s="5">
        <v>44282</v>
      </c>
      <c r="C231" s="2" t="s">
        <v>1784</v>
      </c>
      <c r="D231" s="4" t="s">
        <v>6159</v>
      </c>
      <c r="E231" s="2">
        <v>2</v>
      </c>
      <c r="F231" s="2" t="str">
        <f>_xlfn.XLOOKUP(C231,customers!A230:A1230,customers!B230:B1230)</f>
        <v>Kristos Streight</v>
      </c>
      <c r="G231" s="2" t="str">
        <f>_xlfn.XLOOKUP(C231,customers!A230:A1230,customers!C230:C1230)</f>
        <v>kstreight6d@about.com</v>
      </c>
      <c r="H231" s="2" t="str">
        <f>_xlfn.XLOOKUP(C231,customers!A230:A1230,customers!G230:G1230)</f>
        <v>United States</v>
      </c>
      <c r="I231" t="e">
        <f>_xlfn.XLOOKUP(D231,products!A230:A278,products!B230:B278)</f>
        <v>#N/A</v>
      </c>
      <c r="J231" t="e">
        <f>_xlfn.XLOOKUP(D231,products!A230:A278,products!C230:C278)</f>
        <v>#N/A</v>
      </c>
      <c r="K231" s="7" t="e">
        <f>_xlfn.XLOOKUP(D231,products!A230:A278,products!D230:D278)</f>
        <v>#N/A</v>
      </c>
      <c r="L231" s="9" t="e">
        <f>_xlfn.XLOOKUP(D231,products!A230:A278,products!E230:E278)</f>
        <v>#N/A</v>
      </c>
      <c r="M231" s="9" t="e">
        <f t="shared" si="3"/>
        <v>#N/A</v>
      </c>
    </row>
    <row r="232" spans="1:13" x14ac:dyDescent="0.3">
      <c r="A232" s="2" t="s">
        <v>1789</v>
      </c>
      <c r="B232" s="5">
        <v>44496</v>
      </c>
      <c r="C232" s="2" t="s">
        <v>1790</v>
      </c>
      <c r="D232" s="4" t="s">
        <v>6175</v>
      </c>
      <c r="E232" s="2">
        <v>2</v>
      </c>
      <c r="F232" s="2" t="str">
        <f>_xlfn.XLOOKUP(C232,customers!A231:A1231,customers!B231:B1231)</f>
        <v>Portie Cutchie</v>
      </c>
      <c r="G232" s="2" t="str">
        <f>_xlfn.XLOOKUP(C232,customers!A231:A1231,customers!C231:C1231)</f>
        <v>pcutchie6e@globo.com</v>
      </c>
      <c r="H232" s="2" t="str">
        <f>_xlfn.XLOOKUP(C232,customers!A231:A1231,customers!G231:G1231)</f>
        <v>United States</v>
      </c>
      <c r="I232" t="e">
        <f>_xlfn.XLOOKUP(D232,products!A231:A279,products!B231:B279)</f>
        <v>#N/A</v>
      </c>
      <c r="J232" t="e">
        <f>_xlfn.XLOOKUP(D232,products!A231:A279,products!C231:C279)</f>
        <v>#N/A</v>
      </c>
      <c r="K232" s="7" t="e">
        <f>_xlfn.XLOOKUP(D232,products!A231:A279,products!D231:D279)</f>
        <v>#N/A</v>
      </c>
      <c r="L232" s="9" t="e">
        <f>_xlfn.XLOOKUP(D232,products!A231:A279,products!E231:E279)</f>
        <v>#N/A</v>
      </c>
      <c r="M232" s="9" t="e">
        <f t="shared" si="3"/>
        <v>#N/A</v>
      </c>
    </row>
    <row r="233" spans="1:13" x14ac:dyDescent="0.3">
      <c r="A233" s="2" t="s">
        <v>1795</v>
      </c>
      <c r="B233" s="5">
        <v>43628</v>
      </c>
      <c r="C233" s="2" t="s">
        <v>1796</v>
      </c>
      <c r="D233" s="4" t="s">
        <v>6159</v>
      </c>
      <c r="E233" s="2">
        <v>2</v>
      </c>
      <c r="F233" s="2" t="str">
        <f>_xlfn.XLOOKUP(C233,customers!A232:A1232,customers!B232:B1232)</f>
        <v>Sinclare Edsell</v>
      </c>
      <c r="G233" s="2">
        <f>_xlfn.XLOOKUP(C233,customers!A232:A1232,customers!C232:C1232)</f>
        <v>0</v>
      </c>
      <c r="H233" s="2" t="str">
        <f>_xlfn.XLOOKUP(C233,customers!A232:A1232,customers!G232:G1232)</f>
        <v>United States</v>
      </c>
      <c r="I233" t="e">
        <f>_xlfn.XLOOKUP(D233,products!A232:A280,products!B232:B280)</f>
        <v>#N/A</v>
      </c>
      <c r="J233" t="e">
        <f>_xlfn.XLOOKUP(D233,products!A232:A280,products!C232:C280)</f>
        <v>#N/A</v>
      </c>
      <c r="K233" s="7" t="e">
        <f>_xlfn.XLOOKUP(D233,products!A232:A280,products!D232:D280)</f>
        <v>#N/A</v>
      </c>
      <c r="L233" s="9" t="e">
        <f>_xlfn.XLOOKUP(D233,products!A232:A280,products!E232:E280)</f>
        <v>#N/A</v>
      </c>
      <c r="M233" s="9" t="e">
        <f t="shared" si="3"/>
        <v>#N/A</v>
      </c>
    </row>
    <row r="234" spans="1:13" x14ac:dyDescent="0.3">
      <c r="A234" s="2" t="s">
        <v>1800</v>
      </c>
      <c r="B234" s="5">
        <v>44010</v>
      </c>
      <c r="C234" s="2" t="s">
        <v>1801</v>
      </c>
      <c r="D234" s="4" t="s">
        <v>6145</v>
      </c>
      <c r="E234" s="2">
        <v>5</v>
      </c>
      <c r="F234" s="2" t="str">
        <f>_xlfn.XLOOKUP(C234,customers!A233:A1233,customers!B233:B1233)</f>
        <v>Conny Gheraldi</v>
      </c>
      <c r="G234" s="2" t="str">
        <f>_xlfn.XLOOKUP(C234,customers!A233:A1233,customers!C233:C1233)</f>
        <v>cgheraldi6g@opera.com</v>
      </c>
      <c r="H234" s="2" t="str">
        <f>_xlfn.XLOOKUP(C234,customers!A233:A1233,customers!G233:G1233)</f>
        <v>United Kingdom</v>
      </c>
      <c r="I234" t="e">
        <f>_xlfn.XLOOKUP(D234,products!A233:A281,products!B233:B281)</f>
        <v>#N/A</v>
      </c>
      <c r="J234" t="e">
        <f>_xlfn.XLOOKUP(D234,products!A233:A281,products!C233:C281)</f>
        <v>#N/A</v>
      </c>
      <c r="K234" s="7" t="e">
        <f>_xlfn.XLOOKUP(D234,products!A233:A281,products!D233:D281)</f>
        <v>#N/A</v>
      </c>
      <c r="L234" s="9" t="e">
        <f>_xlfn.XLOOKUP(D234,products!A233:A281,products!E233:E281)</f>
        <v>#N/A</v>
      </c>
      <c r="M234" s="9" t="e">
        <f t="shared" si="3"/>
        <v>#N/A</v>
      </c>
    </row>
    <row r="235" spans="1:13" x14ac:dyDescent="0.3">
      <c r="A235" s="2" t="s">
        <v>1806</v>
      </c>
      <c r="B235" s="5">
        <v>44278</v>
      </c>
      <c r="C235" s="2" t="s">
        <v>1807</v>
      </c>
      <c r="D235" s="4" t="s">
        <v>6156</v>
      </c>
      <c r="E235" s="2">
        <v>5</v>
      </c>
      <c r="F235" s="2" t="str">
        <f>_xlfn.XLOOKUP(C235,customers!A234:A1234,customers!B234:B1234)</f>
        <v>Beryle Kenwell</v>
      </c>
      <c r="G235" s="2" t="str">
        <f>_xlfn.XLOOKUP(C235,customers!A234:A1234,customers!C234:C1234)</f>
        <v>bkenwell6h@over-blog.com</v>
      </c>
      <c r="H235" s="2" t="str">
        <f>_xlfn.XLOOKUP(C235,customers!A234:A1234,customers!G234:G1234)</f>
        <v>United States</v>
      </c>
      <c r="I235" t="e">
        <f>_xlfn.XLOOKUP(D235,products!A234:A282,products!B234:B282)</f>
        <v>#N/A</v>
      </c>
      <c r="J235" t="e">
        <f>_xlfn.XLOOKUP(D235,products!A234:A282,products!C234:C282)</f>
        <v>#N/A</v>
      </c>
      <c r="K235" s="7" t="e">
        <f>_xlfn.XLOOKUP(D235,products!A234:A282,products!D234:D282)</f>
        <v>#N/A</v>
      </c>
      <c r="L235" s="9" t="e">
        <f>_xlfn.XLOOKUP(D235,products!A234:A282,products!E234:E282)</f>
        <v>#N/A</v>
      </c>
      <c r="M235" s="9" t="e">
        <f t="shared" si="3"/>
        <v>#N/A</v>
      </c>
    </row>
    <row r="236" spans="1:13" x14ac:dyDescent="0.3">
      <c r="A236" s="2" t="s">
        <v>1812</v>
      </c>
      <c r="B236" s="5">
        <v>44602</v>
      </c>
      <c r="C236" s="2" t="s">
        <v>1813</v>
      </c>
      <c r="D236" s="4" t="s">
        <v>6164</v>
      </c>
      <c r="E236" s="2">
        <v>1</v>
      </c>
      <c r="F236" s="2" t="str">
        <f>_xlfn.XLOOKUP(C236,customers!A235:A1235,customers!B235:B1235)</f>
        <v>Tomas Sutty</v>
      </c>
      <c r="G236" s="2" t="str">
        <f>_xlfn.XLOOKUP(C236,customers!A235:A1235,customers!C235:C1235)</f>
        <v>tsutty6i@google.es</v>
      </c>
      <c r="H236" s="2" t="str">
        <f>_xlfn.XLOOKUP(C236,customers!A235:A1235,customers!G235:G1235)</f>
        <v>United States</v>
      </c>
      <c r="I236" t="e">
        <f>_xlfn.XLOOKUP(D236,products!A235:A283,products!B235:B283)</f>
        <v>#N/A</v>
      </c>
      <c r="J236" t="e">
        <f>_xlfn.XLOOKUP(D236,products!A235:A283,products!C235:C283)</f>
        <v>#N/A</v>
      </c>
      <c r="K236" s="7" t="e">
        <f>_xlfn.XLOOKUP(D236,products!A235:A283,products!D235:D283)</f>
        <v>#N/A</v>
      </c>
      <c r="L236" s="9" t="e">
        <f>_xlfn.XLOOKUP(D236,products!A235:A283,products!E235:E283)</f>
        <v>#N/A</v>
      </c>
      <c r="M236" s="9" t="e">
        <f t="shared" si="3"/>
        <v>#N/A</v>
      </c>
    </row>
    <row r="237" spans="1:13" x14ac:dyDescent="0.3">
      <c r="A237" s="2" t="s">
        <v>1818</v>
      </c>
      <c r="B237" s="5">
        <v>43571</v>
      </c>
      <c r="C237" s="2" t="s">
        <v>1819</v>
      </c>
      <c r="D237" s="4" t="s">
        <v>6164</v>
      </c>
      <c r="E237" s="2">
        <v>5</v>
      </c>
      <c r="F237" s="2" t="str">
        <f>_xlfn.XLOOKUP(C237,customers!A236:A1236,customers!B236:B1236)</f>
        <v>Samuele Ales0</v>
      </c>
      <c r="G237" s="2">
        <f>_xlfn.XLOOKUP(C237,customers!A236:A1236,customers!C236:C1236)</f>
        <v>0</v>
      </c>
      <c r="H237" s="2" t="str">
        <f>_xlfn.XLOOKUP(C237,customers!A236:A1236,customers!G236:G1236)</f>
        <v>Ireland</v>
      </c>
      <c r="I237" t="e">
        <f>_xlfn.XLOOKUP(D237,products!A236:A284,products!B236:B284)</f>
        <v>#N/A</v>
      </c>
      <c r="J237" t="e">
        <f>_xlfn.XLOOKUP(D237,products!A236:A284,products!C236:C284)</f>
        <v>#N/A</v>
      </c>
      <c r="K237" s="7" t="e">
        <f>_xlfn.XLOOKUP(D237,products!A236:A284,products!D236:D284)</f>
        <v>#N/A</v>
      </c>
      <c r="L237" s="9" t="e">
        <f>_xlfn.XLOOKUP(D237,products!A236:A284,products!E236:E284)</f>
        <v>#N/A</v>
      </c>
      <c r="M237" s="9" t="e">
        <f t="shared" si="3"/>
        <v>#N/A</v>
      </c>
    </row>
    <row r="238" spans="1:13" x14ac:dyDescent="0.3">
      <c r="A238" s="2" t="s">
        <v>1822</v>
      </c>
      <c r="B238" s="5">
        <v>43873</v>
      </c>
      <c r="C238" s="2" t="s">
        <v>1823</v>
      </c>
      <c r="D238" s="4" t="s">
        <v>6165</v>
      </c>
      <c r="E238" s="2">
        <v>3</v>
      </c>
      <c r="F238" s="2" t="str">
        <f>_xlfn.XLOOKUP(C238,customers!A237:A1237,customers!B237:B1237)</f>
        <v>Carlie Harce</v>
      </c>
      <c r="G238" s="2" t="str">
        <f>_xlfn.XLOOKUP(C238,customers!A237:A1237,customers!C237:C1237)</f>
        <v>charce6k@cafepress.com</v>
      </c>
      <c r="H238" s="2" t="str">
        <f>_xlfn.XLOOKUP(C238,customers!A237:A1237,customers!G237:G1237)</f>
        <v>Ireland</v>
      </c>
      <c r="I238" t="e">
        <f>_xlfn.XLOOKUP(D238,products!A237:A285,products!B237:B285)</f>
        <v>#N/A</v>
      </c>
      <c r="J238" t="e">
        <f>_xlfn.XLOOKUP(D238,products!A237:A285,products!C237:C285)</f>
        <v>#N/A</v>
      </c>
      <c r="K238" s="7" t="e">
        <f>_xlfn.XLOOKUP(D238,products!A237:A285,products!D237:D285)</f>
        <v>#N/A</v>
      </c>
      <c r="L238" s="9" t="e">
        <f>_xlfn.XLOOKUP(D238,products!A237:A285,products!E237:E285)</f>
        <v>#N/A</v>
      </c>
      <c r="M238" s="9" t="e">
        <f t="shared" si="3"/>
        <v>#N/A</v>
      </c>
    </row>
    <row r="239" spans="1:13" x14ac:dyDescent="0.3">
      <c r="A239" s="2" t="s">
        <v>1828</v>
      </c>
      <c r="B239" s="5">
        <v>44563</v>
      </c>
      <c r="C239" s="2" t="s">
        <v>1829</v>
      </c>
      <c r="D239" s="4" t="s">
        <v>6178</v>
      </c>
      <c r="E239" s="2">
        <v>1</v>
      </c>
      <c r="F239" s="2" t="str">
        <f>_xlfn.XLOOKUP(C239,customers!A238:A1238,customers!B238:B1238)</f>
        <v>Craggy Bril</v>
      </c>
      <c r="G239" s="2">
        <f>_xlfn.XLOOKUP(C239,customers!A238:A1238,customers!C238:C1238)</f>
        <v>0</v>
      </c>
      <c r="H239" s="2" t="str">
        <f>_xlfn.XLOOKUP(C239,customers!A238:A1238,customers!G238:G1238)</f>
        <v>United States</v>
      </c>
      <c r="I239" t="e">
        <f>_xlfn.XLOOKUP(D239,products!A238:A286,products!B238:B286)</f>
        <v>#N/A</v>
      </c>
      <c r="J239" t="e">
        <f>_xlfn.XLOOKUP(D239,products!A238:A286,products!C238:C286)</f>
        <v>#N/A</v>
      </c>
      <c r="K239" s="7" t="e">
        <f>_xlfn.XLOOKUP(D239,products!A238:A286,products!D238:D286)</f>
        <v>#N/A</v>
      </c>
      <c r="L239" s="9" t="e">
        <f>_xlfn.XLOOKUP(D239,products!A238:A286,products!E238:E286)</f>
        <v>#N/A</v>
      </c>
      <c r="M239" s="9" t="e">
        <f t="shared" si="3"/>
        <v>#N/A</v>
      </c>
    </row>
    <row r="240" spans="1:13" x14ac:dyDescent="0.3">
      <c r="A240" s="2" t="s">
        <v>1833</v>
      </c>
      <c r="B240" s="5">
        <v>44172</v>
      </c>
      <c r="C240" s="2" t="s">
        <v>1834</v>
      </c>
      <c r="D240" s="4" t="s">
        <v>6151</v>
      </c>
      <c r="E240" s="2">
        <v>2</v>
      </c>
      <c r="F240" s="2" t="str">
        <f>_xlfn.XLOOKUP(C240,customers!A239:A1239,customers!B239:B1239)</f>
        <v>Friederike Drysdale</v>
      </c>
      <c r="G240" s="2" t="str">
        <f>_xlfn.XLOOKUP(C240,customers!A239:A1239,customers!C239:C1239)</f>
        <v>fdrysdale6m@symantec.com</v>
      </c>
      <c r="H240" s="2" t="str">
        <f>_xlfn.XLOOKUP(C240,customers!A239:A1239,customers!G239:G1239)</f>
        <v>United States</v>
      </c>
      <c r="I240" t="e">
        <f>_xlfn.XLOOKUP(D240,products!A239:A287,products!B239:B287)</f>
        <v>#N/A</v>
      </c>
      <c r="J240" t="e">
        <f>_xlfn.XLOOKUP(D240,products!A239:A287,products!C239:C287)</f>
        <v>#N/A</v>
      </c>
      <c r="K240" s="7" t="e">
        <f>_xlfn.XLOOKUP(D240,products!A239:A287,products!D239:D287)</f>
        <v>#N/A</v>
      </c>
      <c r="L240" s="9" t="e">
        <f>_xlfn.XLOOKUP(D240,products!A239:A287,products!E239:E287)</f>
        <v>#N/A</v>
      </c>
      <c r="M240" s="9" t="e">
        <f t="shared" si="3"/>
        <v>#N/A</v>
      </c>
    </row>
    <row r="241" spans="1:13" x14ac:dyDescent="0.3">
      <c r="A241" s="2" t="s">
        <v>1839</v>
      </c>
      <c r="B241" s="5">
        <v>43881</v>
      </c>
      <c r="C241" s="2" t="s">
        <v>1840</v>
      </c>
      <c r="D241" s="4" t="s">
        <v>6171</v>
      </c>
      <c r="E241" s="2">
        <v>4</v>
      </c>
      <c r="F241" s="2" t="str">
        <f>_xlfn.XLOOKUP(C241,customers!A240:A1240,customers!B240:B1240)</f>
        <v>Devon Magowan</v>
      </c>
      <c r="G241" s="2" t="str">
        <f>_xlfn.XLOOKUP(C241,customers!A240:A1240,customers!C240:C1240)</f>
        <v>dmagowan6n@fc2.com</v>
      </c>
      <c r="H241" s="2" t="str">
        <f>_xlfn.XLOOKUP(C241,customers!A240:A1240,customers!G240:G1240)</f>
        <v>United States</v>
      </c>
      <c r="I241" t="e">
        <f>_xlfn.XLOOKUP(D241,products!A240:A288,products!B240:B288)</f>
        <v>#N/A</v>
      </c>
      <c r="J241" t="e">
        <f>_xlfn.XLOOKUP(D241,products!A240:A288,products!C240:C288)</f>
        <v>#N/A</v>
      </c>
      <c r="K241" s="7" t="e">
        <f>_xlfn.XLOOKUP(D241,products!A240:A288,products!D240:D288)</f>
        <v>#N/A</v>
      </c>
      <c r="L241" s="9" t="e">
        <f>_xlfn.XLOOKUP(D241,products!A240:A288,products!E240:E288)</f>
        <v>#N/A</v>
      </c>
      <c r="M241" s="9" t="e">
        <f t="shared" si="3"/>
        <v>#N/A</v>
      </c>
    </row>
    <row r="242" spans="1:13" x14ac:dyDescent="0.3">
      <c r="A242" s="2" t="s">
        <v>1845</v>
      </c>
      <c r="B242" s="5">
        <v>43993</v>
      </c>
      <c r="C242" s="2" t="s">
        <v>1846</v>
      </c>
      <c r="D242" s="4" t="s">
        <v>6175</v>
      </c>
      <c r="E242" s="2">
        <v>6</v>
      </c>
      <c r="F242" s="2" t="str">
        <f>_xlfn.XLOOKUP(C242,customers!A241:A1241,customers!B241:B1241)</f>
        <v>Codi Littrell</v>
      </c>
      <c r="G242" s="2">
        <f>_xlfn.XLOOKUP(C242,customers!A241:A1241,customers!C241:C1241)</f>
        <v>0</v>
      </c>
      <c r="H242" s="2" t="str">
        <f>_xlfn.XLOOKUP(C242,customers!A241:A1241,customers!G241:G1241)</f>
        <v>United States</v>
      </c>
      <c r="I242" t="e">
        <f>_xlfn.XLOOKUP(D242,products!A241:A289,products!B241:B289)</f>
        <v>#N/A</v>
      </c>
      <c r="J242" t="e">
        <f>_xlfn.XLOOKUP(D242,products!A241:A289,products!C241:C289)</f>
        <v>#N/A</v>
      </c>
      <c r="K242" s="7" t="e">
        <f>_xlfn.XLOOKUP(D242,products!A241:A289,products!D241:D289)</f>
        <v>#N/A</v>
      </c>
      <c r="L242" s="9" t="e">
        <f>_xlfn.XLOOKUP(D242,products!A241:A289,products!E241:E289)</f>
        <v>#N/A</v>
      </c>
      <c r="M242" s="9" t="e">
        <f t="shared" si="3"/>
        <v>#N/A</v>
      </c>
    </row>
    <row r="243" spans="1:13" x14ac:dyDescent="0.3">
      <c r="A243" s="2" t="s">
        <v>1849</v>
      </c>
      <c r="B243" s="5">
        <v>44082</v>
      </c>
      <c r="C243" s="2" t="s">
        <v>1850</v>
      </c>
      <c r="D243" s="4" t="s">
        <v>6151</v>
      </c>
      <c r="E243" s="2">
        <v>2</v>
      </c>
      <c r="F243" s="2" t="str">
        <f>_xlfn.XLOOKUP(C243,customers!A242:A1242,customers!B242:B1242)</f>
        <v>Christel Speak</v>
      </c>
      <c r="G243" s="2">
        <f>_xlfn.XLOOKUP(C243,customers!A242:A1242,customers!C242:C1242)</f>
        <v>0</v>
      </c>
      <c r="H243" s="2" t="str">
        <f>_xlfn.XLOOKUP(C243,customers!A242:A1242,customers!G242:G1242)</f>
        <v>United States</v>
      </c>
      <c r="I243" t="e">
        <f>_xlfn.XLOOKUP(D243,products!A242:A290,products!B242:B290)</f>
        <v>#N/A</v>
      </c>
      <c r="J243" t="e">
        <f>_xlfn.XLOOKUP(D243,products!A242:A290,products!C242:C290)</f>
        <v>#N/A</v>
      </c>
      <c r="K243" s="7" t="e">
        <f>_xlfn.XLOOKUP(D243,products!A242:A290,products!D242:D290)</f>
        <v>#N/A</v>
      </c>
      <c r="L243" s="9" t="e">
        <f>_xlfn.XLOOKUP(D243,products!A242:A290,products!E242:E290)</f>
        <v>#N/A</v>
      </c>
      <c r="M243" s="9" t="e">
        <f t="shared" si="3"/>
        <v>#N/A</v>
      </c>
    </row>
    <row r="244" spans="1:13" x14ac:dyDescent="0.3">
      <c r="A244" s="2" t="s">
        <v>1854</v>
      </c>
      <c r="B244" s="5">
        <v>43918</v>
      </c>
      <c r="C244" s="2" t="s">
        <v>1855</v>
      </c>
      <c r="D244" s="4" t="s">
        <v>6183</v>
      </c>
      <c r="E244" s="2">
        <v>3</v>
      </c>
      <c r="F244" s="2" t="str">
        <f>_xlfn.XLOOKUP(C244,customers!A243:A1243,customers!B243:B1243)</f>
        <v>Sibella Rushbrooke</v>
      </c>
      <c r="G244" s="2" t="str">
        <f>_xlfn.XLOOKUP(C244,customers!A243:A1243,customers!C243:C1243)</f>
        <v>srushbrooke6q@youku.com</v>
      </c>
      <c r="H244" s="2" t="str">
        <f>_xlfn.XLOOKUP(C244,customers!A243:A1243,customers!G243:G1243)</f>
        <v>United States</v>
      </c>
      <c r="I244" t="e">
        <f>_xlfn.XLOOKUP(D244,products!A243:A291,products!B243:B291)</f>
        <v>#N/A</v>
      </c>
      <c r="J244" t="e">
        <f>_xlfn.XLOOKUP(D244,products!A243:A291,products!C243:C291)</f>
        <v>#N/A</v>
      </c>
      <c r="K244" s="7" t="e">
        <f>_xlfn.XLOOKUP(D244,products!A243:A291,products!D243:D291)</f>
        <v>#N/A</v>
      </c>
      <c r="L244" s="9" t="e">
        <f>_xlfn.XLOOKUP(D244,products!A243:A291,products!E243:E291)</f>
        <v>#N/A</v>
      </c>
      <c r="M244" s="9" t="e">
        <f t="shared" si="3"/>
        <v>#N/A</v>
      </c>
    </row>
    <row r="245" spans="1:13" x14ac:dyDescent="0.3">
      <c r="A245" s="2" t="s">
        <v>1860</v>
      </c>
      <c r="B245" s="5">
        <v>44114</v>
      </c>
      <c r="C245" s="2" t="s">
        <v>1861</v>
      </c>
      <c r="D245" s="4" t="s">
        <v>6144</v>
      </c>
      <c r="E245" s="2">
        <v>4</v>
      </c>
      <c r="F245" s="2" t="str">
        <f>_xlfn.XLOOKUP(C245,customers!A244:A1244,customers!B244:B1244)</f>
        <v>Tammie Drynan</v>
      </c>
      <c r="G245" s="2" t="str">
        <f>_xlfn.XLOOKUP(C245,customers!A244:A1244,customers!C244:C1244)</f>
        <v>tdrynan6r@deviantart.com</v>
      </c>
      <c r="H245" s="2" t="str">
        <f>_xlfn.XLOOKUP(C245,customers!A244:A1244,customers!G244:G1244)</f>
        <v>United States</v>
      </c>
      <c r="I245" t="e">
        <f>_xlfn.XLOOKUP(D245,products!A244:A292,products!B244:B292)</f>
        <v>#N/A</v>
      </c>
      <c r="J245" t="e">
        <f>_xlfn.XLOOKUP(D245,products!A244:A292,products!C244:C292)</f>
        <v>#N/A</v>
      </c>
      <c r="K245" s="7" t="e">
        <f>_xlfn.XLOOKUP(D245,products!A244:A292,products!D244:D292)</f>
        <v>#N/A</v>
      </c>
      <c r="L245" s="9" t="e">
        <f>_xlfn.XLOOKUP(D245,products!A244:A292,products!E244:E292)</f>
        <v>#N/A</v>
      </c>
      <c r="M245" s="9" t="e">
        <f t="shared" si="3"/>
        <v>#N/A</v>
      </c>
    </row>
    <row r="246" spans="1:13" x14ac:dyDescent="0.3">
      <c r="A246" s="2" t="s">
        <v>1866</v>
      </c>
      <c r="B246" s="5">
        <v>44702</v>
      </c>
      <c r="C246" s="2" t="s">
        <v>1867</v>
      </c>
      <c r="D246" s="4" t="s">
        <v>6181</v>
      </c>
      <c r="E246" s="2">
        <v>4</v>
      </c>
      <c r="F246" s="2" t="str">
        <f>_xlfn.XLOOKUP(C246,customers!A245:A1245,customers!B245:B1245)</f>
        <v>Effie Yurkov</v>
      </c>
      <c r="G246" s="2" t="str">
        <f>_xlfn.XLOOKUP(C246,customers!A245:A1245,customers!C245:C1245)</f>
        <v>eyurkov6s@hud.gov</v>
      </c>
      <c r="H246" s="2" t="str">
        <f>_xlfn.XLOOKUP(C246,customers!A245:A1245,customers!G245:G1245)</f>
        <v>United States</v>
      </c>
      <c r="I246" t="e">
        <f>_xlfn.XLOOKUP(D246,products!A245:A293,products!B245:B293)</f>
        <v>#N/A</v>
      </c>
      <c r="J246" t="e">
        <f>_xlfn.XLOOKUP(D246,products!A245:A293,products!C245:C293)</f>
        <v>#N/A</v>
      </c>
      <c r="K246" s="7" t="e">
        <f>_xlfn.XLOOKUP(D246,products!A245:A293,products!D245:D293)</f>
        <v>#N/A</v>
      </c>
      <c r="L246" s="9" t="e">
        <f>_xlfn.XLOOKUP(D246,products!A245:A293,products!E245:E293)</f>
        <v>#N/A</v>
      </c>
      <c r="M246" s="9" t="e">
        <f t="shared" si="3"/>
        <v>#N/A</v>
      </c>
    </row>
    <row r="247" spans="1:13" x14ac:dyDescent="0.3">
      <c r="A247" s="2" t="s">
        <v>1872</v>
      </c>
      <c r="B247" s="5">
        <v>43951</v>
      </c>
      <c r="C247" s="2" t="s">
        <v>1873</v>
      </c>
      <c r="D247" s="4" t="s">
        <v>6145</v>
      </c>
      <c r="E247" s="2">
        <v>5</v>
      </c>
      <c r="F247" s="2" t="str">
        <f>_xlfn.XLOOKUP(C247,customers!A246:A1246,customers!B246:B1246)</f>
        <v>Lexie Mallan</v>
      </c>
      <c r="G247" s="2" t="str">
        <f>_xlfn.XLOOKUP(C247,customers!A246:A1246,customers!C246:C1246)</f>
        <v>lmallan6t@state.gov</v>
      </c>
      <c r="H247" s="2" t="str">
        <f>_xlfn.XLOOKUP(C247,customers!A246:A1246,customers!G246:G1246)</f>
        <v>United States</v>
      </c>
      <c r="I247" t="e">
        <f>_xlfn.XLOOKUP(D247,products!A246:A294,products!B246:B294)</f>
        <v>#N/A</v>
      </c>
      <c r="J247" t="e">
        <f>_xlfn.XLOOKUP(D247,products!A246:A294,products!C246:C294)</f>
        <v>#N/A</v>
      </c>
      <c r="K247" s="7" t="e">
        <f>_xlfn.XLOOKUP(D247,products!A246:A294,products!D246:D294)</f>
        <v>#N/A</v>
      </c>
      <c r="L247" s="9" t="e">
        <f>_xlfn.XLOOKUP(D247,products!A246:A294,products!E246:E294)</f>
        <v>#N/A</v>
      </c>
      <c r="M247" s="9" t="e">
        <f t="shared" si="3"/>
        <v>#N/A</v>
      </c>
    </row>
    <row r="248" spans="1:13" x14ac:dyDescent="0.3">
      <c r="A248" s="2" t="s">
        <v>1878</v>
      </c>
      <c r="B248" s="5">
        <v>44542</v>
      </c>
      <c r="C248" s="2" t="s">
        <v>1879</v>
      </c>
      <c r="D248" s="4" t="s">
        <v>6143</v>
      </c>
      <c r="E248" s="2">
        <v>3</v>
      </c>
      <c r="F248" s="2" t="str">
        <f>_xlfn.XLOOKUP(C248,customers!A247:A1247,customers!B247:B1247)</f>
        <v>Georgena Bentjens</v>
      </c>
      <c r="G248" s="2" t="str">
        <f>_xlfn.XLOOKUP(C248,customers!A247:A1247,customers!C247:C1247)</f>
        <v>gbentjens6u@netlog.com</v>
      </c>
      <c r="H248" s="2" t="str">
        <f>_xlfn.XLOOKUP(C248,customers!A247:A1247,customers!G247:G1247)</f>
        <v>United Kingdom</v>
      </c>
      <c r="I248" t="e">
        <f>_xlfn.XLOOKUP(D248,products!A247:A295,products!B247:B295)</f>
        <v>#N/A</v>
      </c>
      <c r="J248" t="e">
        <f>_xlfn.XLOOKUP(D248,products!A247:A295,products!C247:C295)</f>
        <v>#N/A</v>
      </c>
      <c r="K248" s="7" t="e">
        <f>_xlfn.XLOOKUP(D248,products!A247:A295,products!D247:D295)</f>
        <v>#N/A</v>
      </c>
      <c r="L248" s="9" t="e">
        <f>_xlfn.XLOOKUP(D248,products!A247:A295,products!E247:E295)</f>
        <v>#N/A</v>
      </c>
      <c r="M248" s="9" t="e">
        <f t="shared" si="3"/>
        <v>#N/A</v>
      </c>
    </row>
    <row r="249" spans="1:13" x14ac:dyDescent="0.3">
      <c r="A249" s="2" t="s">
        <v>1884</v>
      </c>
      <c r="B249" s="5">
        <v>44131</v>
      </c>
      <c r="C249" s="2" t="s">
        <v>1885</v>
      </c>
      <c r="D249" s="4" t="s">
        <v>6178</v>
      </c>
      <c r="E249" s="2">
        <v>6</v>
      </c>
      <c r="F249" s="2" t="str">
        <f>_xlfn.XLOOKUP(C249,customers!A248:A1248,customers!B248:B1248)</f>
        <v>Delmar Beasant</v>
      </c>
      <c r="G249" s="2">
        <f>_xlfn.XLOOKUP(C249,customers!A248:A1248,customers!C248:C1248)</f>
        <v>0</v>
      </c>
      <c r="H249" s="2" t="str">
        <f>_xlfn.XLOOKUP(C249,customers!A248:A1248,customers!G248:G1248)</f>
        <v>Ireland</v>
      </c>
      <c r="I249" t="e">
        <f>_xlfn.XLOOKUP(D249,products!A248:A296,products!B248:B296)</f>
        <v>#N/A</v>
      </c>
      <c r="J249" t="e">
        <f>_xlfn.XLOOKUP(D249,products!A248:A296,products!C248:C296)</f>
        <v>#N/A</v>
      </c>
      <c r="K249" s="7" t="e">
        <f>_xlfn.XLOOKUP(D249,products!A248:A296,products!D248:D296)</f>
        <v>#N/A</v>
      </c>
      <c r="L249" s="9" t="e">
        <f>_xlfn.XLOOKUP(D249,products!A248:A296,products!E248:E296)</f>
        <v>#N/A</v>
      </c>
      <c r="M249" s="9" t="e">
        <f t="shared" si="3"/>
        <v>#N/A</v>
      </c>
    </row>
    <row r="250" spans="1:13" x14ac:dyDescent="0.3">
      <c r="A250" s="2" t="s">
        <v>1889</v>
      </c>
      <c r="B250" s="5">
        <v>44019</v>
      </c>
      <c r="C250" s="2" t="s">
        <v>1890</v>
      </c>
      <c r="D250" s="4" t="s">
        <v>6147</v>
      </c>
      <c r="E250" s="2">
        <v>1</v>
      </c>
      <c r="F250" s="2" t="str">
        <f>_xlfn.XLOOKUP(C250,customers!A249:A1249,customers!B249:B1249)</f>
        <v>Lyn Entwistle</v>
      </c>
      <c r="G250" s="2" t="str">
        <f>_xlfn.XLOOKUP(C250,customers!A249:A1249,customers!C249:C1249)</f>
        <v>lentwistle6w@omniture.com</v>
      </c>
      <c r="H250" s="2" t="str">
        <f>_xlfn.XLOOKUP(C250,customers!A249:A1249,customers!G249:G1249)</f>
        <v>United States</v>
      </c>
      <c r="I250" t="e">
        <f>_xlfn.XLOOKUP(D250,products!A249:A297,products!B249:B297)</f>
        <v>#N/A</v>
      </c>
      <c r="J250" t="e">
        <f>_xlfn.XLOOKUP(D250,products!A249:A297,products!C249:C297)</f>
        <v>#N/A</v>
      </c>
      <c r="K250" s="7" t="e">
        <f>_xlfn.XLOOKUP(D250,products!A249:A297,products!D249:D297)</f>
        <v>#N/A</v>
      </c>
      <c r="L250" s="9" t="e">
        <f>_xlfn.XLOOKUP(D250,products!A249:A297,products!E249:E297)</f>
        <v>#N/A</v>
      </c>
      <c r="M250" s="9" t="e">
        <f t="shared" si="3"/>
        <v>#N/A</v>
      </c>
    </row>
    <row r="251" spans="1:13" x14ac:dyDescent="0.3">
      <c r="A251" s="2" t="s">
        <v>1895</v>
      </c>
      <c r="B251" s="5">
        <v>43861</v>
      </c>
      <c r="C251" s="2" t="s">
        <v>1935</v>
      </c>
      <c r="D251" s="4" t="s">
        <v>6170</v>
      </c>
      <c r="E251" s="2">
        <v>1</v>
      </c>
      <c r="F251" s="2" t="str">
        <f>_xlfn.XLOOKUP(C251,customers!A250:A1250,customers!B250:B1250)</f>
        <v>Zacharias Kiffe</v>
      </c>
      <c r="G251" s="2" t="str">
        <f>_xlfn.XLOOKUP(C251,customers!A250:A1250,customers!C250:C1250)</f>
        <v>zkiffe74@cyberchimps.com</v>
      </c>
      <c r="H251" s="2" t="str">
        <f>_xlfn.XLOOKUP(C251,customers!A250:A1250,customers!G250:G1250)</f>
        <v>United States</v>
      </c>
      <c r="I251" t="e">
        <f>_xlfn.XLOOKUP(D251,products!A250:A298,products!B250:B298)</f>
        <v>#N/A</v>
      </c>
      <c r="J251" t="e">
        <f>_xlfn.XLOOKUP(D251,products!A250:A298,products!C250:C298)</f>
        <v>#N/A</v>
      </c>
      <c r="K251" s="7" t="e">
        <f>_xlfn.XLOOKUP(D251,products!A250:A298,products!D250:D298)</f>
        <v>#N/A</v>
      </c>
      <c r="L251" s="9" t="e">
        <f>_xlfn.XLOOKUP(D251,products!A250:A298,products!E250:E298)</f>
        <v>#N/A</v>
      </c>
      <c r="M251" s="9" t="e">
        <f t="shared" si="3"/>
        <v>#N/A</v>
      </c>
    </row>
    <row r="252" spans="1:13" x14ac:dyDescent="0.3">
      <c r="A252" s="2" t="s">
        <v>1900</v>
      </c>
      <c r="B252" s="5">
        <v>43879</v>
      </c>
      <c r="C252" s="2" t="s">
        <v>1901</v>
      </c>
      <c r="D252" s="4" t="s">
        <v>6174</v>
      </c>
      <c r="E252" s="2">
        <v>1</v>
      </c>
      <c r="F252" s="2" t="str">
        <f>_xlfn.XLOOKUP(C252,customers!A251:A1251,customers!B251:B1251)</f>
        <v>Mercedes Acott</v>
      </c>
      <c r="G252" s="2" t="str">
        <f>_xlfn.XLOOKUP(C252,customers!A251:A1251,customers!C251:C1251)</f>
        <v>macott6y@pagesperso-orange.fr</v>
      </c>
      <c r="H252" s="2" t="str">
        <f>_xlfn.XLOOKUP(C252,customers!A251:A1251,customers!G251:G1251)</f>
        <v>United States</v>
      </c>
      <c r="I252" t="e">
        <f>_xlfn.XLOOKUP(D252,products!A251:A299,products!B251:B299)</f>
        <v>#N/A</v>
      </c>
      <c r="J252" t="e">
        <f>_xlfn.XLOOKUP(D252,products!A251:A299,products!C251:C299)</f>
        <v>#N/A</v>
      </c>
      <c r="K252" s="7" t="e">
        <f>_xlfn.XLOOKUP(D252,products!A251:A299,products!D251:D299)</f>
        <v>#N/A</v>
      </c>
      <c r="L252" s="9" t="e">
        <f>_xlfn.XLOOKUP(D252,products!A251:A299,products!E251:E299)</f>
        <v>#N/A</v>
      </c>
      <c r="M252" s="9" t="e">
        <f t="shared" si="3"/>
        <v>#N/A</v>
      </c>
    </row>
    <row r="253" spans="1:13" x14ac:dyDescent="0.3">
      <c r="A253" s="2" t="s">
        <v>1906</v>
      </c>
      <c r="B253" s="5">
        <v>44360</v>
      </c>
      <c r="C253" s="2" t="s">
        <v>1907</v>
      </c>
      <c r="D253" s="4" t="s">
        <v>6141</v>
      </c>
      <c r="E253" s="2">
        <v>5</v>
      </c>
      <c r="F253" s="2" t="str">
        <f>_xlfn.XLOOKUP(C253,customers!A252:A1252,customers!B252:B1252)</f>
        <v>Connor Heaviside</v>
      </c>
      <c r="G253" s="2" t="str">
        <f>_xlfn.XLOOKUP(C253,customers!A252:A1252,customers!C252:C1252)</f>
        <v>cheaviside6z@rediff.com</v>
      </c>
      <c r="H253" s="2" t="str">
        <f>_xlfn.XLOOKUP(C253,customers!A252:A1252,customers!G252:G1252)</f>
        <v>United States</v>
      </c>
      <c r="I253" t="e">
        <f>_xlfn.XLOOKUP(D253,products!A252:A300,products!B252:B300)</f>
        <v>#N/A</v>
      </c>
      <c r="J253" t="e">
        <f>_xlfn.XLOOKUP(D253,products!A252:A300,products!C252:C300)</f>
        <v>#N/A</v>
      </c>
      <c r="K253" s="7" t="e">
        <f>_xlfn.XLOOKUP(D253,products!A252:A300,products!D252:D300)</f>
        <v>#N/A</v>
      </c>
      <c r="L253" s="9" t="e">
        <f>_xlfn.XLOOKUP(D253,products!A252:A300,products!E252:E300)</f>
        <v>#N/A</v>
      </c>
      <c r="M253" s="9" t="e">
        <f t="shared" si="3"/>
        <v>#N/A</v>
      </c>
    </row>
    <row r="254" spans="1:13" x14ac:dyDescent="0.3">
      <c r="A254" s="2" t="s">
        <v>1912</v>
      </c>
      <c r="B254" s="5">
        <v>44779</v>
      </c>
      <c r="C254" s="2" t="s">
        <v>1913</v>
      </c>
      <c r="D254" s="4" t="s">
        <v>6147</v>
      </c>
      <c r="E254" s="2">
        <v>3</v>
      </c>
      <c r="F254" s="2" t="str">
        <f>_xlfn.XLOOKUP(C254,customers!A253:A1253,customers!B253:B1253)</f>
        <v>Devy Bulbrook</v>
      </c>
      <c r="G254" s="2">
        <f>_xlfn.XLOOKUP(C254,customers!A253:A1253,customers!C253:C1253)</f>
        <v>0</v>
      </c>
      <c r="H254" s="2" t="str">
        <f>_xlfn.XLOOKUP(C254,customers!A253:A1253,customers!G253:G1253)</f>
        <v>United States</v>
      </c>
      <c r="I254" t="e">
        <f>_xlfn.XLOOKUP(D254,products!A253:A301,products!B253:B301)</f>
        <v>#N/A</v>
      </c>
      <c r="J254" t="e">
        <f>_xlfn.XLOOKUP(D254,products!A253:A301,products!C253:C301)</f>
        <v>#N/A</v>
      </c>
      <c r="K254" s="7" t="e">
        <f>_xlfn.XLOOKUP(D254,products!A253:A301,products!D253:D301)</f>
        <v>#N/A</v>
      </c>
      <c r="L254" s="9" t="e">
        <f>_xlfn.XLOOKUP(D254,products!A253:A301,products!E253:E301)</f>
        <v>#N/A</v>
      </c>
      <c r="M254" s="9" t="e">
        <f t="shared" si="3"/>
        <v>#N/A</v>
      </c>
    </row>
    <row r="255" spans="1:13" x14ac:dyDescent="0.3">
      <c r="A255" s="2" t="s">
        <v>1917</v>
      </c>
      <c r="B255" s="5">
        <v>44523</v>
      </c>
      <c r="C255" s="2" t="s">
        <v>1918</v>
      </c>
      <c r="D255" s="4" t="s">
        <v>6162</v>
      </c>
      <c r="E255" s="2">
        <v>4</v>
      </c>
      <c r="F255" s="2" t="str">
        <f>_xlfn.XLOOKUP(C255,customers!A254:A1254,customers!B254:B1254)</f>
        <v>Leia Kernan</v>
      </c>
      <c r="G255" s="2" t="str">
        <f>_xlfn.XLOOKUP(C255,customers!A254:A1254,customers!C254:C1254)</f>
        <v>lkernan71@wsj.com</v>
      </c>
      <c r="H255" s="2" t="str">
        <f>_xlfn.XLOOKUP(C255,customers!A254:A1254,customers!G254:G1254)</f>
        <v>United States</v>
      </c>
      <c r="I255" t="e">
        <f>_xlfn.XLOOKUP(D255,products!A254:A302,products!B254:B302)</f>
        <v>#N/A</v>
      </c>
      <c r="J255" t="e">
        <f>_xlfn.XLOOKUP(D255,products!A254:A302,products!C254:C302)</f>
        <v>#N/A</v>
      </c>
      <c r="K255" s="7" t="e">
        <f>_xlfn.XLOOKUP(D255,products!A254:A302,products!D254:D302)</f>
        <v>#N/A</v>
      </c>
      <c r="L255" s="9" t="e">
        <f>_xlfn.XLOOKUP(D255,products!A254:A302,products!E254:E302)</f>
        <v>#N/A</v>
      </c>
      <c r="M255" s="9" t="e">
        <f t="shared" si="3"/>
        <v>#N/A</v>
      </c>
    </row>
    <row r="256" spans="1:13" x14ac:dyDescent="0.3">
      <c r="A256" s="2" t="s">
        <v>1923</v>
      </c>
      <c r="B256" s="5">
        <v>44482</v>
      </c>
      <c r="C256" s="2" t="s">
        <v>1924</v>
      </c>
      <c r="D256" s="4" t="s">
        <v>6173</v>
      </c>
      <c r="E256" s="2">
        <v>4</v>
      </c>
      <c r="F256" s="2" t="str">
        <f>_xlfn.XLOOKUP(C256,customers!A255:A1255,customers!B255:B1255)</f>
        <v>Rosaline McLae</v>
      </c>
      <c r="G256" s="2" t="str">
        <f>_xlfn.XLOOKUP(C256,customers!A255:A1255,customers!C255:C1255)</f>
        <v>rmclae72@dailymotion.com</v>
      </c>
      <c r="H256" s="2" t="str">
        <f>_xlfn.XLOOKUP(C256,customers!A255:A1255,customers!G255:G1255)</f>
        <v>United Kingdom</v>
      </c>
      <c r="I256" t="e">
        <f>_xlfn.XLOOKUP(D256,products!A255:A303,products!B255:B303)</f>
        <v>#N/A</v>
      </c>
      <c r="J256" t="e">
        <f>_xlfn.XLOOKUP(D256,products!A255:A303,products!C255:C303)</f>
        <v>#N/A</v>
      </c>
      <c r="K256" s="7" t="e">
        <f>_xlfn.XLOOKUP(D256,products!A255:A303,products!D255:D303)</f>
        <v>#N/A</v>
      </c>
      <c r="L256" s="9" t="e">
        <f>_xlfn.XLOOKUP(D256,products!A255:A303,products!E255:E303)</f>
        <v>#N/A</v>
      </c>
      <c r="M256" s="9" t="e">
        <f t="shared" si="3"/>
        <v>#N/A</v>
      </c>
    </row>
    <row r="257" spans="1:13" x14ac:dyDescent="0.3">
      <c r="A257" s="2" t="s">
        <v>1928</v>
      </c>
      <c r="B257" s="5">
        <v>44439</v>
      </c>
      <c r="C257" s="2" t="s">
        <v>1929</v>
      </c>
      <c r="D257" s="4" t="s">
        <v>6173</v>
      </c>
      <c r="E257" s="2">
        <v>3</v>
      </c>
      <c r="F257" s="2" t="str">
        <f>_xlfn.XLOOKUP(C257,customers!A256:A1256,customers!B256:B1256)</f>
        <v>Cleve Blowfelde</v>
      </c>
      <c r="G257" s="2" t="str">
        <f>_xlfn.XLOOKUP(C257,customers!A256:A1256,customers!C256:C1256)</f>
        <v>cblowfelde73@ustream.tv</v>
      </c>
      <c r="H257" s="2" t="str">
        <f>_xlfn.XLOOKUP(C257,customers!A256:A1256,customers!G256:G1256)</f>
        <v>United States</v>
      </c>
      <c r="I257" t="e">
        <f>_xlfn.XLOOKUP(D257,products!A256:A304,products!B256:B304)</f>
        <v>#N/A</v>
      </c>
      <c r="J257" t="e">
        <f>_xlfn.XLOOKUP(D257,products!A256:A304,products!C256:C304)</f>
        <v>#N/A</v>
      </c>
      <c r="K257" s="7" t="e">
        <f>_xlfn.XLOOKUP(D257,products!A256:A304,products!D256:D304)</f>
        <v>#N/A</v>
      </c>
      <c r="L257" s="9" t="e">
        <f>_xlfn.XLOOKUP(D257,products!A256:A304,products!E256:E304)</f>
        <v>#N/A</v>
      </c>
      <c r="M257" s="9" t="e">
        <f t="shared" si="3"/>
        <v>#N/A</v>
      </c>
    </row>
    <row r="258" spans="1:13" x14ac:dyDescent="0.3">
      <c r="A258" s="2" t="s">
        <v>1934</v>
      </c>
      <c r="B258" s="5">
        <v>43846</v>
      </c>
      <c r="C258" s="2" t="s">
        <v>1935</v>
      </c>
      <c r="D258" s="4" t="s">
        <v>6160</v>
      </c>
      <c r="E258" s="2">
        <v>2</v>
      </c>
      <c r="F258" s="2" t="str">
        <f>_xlfn.XLOOKUP(C258,customers!A257:A1257,customers!B257:B1257)</f>
        <v>Zacharias Kiffe</v>
      </c>
      <c r="G258" s="2" t="str">
        <f>_xlfn.XLOOKUP(C258,customers!A257:A1257,customers!C257:C1257)</f>
        <v>zkiffe74@cyberchimps.com</v>
      </c>
      <c r="H258" s="2" t="str">
        <f>_xlfn.XLOOKUP(C258,customers!A257:A1257,customers!G257:G1257)</f>
        <v>United States</v>
      </c>
      <c r="I258" t="e">
        <f>_xlfn.XLOOKUP(D258,products!A257:A305,products!B257:B305)</f>
        <v>#N/A</v>
      </c>
      <c r="J258" t="e">
        <f>_xlfn.XLOOKUP(D258,products!A257:A305,products!C257:C305)</f>
        <v>#N/A</v>
      </c>
      <c r="K258" s="7" t="e">
        <f>_xlfn.XLOOKUP(D258,products!A257:A305,products!D257:D305)</f>
        <v>#N/A</v>
      </c>
      <c r="L258" s="9" t="e">
        <f>_xlfn.XLOOKUP(D258,products!A257:A305,products!E257:E305)</f>
        <v>#N/A</v>
      </c>
      <c r="M258" s="9" t="e">
        <f t="shared" si="3"/>
        <v>#N/A</v>
      </c>
    </row>
    <row r="259" spans="1:13" x14ac:dyDescent="0.3">
      <c r="A259" s="2" t="s">
        <v>1940</v>
      </c>
      <c r="B259" s="5">
        <v>44676</v>
      </c>
      <c r="C259" s="2" t="s">
        <v>1941</v>
      </c>
      <c r="D259" s="4" t="s">
        <v>6185</v>
      </c>
      <c r="E259" s="2">
        <v>1</v>
      </c>
      <c r="F259" s="2" t="str">
        <f>_xlfn.XLOOKUP(C259,customers!A258:A1258,customers!B258:B1258)</f>
        <v>Denyse O'Calleran</v>
      </c>
      <c r="G259" s="2" t="str">
        <f>_xlfn.XLOOKUP(C259,customers!A258:A1258,customers!C258:C1258)</f>
        <v>docalleran75@ucla.edu</v>
      </c>
      <c r="H259" s="2" t="str">
        <f>_xlfn.XLOOKUP(C259,customers!A258:A1258,customers!G258:G1258)</f>
        <v>United States</v>
      </c>
      <c r="I259" t="e">
        <f>_xlfn.XLOOKUP(D259,products!A258:A306,products!B258:B306)</f>
        <v>#N/A</v>
      </c>
      <c r="J259" t="e">
        <f>_xlfn.XLOOKUP(D259,products!A258:A306,products!C258:C306)</f>
        <v>#N/A</v>
      </c>
      <c r="K259" s="7" t="e">
        <f>_xlfn.XLOOKUP(D259,products!A258:A306,products!D258:D306)</f>
        <v>#N/A</v>
      </c>
      <c r="L259" s="9" t="e">
        <f>_xlfn.XLOOKUP(D259,products!A258:A306,products!E258:E306)</f>
        <v>#N/A</v>
      </c>
      <c r="M259" s="9" t="e">
        <f t="shared" ref="M259:M322" si="4">L259*E259</f>
        <v>#N/A</v>
      </c>
    </row>
    <row r="260" spans="1:13" x14ac:dyDescent="0.3">
      <c r="A260" s="2" t="s">
        <v>1946</v>
      </c>
      <c r="B260" s="5">
        <v>44513</v>
      </c>
      <c r="C260" s="2" t="s">
        <v>1947</v>
      </c>
      <c r="D260" s="4" t="s">
        <v>6185</v>
      </c>
      <c r="E260" s="2">
        <v>5</v>
      </c>
      <c r="F260" s="2" t="str">
        <f>_xlfn.XLOOKUP(C260,customers!A259:A1259,customers!B259:B1259)</f>
        <v>Cobby Cromwell</v>
      </c>
      <c r="G260" s="2" t="str">
        <f>_xlfn.XLOOKUP(C260,customers!A259:A1259,customers!C259:C1259)</f>
        <v>ccromwell76@desdev.cn</v>
      </c>
      <c r="H260" s="2" t="str">
        <f>_xlfn.XLOOKUP(C260,customers!A259:A1259,customers!G259:G1259)</f>
        <v>United States</v>
      </c>
      <c r="I260" t="e">
        <f>_xlfn.XLOOKUP(D260,products!A259:A307,products!B259:B307)</f>
        <v>#N/A</v>
      </c>
      <c r="J260" t="e">
        <f>_xlfn.XLOOKUP(D260,products!A259:A307,products!C259:C307)</f>
        <v>#N/A</v>
      </c>
      <c r="K260" s="7" t="e">
        <f>_xlfn.XLOOKUP(D260,products!A259:A307,products!D259:D307)</f>
        <v>#N/A</v>
      </c>
      <c r="L260" s="9" t="e">
        <f>_xlfn.XLOOKUP(D260,products!A259:A307,products!E259:E307)</f>
        <v>#N/A</v>
      </c>
      <c r="M260" s="9" t="e">
        <f t="shared" si="4"/>
        <v>#N/A</v>
      </c>
    </row>
    <row r="261" spans="1:13" x14ac:dyDescent="0.3">
      <c r="A261" s="2" t="s">
        <v>1952</v>
      </c>
      <c r="B261" s="5">
        <v>44355</v>
      </c>
      <c r="C261" s="2" t="s">
        <v>1953</v>
      </c>
      <c r="D261" s="4" t="s">
        <v>6174</v>
      </c>
      <c r="E261" s="2">
        <v>2</v>
      </c>
      <c r="F261" s="2" t="str">
        <f>_xlfn.XLOOKUP(C261,customers!A260:A1260,customers!B260:B1260)</f>
        <v>Irv Hay</v>
      </c>
      <c r="G261" s="2" t="str">
        <f>_xlfn.XLOOKUP(C261,customers!A260:A1260,customers!C260:C1260)</f>
        <v>ihay77@lulu.com</v>
      </c>
      <c r="H261" s="2" t="str">
        <f>_xlfn.XLOOKUP(C261,customers!A260:A1260,customers!G260:G1260)</f>
        <v>United Kingdom</v>
      </c>
      <c r="I261" t="e">
        <f>_xlfn.XLOOKUP(D261,products!A260:A308,products!B260:B308)</f>
        <v>#N/A</v>
      </c>
      <c r="J261" t="e">
        <f>_xlfn.XLOOKUP(D261,products!A260:A308,products!C260:C308)</f>
        <v>#N/A</v>
      </c>
      <c r="K261" s="7" t="e">
        <f>_xlfn.XLOOKUP(D261,products!A260:A308,products!D260:D308)</f>
        <v>#N/A</v>
      </c>
      <c r="L261" s="9" t="e">
        <f>_xlfn.XLOOKUP(D261,products!A260:A308,products!E260:E308)</f>
        <v>#N/A</v>
      </c>
      <c r="M261" s="9" t="e">
        <f t="shared" si="4"/>
        <v>#N/A</v>
      </c>
    </row>
    <row r="262" spans="1:13" x14ac:dyDescent="0.3">
      <c r="A262" s="2" t="s">
        <v>1958</v>
      </c>
      <c r="B262" s="5">
        <v>44156</v>
      </c>
      <c r="C262" s="2" t="s">
        <v>1959</v>
      </c>
      <c r="D262" s="4" t="s">
        <v>6142</v>
      </c>
      <c r="E262" s="2">
        <v>1</v>
      </c>
      <c r="F262" s="2" t="str">
        <f>_xlfn.XLOOKUP(C262,customers!A261:A1261,customers!B261:B1261)</f>
        <v>Tani Taffarello</v>
      </c>
      <c r="G262" s="2" t="str">
        <f>_xlfn.XLOOKUP(C262,customers!A261:A1261,customers!C261:C1261)</f>
        <v>ttaffarello78@sciencedaily.com</v>
      </c>
      <c r="H262" s="2" t="str">
        <f>_xlfn.XLOOKUP(C262,customers!A261:A1261,customers!G261:G1261)</f>
        <v>United States</v>
      </c>
      <c r="I262" t="e">
        <f>_xlfn.XLOOKUP(D262,products!A261:A309,products!B261:B309)</f>
        <v>#N/A</v>
      </c>
      <c r="J262" t="e">
        <f>_xlfn.XLOOKUP(D262,products!A261:A309,products!C261:C309)</f>
        <v>#N/A</v>
      </c>
      <c r="K262" s="7" t="e">
        <f>_xlfn.XLOOKUP(D262,products!A261:A309,products!D261:D309)</f>
        <v>#N/A</v>
      </c>
      <c r="L262" s="9" t="e">
        <f>_xlfn.XLOOKUP(D262,products!A261:A309,products!E261:E309)</f>
        <v>#N/A</v>
      </c>
      <c r="M262" s="9" t="e">
        <f t="shared" si="4"/>
        <v>#N/A</v>
      </c>
    </row>
    <row r="263" spans="1:13" x14ac:dyDescent="0.3">
      <c r="A263" s="2" t="s">
        <v>1963</v>
      </c>
      <c r="B263" s="5">
        <v>43538</v>
      </c>
      <c r="C263" s="2" t="s">
        <v>1964</v>
      </c>
      <c r="D263" s="4" t="s">
        <v>6179</v>
      </c>
      <c r="E263" s="2">
        <v>5</v>
      </c>
      <c r="F263" s="2" t="str">
        <f>_xlfn.XLOOKUP(C263,customers!A262:A1262,customers!B262:B1262)</f>
        <v>Monique Canty</v>
      </c>
      <c r="G263" s="2" t="str">
        <f>_xlfn.XLOOKUP(C263,customers!A262:A1262,customers!C262:C1262)</f>
        <v>mcanty79@jigsy.com</v>
      </c>
      <c r="H263" s="2" t="str">
        <f>_xlfn.XLOOKUP(C263,customers!A262:A1262,customers!G262:G1262)</f>
        <v>United States</v>
      </c>
      <c r="I263" t="e">
        <f>_xlfn.XLOOKUP(D263,products!A262:A310,products!B262:B310)</f>
        <v>#N/A</v>
      </c>
      <c r="J263" t="e">
        <f>_xlfn.XLOOKUP(D263,products!A262:A310,products!C262:C310)</f>
        <v>#N/A</v>
      </c>
      <c r="K263" s="7" t="e">
        <f>_xlfn.XLOOKUP(D263,products!A262:A310,products!D262:D310)</f>
        <v>#N/A</v>
      </c>
      <c r="L263" s="9" t="e">
        <f>_xlfn.XLOOKUP(D263,products!A262:A310,products!E262:E310)</f>
        <v>#N/A</v>
      </c>
      <c r="M263" s="9" t="e">
        <f t="shared" si="4"/>
        <v>#N/A</v>
      </c>
    </row>
    <row r="264" spans="1:13" x14ac:dyDescent="0.3">
      <c r="A264" s="2" t="s">
        <v>1969</v>
      </c>
      <c r="B264" s="5">
        <v>43693</v>
      </c>
      <c r="C264" s="2" t="s">
        <v>1970</v>
      </c>
      <c r="D264" s="4" t="s">
        <v>6141</v>
      </c>
      <c r="E264" s="2">
        <v>3</v>
      </c>
      <c r="F264" s="2" t="str">
        <f>_xlfn.XLOOKUP(C264,customers!A263:A1263,customers!B263:B1263)</f>
        <v>Javier Kopke</v>
      </c>
      <c r="G264" s="2" t="str">
        <f>_xlfn.XLOOKUP(C264,customers!A263:A1263,customers!C263:C1263)</f>
        <v>jkopke7a@auda.org.au</v>
      </c>
      <c r="H264" s="2" t="str">
        <f>_xlfn.XLOOKUP(C264,customers!A263:A1263,customers!G263:G1263)</f>
        <v>United States</v>
      </c>
      <c r="I264" t="e">
        <f>_xlfn.XLOOKUP(D264,products!A263:A311,products!B263:B311)</f>
        <v>#N/A</v>
      </c>
      <c r="J264" t="e">
        <f>_xlfn.XLOOKUP(D264,products!A263:A311,products!C263:C311)</f>
        <v>#N/A</v>
      </c>
      <c r="K264" s="7" t="e">
        <f>_xlfn.XLOOKUP(D264,products!A263:A311,products!D263:D311)</f>
        <v>#N/A</v>
      </c>
      <c r="L264" s="9" t="e">
        <f>_xlfn.XLOOKUP(D264,products!A263:A311,products!E263:E311)</f>
        <v>#N/A</v>
      </c>
      <c r="M264" s="9" t="e">
        <f t="shared" si="4"/>
        <v>#N/A</v>
      </c>
    </row>
    <row r="265" spans="1:13" x14ac:dyDescent="0.3">
      <c r="A265" s="2" t="s">
        <v>1975</v>
      </c>
      <c r="B265" s="5">
        <v>43577</v>
      </c>
      <c r="C265" s="2" t="s">
        <v>1976</v>
      </c>
      <c r="D265" s="4" t="s">
        <v>6181</v>
      </c>
      <c r="E265" s="2">
        <v>4</v>
      </c>
      <c r="F265" s="2" t="str">
        <f>_xlfn.XLOOKUP(C265,customers!A264:A1264,customers!B264:B1264)</f>
        <v>Mar McIver</v>
      </c>
      <c r="G265" s="2">
        <f>_xlfn.XLOOKUP(C265,customers!A264:A1264,customers!C264:C1264)</f>
        <v>0</v>
      </c>
      <c r="H265" s="2" t="str">
        <f>_xlfn.XLOOKUP(C265,customers!A264:A1264,customers!G264:G1264)</f>
        <v>United States</v>
      </c>
      <c r="I265" t="e">
        <f>_xlfn.XLOOKUP(D265,products!A264:A312,products!B264:B312)</f>
        <v>#N/A</v>
      </c>
      <c r="J265" t="e">
        <f>_xlfn.XLOOKUP(D265,products!A264:A312,products!C264:C312)</f>
        <v>#N/A</v>
      </c>
      <c r="K265" s="7" t="e">
        <f>_xlfn.XLOOKUP(D265,products!A264:A312,products!D264:D312)</f>
        <v>#N/A</v>
      </c>
      <c r="L265" s="9" t="e">
        <f>_xlfn.XLOOKUP(D265,products!A264:A312,products!E264:E312)</f>
        <v>#N/A</v>
      </c>
      <c r="M265" s="9" t="e">
        <f t="shared" si="4"/>
        <v>#N/A</v>
      </c>
    </row>
    <row r="266" spans="1:13" x14ac:dyDescent="0.3">
      <c r="A266" s="2" t="s">
        <v>1980</v>
      </c>
      <c r="B266" s="5">
        <v>44683</v>
      </c>
      <c r="C266" s="2" t="s">
        <v>1981</v>
      </c>
      <c r="D266" s="4" t="s">
        <v>6179</v>
      </c>
      <c r="E266" s="2">
        <v>5</v>
      </c>
      <c r="F266" s="2" t="str">
        <f>_xlfn.XLOOKUP(C266,customers!A265:A1265,customers!B265:B1265)</f>
        <v>Arabella Fransewich</v>
      </c>
      <c r="G266" s="2">
        <f>_xlfn.XLOOKUP(C266,customers!A265:A1265,customers!C265:C1265)</f>
        <v>0</v>
      </c>
      <c r="H266" s="2" t="str">
        <f>_xlfn.XLOOKUP(C266,customers!A265:A1265,customers!G265:G1265)</f>
        <v>Ireland</v>
      </c>
      <c r="I266" t="e">
        <f>_xlfn.XLOOKUP(D266,products!A265:A313,products!B265:B313)</f>
        <v>#N/A</v>
      </c>
      <c r="J266" t="e">
        <f>_xlfn.XLOOKUP(D266,products!A265:A313,products!C265:C313)</f>
        <v>#N/A</v>
      </c>
      <c r="K266" s="7" t="e">
        <f>_xlfn.XLOOKUP(D266,products!A265:A313,products!D265:D313)</f>
        <v>#N/A</v>
      </c>
      <c r="L266" s="9" t="e">
        <f>_xlfn.XLOOKUP(D266,products!A265:A313,products!E265:E313)</f>
        <v>#N/A</v>
      </c>
      <c r="M266" s="9" t="e">
        <f t="shared" si="4"/>
        <v>#N/A</v>
      </c>
    </row>
    <row r="267" spans="1:13" x14ac:dyDescent="0.3">
      <c r="A267" s="2" t="s">
        <v>1986</v>
      </c>
      <c r="B267" s="5">
        <v>43872</v>
      </c>
      <c r="C267" s="2" t="s">
        <v>1987</v>
      </c>
      <c r="D267" s="4" t="s">
        <v>6158</v>
      </c>
      <c r="E267" s="2">
        <v>1</v>
      </c>
      <c r="F267" s="2" t="str">
        <f>_xlfn.XLOOKUP(C267,customers!A266:A1266,customers!B266:B1266)</f>
        <v>Violette Hellmore</v>
      </c>
      <c r="G267" s="2" t="str">
        <f>_xlfn.XLOOKUP(C267,customers!A266:A1266,customers!C266:C1266)</f>
        <v>vhellmore7d@bbc.co.uk</v>
      </c>
      <c r="H267" s="2" t="str">
        <f>_xlfn.XLOOKUP(C267,customers!A266:A1266,customers!G266:G1266)</f>
        <v>United States</v>
      </c>
      <c r="I267" t="e">
        <f>_xlfn.XLOOKUP(D267,products!A266:A314,products!B266:B314)</f>
        <v>#N/A</v>
      </c>
      <c r="J267" t="e">
        <f>_xlfn.XLOOKUP(D267,products!A266:A314,products!C266:C314)</f>
        <v>#N/A</v>
      </c>
      <c r="K267" s="7" t="e">
        <f>_xlfn.XLOOKUP(D267,products!A266:A314,products!D266:D314)</f>
        <v>#N/A</v>
      </c>
      <c r="L267" s="9" t="e">
        <f>_xlfn.XLOOKUP(D267,products!A266:A314,products!E266:E314)</f>
        <v>#N/A</v>
      </c>
      <c r="M267" s="9" t="e">
        <f t="shared" si="4"/>
        <v>#N/A</v>
      </c>
    </row>
    <row r="268" spans="1:13" x14ac:dyDescent="0.3">
      <c r="A268" s="2" t="s">
        <v>1992</v>
      </c>
      <c r="B268" s="5">
        <v>44283</v>
      </c>
      <c r="C268" s="2" t="s">
        <v>1993</v>
      </c>
      <c r="D268" s="4" t="s">
        <v>6183</v>
      </c>
      <c r="E268" s="2">
        <v>2</v>
      </c>
      <c r="F268" s="2" t="str">
        <f>_xlfn.XLOOKUP(C268,customers!A267:A1267,customers!B267:B1267)</f>
        <v>Myles Seawright</v>
      </c>
      <c r="G268" s="2" t="str">
        <f>_xlfn.XLOOKUP(C268,customers!A267:A1267,customers!C267:C1267)</f>
        <v>mseawright7e@nbcnews.com</v>
      </c>
      <c r="H268" s="2" t="str">
        <f>_xlfn.XLOOKUP(C268,customers!A267:A1267,customers!G267:G1267)</f>
        <v>United Kingdom</v>
      </c>
      <c r="I268" t="e">
        <f>_xlfn.XLOOKUP(D268,products!A267:A315,products!B267:B315)</f>
        <v>#N/A</v>
      </c>
      <c r="J268" t="e">
        <f>_xlfn.XLOOKUP(D268,products!A267:A315,products!C267:C315)</f>
        <v>#N/A</v>
      </c>
      <c r="K268" s="7" t="e">
        <f>_xlfn.XLOOKUP(D268,products!A267:A315,products!D267:D315)</f>
        <v>#N/A</v>
      </c>
      <c r="L268" s="9" t="e">
        <f>_xlfn.XLOOKUP(D268,products!A267:A315,products!E267:E315)</f>
        <v>#N/A</v>
      </c>
      <c r="M268" s="9" t="e">
        <f t="shared" si="4"/>
        <v>#N/A</v>
      </c>
    </row>
    <row r="269" spans="1:13" x14ac:dyDescent="0.3">
      <c r="A269" s="2" t="s">
        <v>1998</v>
      </c>
      <c r="B269" s="5">
        <v>44324</v>
      </c>
      <c r="C269" s="2" t="s">
        <v>1999</v>
      </c>
      <c r="D269" s="4" t="s">
        <v>6153</v>
      </c>
      <c r="E269" s="2">
        <v>6</v>
      </c>
      <c r="F269" s="2" t="str">
        <f>_xlfn.XLOOKUP(C269,customers!A268:A1268,customers!B268:B1268)</f>
        <v>Silvana Northeast</v>
      </c>
      <c r="G269" s="2" t="str">
        <f>_xlfn.XLOOKUP(C269,customers!A268:A1268,customers!C268:C1268)</f>
        <v>snortheast7f@mashable.com</v>
      </c>
      <c r="H269" s="2" t="str">
        <f>_xlfn.XLOOKUP(C269,customers!A268:A1268,customers!G268:G1268)</f>
        <v>United States</v>
      </c>
      <c r="I269" t="e">
        <f>_xlfn.XLOOKUP(D269,products!A268:A316,products!B268:B316)</f>
        <v>#N/A</v>
      </c>
      <c r="J269" t="e">
        <f>_xlfn.XLOOKUP(D269,products!A268:A316,products!C268:C316)</f>
        <v>#N/A</v>
      </c>
      <c r="K269" s="7" t="e">
        <f>_xlfn.XLOOKUP(D269,products!A268:A316,products!D268:D316)</f>
        <v>#N/A</v>
      </c>
      <c r="L269" s="9" t="e">
        <f>_xlfn.XLOOKUP(D269,products!A268:A316,products!E268:E316)</f>
        <v>#N/A</v>
      </c>
      <c r="M269" s="9" t="e">
        <f t="shared" si="4"/>
        <v>#N/A</v>
      </c>
    </row>
    <row r="270" spans="1:13" x14ac:dyDescent="0.3">
      <c r="A270" s="2" t="s">
        <v>2004</v>
      </c>
      <c r="B270" s="5">
        <v>43790</v>
      </c>
      <c r="C270" s="2" t="s">
        <v>1672</v>
      </c>
      <c r="D270" s="4" t="s">
        <v>6147</v>
      </c>
      <c r="E270" s="2">
        <v>2</v>
      </c>
      <c r="F270" s="2" t="e">
        <f>_xlfn.XLOOKUP(C270,customers!A269:A1269,customers!B269:B1269)</f>
        <v>#N/A</v>
      </c>
      <c r="G270" s="2" t="e">
        <f>_xlfn.XLOOKUP(C270,customers!A269:A1269,customers!C269:C1269)</f>
        <v>#N/A</v>
      </c>
      <c r="H270" s="2" t="e">
        <f>_xlfn.XLOOKUP(C270,customers!A269:A1269,customers!G269:G1269)</f>
        <v>#N/A</v>
      </c>
      <c r="I270" t="e">
        <f>_xlfn.XLOOKUP(D270,products!A269:A317,products!B269:B317)</f>
        <v>#N/A</v>
      </c>
      <c r="J270" t="e">
        <f>_xlfn.XLOOKUP(D270,products!A269:A317,products!C269:C317)</f>
        <v>#N/A</v>
      </c>
      <c r="K270" s="7" t="e">
        <f>_xlfn.XLOOKUP(D270,products!A269:A317,products!D269:D317)</f>
        <v>#N/A</v>
      </c>
      <c r="L270" s="9" t="e">
        <f>_xlfn.XLOOKUP(D270,products!A269:A317,products!E269:E317)</f>
        <v>#N/A</v>
      </c>
      <c r="M270" s="9" t="e">
        <f t="shared" si="4"/>
        <v>#N/A</v>
      </c>
    </row>
    <row r="271" spans="1:13" x14ac:dyDescent="0.3">
      <c r="A271" s="2" t="s">
        <v>2009</v>
      </c>
      <c r="B271" s="5">
        <v>44333</v>
      </c>
      <c r="C271" s="2" t="s">
        <v>2010</v>
      </c>
      <c r="D271" s="4" t="s">
        <v>6154</v>
      </c>
      <c r="E271" s="2">
        <v>2</v>
      </c>
      <c r="F271" s="2" t="str">
        <f>_xlfn.XLOOKUP(C271,customers!A270:A1270,customers!B270:B1270)</f>
        <v>Monica Fearon</v>
      </c>
      <c r="G271" s="2" t="str">
        <f>_xlfn.XLOOKUP(C271,customers!A270:A1270,customers!C270:C1270)</f>
        <v>mfearon7h@reverbnation.com</v>
      </c>
      <c r="H271" s="2" t="str">
        <f>_xlfn.XLOOKUP(C271,customers!A270:A1270,customers!G270:G1270)</f>
        <v>United States</v>
      </c>
      <c r="I271" t="e">
        <f>_xlfn.XLOOKUP(D271,products!A270:A318,products!B270:B318)</f>
        <v>#N/A</v>
      </c>
      <c r="J271" t="e">
        <f>_xlfn.XLOOKUP(D271,products!A270:A318,products!C270:C318)</f>
        <v>#N/A</v>
      </c>
      <c r="K271" s="7" t="e">
        <f>_xlfn.XLOOKUP(D271,products!A270:A318,products!D270:D318)</f>
        <v>#N/A</v>
      </c>
      <c r="L271" s="9" t="e">
        <f>_xlfn.XLOOKUP(D271,products!A270:A318,products!E270:E318)</f>
        <v>#N/A</v>
      </c>
      <c r="M271" s="9" t="e">
        <f t="shared" si="4"/>
        <v>#N/A</v>
      </c>
    </row>
    <row r="272" spans="1:13" x14ac:dyDescent="0.3">
      <c r="A272" s="2" t="s">
        <v>2015</v>
      </c>
      <c r="B272" s="5">
        <v>43655</v>
      </c>
      <c r="C272" s="2" t="s">
        <v>2016</v>
      </c>
      <c r="D272" s="4" t="s">
        <v>6144</v>
      </c>
      <c r="E272" s="2">
        <v>1</v>
      </c>
      <c r="F272" s="2" t="str">
        <f>_xlfn.XLOOKUP(C272,customers!A271:A1271,customers!B271:B1271)</f>
        <v>Barney Chisnell</v>
      </c>
      <c r="G272" s="2">
        <f>_xlfn.XLOOKUP(C272,customers!A271:A1271,customers!C271:C1271)</f>
        <v>0</v>
      </c>
      <c r="H272" s="2" t="str">
        <f>_xlfn.XLOOKUP(C272,customers!A271:A1271,customers!G271:G1271)</f>
        <v>Ireland</v>
      </c>
      <c r="I272" t="e">
        <f>_xlfn.XLOOKUP(D272,products!A271:A319,products!B271:B319)</f>
        <v>#N/A</v>
      </c>
      <c r="J272" t="e">
        <f>_xlfn.XLOOKUP(D272,products!A271:A319,products!C271:C319)</f>
        <v>#N/A</v>
      </c>
      <c r="K272" s="7" t="e">
        <f>_xlfn.XLOOKUP(D272,products!A271:A319,products!D271:D319)</f>
        <v>#N/A</v>
      </c>
      <c r="L272" s="9" t="e">
        <f>_xlfn.XLOOKUP(D272,products!A271:A319,products!E271:E319)</f>
        <v>#N/A</v>
      </c>
      <c r="M272" s="9" t="e">
        <f t="shared" si="4"/>
        <v>#N/A</v>
      </c>
    </row>
    <row r="273" spans="1:13" x14ac:dyDescent="0.3">
      <c r="A273" s="2" t="s">
        <v>2019</v>
      </c>
      <c r="B273" s="5">
        <v>43971</v>
      </c>
      <c r="C273" s="2" t="s">
        <v>2020</v>
      </c>
      <c r="D273" s="4" t="s">
        <v>6154</v>
      </c>
      <c r="E273" s="2">
        <v>4</v>
      </c>
      <c r="F273" s="2" t="str">
        <f>_xlfn.XLOOKUP(C273,customers!A272:A1272,customers!B272:B1272)</f>
        <v>Jasper Sisneros</v>
      </c>
      <c r="G273" s="2" t="str">
        <f>_xlfn.XLOOKUP(C273,customers!A272:A1272,customers!C272:C1272)</f>
        <v>jsisneros7j@a8.net</v>
      </c>
      <c r="H273" s="2" t="str">
        <f>_xlfn.XLOOKUP(C273,customers!A272:A1272,customers!G272:G1272)</f>
        <v>United States</v>
      </c>
      <c r="I273" t="e">
        <f>_xlfn.XLOOKUP(D273,products!A272:A320,products!B272:B320)</f>
        <v>#N/A</v>
      </c>
      <c r="J273" t="e">
        <f>_xlfn.XLOOKUP(D273,products!A272:A320,products!C272:C320)</f>
        <v>#N/A</v>
      </c>
      <c r="K273" s="7" t="e">
        <f>_xlfn.XLOOKUP(D273,products!A272:A320,products!D272:D320)</f>
        <v>#N/A</v>
      </c>
      <c r="L273" s="9" t="e">
        <f>_xlfn.XLOOKUP(D273,products!A272:A320,products!E272:E320)</f>
        <v>#N/A</v>
      </c>
      <c r="M273" s="9" t="e">
        <f t="shared" si="4"/>
        <v>#N/A</v>
      </c>
    </row>
    <row r="274" spans="1:13" x14ac:dyDescent="0.3">
      <c r="A274" s="2" t="s">
        <v>2025</v>
      </c>
      <c r="B274" s="5">
        <v>44435</v>
      </c>
      <c r="C274" s="2" t="s">
        <v>2026</v>
      </c>
      <c r="D274" s="4" t="s">
        <v>6179</v>
      </c>
      <c r="E274" s="2">
        <v>6</v>
      </c>
      <c r="F274" s="2" t="str">
        <f>_xlfn.XLOOKUP(C274,customers!A273:A1273,customers!B273:B1273)</f>
        <v>Zachariah Carlson</v>
      </c>
      <c r="G274" s="2" t="str">
        <f>_xlfn.XLOOKUP(C274,customers!A273:A1273,customers!C273:C1273)</f>
        <v>zcarlson7k@bigcartel.com</v>
      </c>
      <c r="H274" s="2" t="str">
        <f>_xlfn.XLOOKUP(C274,customers!A273:A1273,customers!G273:G1273)</f>
        <v>Ireland</v>
      </c>
      <c r="I274" t="e">
        <f>_xlfn.XLOOKUP(D274,products!A273:A321,products!B273:B321)</f>
        <v>#N/A</v>
      </c>
      <c r="J274" t="e">
        <f>_xlfn.XLOOKUP(D274,products!A273:A321,products!C273:C321)</f>
        <v>#N/A</v>
      </c>
      <c r="K274" s="7" t="e">
        <f>_xlfn.XLOOKUP(D274,products!A273:A321,products!D273:D321)</f>
        <v>#N/A</v>
      </c>
      <c r="L274" s="9" t="e">
        <f>_xlfn.XLOOKUP(D274,products!A273:A321,products!E273:E321)</f>
        <v>#N/A</v>
      </c>
      <c r="M274" s="9" t="e">
        <f t="shared" si="4"/>
        <v>#N/A</v>
      </c>
    </row>
    <row r="275" spans="1:13" x14ac:dyDescent="0.3">
      <c r="A275" s="2" t="s">
        <v>2032</v>
      </c>
      <c r="B275" s="5">
        <v>44681</v>
      </c>
      <c r="C275" s="2" t="s">
        <v>2033</v>
      </c>
      <c r="D275" s="4" t="s">
        <v>6167</v>
      </c>
      <c r="E275" s="2">
        <v>2</v>
      </c>
      <c r="F275" s="2" t="str">
        <f>_xlfn.XLOOKUP(C275,customers!A274:A1274,customers!B274:B1274)</f>
        <v>Warner Maddox</v>
      </c>
      <c r="G275" s="2" t="str">
        <f>_xlfn.XLOOKUP(C275,customers!A274:A1274,customers!C274:C1274)</f>
        <v>wmaddox7l@timesonline.co.uk</v>
      </c>
      <c r="H275" s="2" t="str">
        <f>_xlfn.XLOOKUP(C275,customers!A274:A1274,customers!G274:G1274)</f>
        <v>United States</v>
      </c>
      <c r="I275" t="e">
        <f>_xlfn.XLOOKUP(D275,products!A274:A322,products!B274:B322)</f>
        <v>#N/A</v>
      </c>
      <c r="J275" t="e">
        <f>_xlfn.XLOOKUP(D275,products!A274:A322,products!C274:C322)</f>
        <v>#N/A</v>
      </c>
      <c r="K275" s="7" t="e">
        <f>_xlfn.XLOOKUP(D275,products!A274:A322,products!D274:D322)</f>
        <v>#N/A</v>
      </c>
      <c r="L275" s="9" t="e">
        <f>_xlfn.XLOOKUP(D275,products!A274:A322,products!E274:E322)</f>
        <v>#N/A</v>
      </c>
      <c r="M275" s="9" t="e">
        <f t="shared" si="4"/>
        <v>#N/A</v>
      </c>
    </row>
    <row r="276" spans="1:13" x14ac:dyDescent="0.3">
      <c r="A276" s="2" t="s">
        <v>2038</v>
      </c>
      <c r="B276" s="5">
        <v>43985</v>
      </c>
      <c r="C276" s="2" t="s">
        <v>2039</v>
      </c>
      <c r="D276" s="4" t="s">
        <v>6175</v>
      </c>
      <c r="E276" s="2">
        <v>1</v>
      </c>
      <c r="F276" s="2" t="str">
        <f>_xlfn.XLOOKUP(C276,customers!A275:A1275,customers!B275:B1275)</f>
        <v>Donnie Hedlestone</v>
      </c>
      <c r="G276" s="2" t="str">
        <f>_xlfn.XLOOKUP(C276,customers!A275:A1275,customers!C275:C1275)</f>
        <v>dhedlestone7m@craigslist.org</v>
      </c>
      <c r="H276" s="2" t="str">
        <f>_xlfn.XLOOKUP(C276,customers!A275:A1275,customers!G275:G1275)</f>
        <v>United States</v>
      </c>
      <c r="I276" t="e">
        <f>_xlfn.XLOOKUP(D276,products!A275:A323,products!B275:B323)</f>
        <v>#N/A</v>
      </c>
      <c r="J276" t="e">
        <f>_xlfn.XLOOKUP(D276,products!A275:A323,products!C275:C323)</f>
        <v>#N/A</v>
      </c>
      <c r="K276" s="7" t="e">
        <f>_xlfn.XLOOKUP(D276,products!A275:A323,products!D275:D323)</f>
        <v>#N/A</v>
      </c>
      <c r="L276" s="9" t="e">
        <f>_xlfn.XLOOKUP(D276,products!A275:A323,products!E275:E323)</f>
        <v>#N/A</v>
      </c>
      <c r="M276" s="9" t="e">
        <f t="shared" si="4"/>
        <v>#N/A</v>
      </c>
    </row>
    <row r="277" spans="1:13" x14ac:dyDescent="0.3">
      <c r="A277" s="2" t="s">
        <v>2044</v>
      </c>
      <c r="B277" s="5">
        <v>44725</v>
      </c>
      <c r="C277" s="2" t="s">
        <v>2045</v>
      </c>
      <c r="D277" s="4" t="s">
        <v>6148</v>
      </c>
      <c r="E277" s="2">
        <v>6</v>
      </c>
      <c r="F277" s="2" t="str">
        <f>_xlfn.XLOOKUP(C277,customers!A276:A1276,customers!B276:B1276)</f>
        <v>Teddi Crowthe</v>
      </c>
      <c r="G277" s="2" t="str">
        <f>_xlfn.XLOOKUP(C277,customers!A276:A1276,customers!C276:C1276)</f>
        <v>tcrowthe7n@europa.eu</v>
      </c>
      <c r="H277" s="2" t="str">
        <f>_xlfn.XLOOKUP(C277,customers!A276:A1276,customers!G276:G1276)</f>
        <v>United States</v>
      </c>
      <c r="I277" t="e">
        <f>_xlfn.XLOOKUP(D277,products!A276:A324,products!B276:B324)</f>
        <v>#N/A</v>
      </c>
      <c r="J277" t="e">
        <f>_xlfn.XLOOKUP(D277,products!A276:A324,products!C276:C324)</f>
        <v>#N/A</v>
      </c>
      <c r="K277" s="7" t="e">
        <f>_xlfn.XLOOKUP(D277,products!A276:A324,products!D276:D324)</f>
        <v>#N/A</v>
      </c>
      <c r="L277" s="9" t="e">
        <f>_xlfn.XLOOKUP(D277,products!A276:A324,products!E276:E324)</f>
        <v>#N/A</v>
      </c>
      <c r="M277" s="9" t="e">
        <f t="shared" si="4"/>
        <v>#N/A</v>
      </c>
    </row>
    <row r="278" spans="1:13" x14ac:dyDescent="0.3">
      <c r="A278" s="2" t="s">
        <v>2050</v>
      </c>
      <c r="B278" s="5">
        <v>43992</v>
      </c>
      <c r="C278" s="2" t="s">
        <v>2051</v>
      </c>
      <c r="D278" s="4" t="s">
        <v>6142</v>
      </c>
      <c r="E278" s="2">
        <v>4</v>
      </c>
      <c r="F278" s="2" t="str">
        <f>_xlfn.XLOOKUP(C278,customers!A277:A1277,customers!B277:B1277)</f>
        <v>Dorelia Bury</v>
      </c>
      <c r="G278" s="2" t="str">
        <f>_xlfn.XLOOKUP(C278,customers!A277:A1277,customers!C277:C1277)</f>
        <v>dbury7o@tinyurl.com</v>
      </c>
      <c r="H278" s="2" t="str">
        <f>_xlfn.XLOOKUP(C278,customers!A277:A1277,customers!G277:G1277)</f>
        <v>Ireland</v>
      </c>
      <c r="I278" t="e">
        <f>_xlfn.XLOOKUP(D278,products!A277:A325,products!B277:B325)</f>
        <v>#N/A</v>
      </c>
      <c r="J278" t="e">
        <f>_xlfn.XLOOKUP(D278,products!A277:A325,products!C277:C325)</f>
        <v>#N/A</v>
      </c>
      <c r="K278" s="7" t="e">
        <f>_xlfn.XLOOKUP(D278,products!A277:A325,products!D277:D325)</f>
        <v>#N/A</v>
      </c>
      <c r="L278" s="9" t="e">
        <f>_xlfn.XLOOKUP(D278,products!A277:A325,products!E277:E325)</f>
        <v>#N/A</v>
      </c>
      <c r="M278" s="9" t="e">
        <f t="shared" si="4"/>
        <v>#N/A</v>
      </c>
    </row>
    <row r="279" spans="1:13" x14ac:dyDescent="0.3">
      <c r="A279" s="2" t="s">
        <v>2056</v>
      </c>
      <c r="B279" s="5">
        <v>44183</v>
      </c>
      <c r="C279" s="2" t="s">
        <v>2057</v>
      </c>
      <c r="D279" s="4" t="s">
        <v>6171</v>
      </c>
      <c r="E279" s="2">
        <v>6</v>
      </c>
      <c r="F279" s="2" t="str">
        <f>_xlfn.XLOOKUP(C279,customers!A278:A1278,customers!B278:B1278)</f>
        <v>Gussy Broadbear</v>
      </c>
      <c r="G279" s="2" t="str">
        <f>_xlfn.XLOOKUP(C279,customers!A278:A1278,customers!C278:C1278)</f>
        <v>gbroadbear7p@omniture.com</v>
      </c>
      <c r="H279" s="2" t="str">
        <f>_xlfn.XLOOKUP(C279,customers!A278:A1278,customers!G278:G1278)</f>
        <v>United States</v>
      </c>
      <c r="I279" t="e">
        <f>_xlfn.XLOOKUP(D279,products!A278:A326,products!B278:B326)</f>
        <v>#N/A</v>
      </c>
      <c r="J279" t="e">
        <f>_xlfn.XLOOKUP(D279,products!A278:A326,products!C278:C326)</f>
        <v>#N/A</v>
      </c>
      <c r="K279" s="7" t="e">
        <f>_xlfn.XLOOKUP(D279,products!A278:A326,products!D278:D326)</f>
        <v>#N/A</v>
      </c>
      <c r="L279" s="9" t="e">
        <f>_xlfn.XLOOKUP(D279,products!A278:A326,products!E278:E326)</f>
        <v>#N/A</v>
      </c>
      <c r="M279" s="9" t="e">
        <f t="shared" si="4"/>
        <v>#N/A</v>
      </c>
    </row>
    <row r="280" spans="1:13" x14ac:dyDescent="0.3">
      <c r="A280" s="2" t="s">
        <v>2062</v>
      </c>
      <c r="B280" s="5">
        <v>43708</v>
      </c>
      <c r="C280" s="2" t="s">
        <v>2063</v>
      </c>
      <c r="D280" s="4" t="s">
        <v>6167</v>
      </c>
      <c r="E280" s="2">
        <v>2</v>
      </c>
      <c r="F280" s="2" t="str">
        <f>_xlfn.XLOOKUP(C280,customers!A279:A1279,customers!B279:B1279)</f>
        <v>Emlynne Palfrey</v>
      </c>
      <c r="G280" s="2" t="str">
        <f>_xlfn.XLOOKUP(C280,customers!A279:A1279,customers!C279:C1279)</f>
        <v>epalfrey7q@devhub.com</v>
      </c>
      <c r="H280" s="2" t="str">
        <f>_xlfn.XLOOKUP(C280,customers!A279:A1279,customers!G279:G1279)</f>
        <v>United States</v>
      </c>
      <c r="I280" t="e">
        <f>_xlfn.XLOOKUP(D280,products!A279:A327,products!B279:B327)</f>
        <v>#N/A</v>
      </c>
      <c r="J280" t="e">
        <f>_xlfn.XLOOKUP(D280,products!A279:A327,products!C279:C327)</f>
        <v>#N/A</v>
      </c>
      <c r="K280" s="7" t="e">
        <f>_xlfn.XLOOKUP(D280,products!A279:A327,products!D279:D327)</f>
        <v>#N/A</v>
      </c>
      <c r="L280" s="9" t="e">
        <f>_xlfn.XLOOKUP(D280,products!A279:A327,products!E279:E327)</f>
        <v>#N/A</v>
      </c>
      <c r="M280" s="9" t="e">
        <f t="shared" si="4"/>
        <v>#N/A</v>
      </c>
    </row>
    <row r="281" spans="1:13" x14ac:dyDescent="0.3">
      <c r="A281" s="2" t="s">
        <v>2068</v>
      </c>
      <c r="B281" s="5">
        <v>43521</v>
      </c>
      <c r="C281" s="2" t="s">
        <v>2069</v>
      </c>
      <c r="D281" s="4" t="s">
        <v>6181</v>
      </c>
      <c r="E281" s="2">
        <v>1</v>
      </c>
      <c r="F281" s="2" t="str">
        <f>_xlfn.XLOOKUP(C281,customers!A280:A1280,customers!B280:B1280)</f>
        <v>Parsifal Metrick</v>
      </c>
      <c r="G281" s="2" t="str">
        <f>_xlfn.XLOOKUP(C281,customers!A280:A1280,customers!C280:C1280)</f>
        <v>pmetrick7r@rakuten.co.jp</v>
      </c>
      <c r="H281" s="2" t="str">
        <f>_xlfn.XLOOKUP(C281,customers!A280:A1280,customers!G280:G1280)</f>
        <v>United States</v>
      </c>
      <c r="I281" t="e">
        <f>_xlfn.XLOOKUP(D281,products!A280:A328,products!B280:B328)</f>
        <v>#N/A</v>
      </c>
      <c r="J281" t="e">
        <f>_xlfn.XLOOKUP(D281,products!A280:A328,products!C280:C328)</f>
        <v>#N/A</v>
      </c>
      <c r="K281" s="7" t="e">
        <f>_xlfn.XLOOKUP(D281,products!A280:A328,products!D280:D328)</f>
        <v>#N/A</v>
      </c>
      <c r="L281" s="9" t="e">
        <f>_xlfn.XLOOKUP(D281,products!A280:A328,products!E280:E328)</f>
        <v>#N/A</v>
      </c>
      <c r="M281" s="9" t="e">
        <f t="shared" si="4"/>
        <v>#N/A</v>
      </c>
    </row>
    <row r="282" spans="1:13" x14ac:dyDescent="0.3">
      <c r="A282" s="2" t="s">
        <v>2074</v>
      </c>
      <c r="B282" s="5">
        <v>44234</v>
      </c>
      <c r="C282" s="2" t="s">
        <v>2075</v>
      </c>
      <c r="D282" s="4" t="s">
        <v>6139</v>
      </c>
      <c r="E282" s="2">
        <v>5</v>
      </c>
      <c r="F282" s="2" t="str">
        <f>_xlfn.XLOOKUP(C282,customers!A281:A1281,customers!B281:B1281)</f>
        <v>Christopher Grieveson</v>
      </c>
      <c r="G282" s="2">
        <f>_xlfn.XLOOKUP(C282,customers!A281:A1281,customers!C281:C1281)</f>
        <v>0</v>
      </c>
      <c r="H282" s="2" t="str">
        <f>_xlfn.XLOOKUP(C282,customers!A281:A1281,customers!G281:G1281)</f>
        <v>United States</v>
      </c>
      <c r="I282" t="e">
        <f>_xlfn.XLOOKUP(D282,products!A281:A329,products!B281:B329)</f>
        <v>#N/A</v>
      </c>
      <c r="J282" t="e">
        <f>_xlfn.XLOOKUP(D282,products!A281:A329,products!C281:C329)</f>
        <v>#N/A</v>
      </c>
      <c r="K282" s="7" t="e">
        <f>_xlfn.XLOOKUP(D282,products!A281:A329,products!D281:D329)</f>
        <v>#N/A</v>
      </c>
      <c r="L282" s="9" t="e">
        <f>_xlfn.XLOOKUP(D282,products!A281:A329,products!E281:E329)</f>
        <v>#N/A</v>
      </c>
      <c r="M282" s="9" t="e">
        <f t="shared" si="4"/>
        <v>#N/A</v>
      </c>
    </row>
    <row r="283" spans="1:13" x14ac:dyDescent="0.3">
      <c r="A283" s="2" t="s">
        <v>2079</v>
      </c>
      <c r="B283" s="5">
        <v>44210</v>
      </c>
      <c r="C283" s="2" t="s">
        <v>2080</v>
      </c>
      <c r="D283" s="4" t="s">
        <v>6171</v>
      </c>
      <c r="E283" s="2">
        <v>4</v>
      </c>
      <c r="F283" s="2" t="str">
        <f>_xlfn.XLOOKUP(C283,customers!A282:A1282,customers!B282:B1282)</f>
        <v>Karlan Karby</v>
      </c>
      <c r="G283" s="2" t="str">
        <f>_xlfn.XLOOKUP(C283,customers!A282:A1282,customers!C282:C1282)</f>
        <v>kkarby7t@sbwire.com</v>
      </c>
      <c r="H283" s="2" t="str">
        <f>_xlfn.XLOOKUP(C283,customers!A282:A1282,customers!G282:G1282)</f>
        <v>United States</v>
      </c>
      <c r="I283" t="e">
        <f>_xlfn.XLOOKUP(D283,products!A282:A330,products!B282:B330)</f>
        <v>#N/A</v>
      </c>
      <c r="J283" t="e">
        <f>_xlfn.XLOOKUP(D283,products!A282:A330,products!C282:C330)</f>
        <v>#N/A</v>
      </c>
      <c r="K283" s="7" t="e">
        <f>_xlfn.XLOOKUP(D283,products!A282:A330,products!D282:D330)</f>
        <v>#N/A</v>
      </c>
      <c r="L283" s="9" t="e">
        <f>_xlfn.XLOOKUP(D283,products!A282:A330,products!E282:E330)</f>
        <v>#N/A</v>
      </c>
      <c r="M283" s="9" t="e">
        <f t="shared" si="4"/>
        <v>#N/A</v>
      </c>
    </row>
    <row r="284" spans="1:13" x14ac:dyDescent="0.3">
      <c r="A284" s="2" t="s">
        <v>2085</v>
      </c>
      <c r="B284" s="5">
        <v>43520</v>
      </c>
      <c r="C284" s="2" t="s">
        <v>2086</v>
      </c>
      <c r="D284" s="4" t="s">
        <v>6180</v>
      </c>
      <c r="E284" s="2">
        <v>1</v>
      </c>
      <c r="F284" s="2" t="str">
        <f>_xlfn.XLOOKUP(C284,customers!A283:A1283,customers!B283:B1283)</f>
        <v>Flory Crumpe</v>
      </c>
      <c r="G284" s="2" t="str">
        <f>_xlfn.XLOOKUP(C284,customers!A283:A1283,customers!C283:C1283)</f>
        <v>fcrumpe7u@ftc.gov</v>
      </c>
      <c r="H284" s="2" t="str">
        <f>_xlfn.XLOOKUP(C284,customers!A283:A1283,customers!G283:G1283)</f>
        <v>United Kingdom</v>
      </c>
      <c r="I284" t="e">
        <f>_xlfn.XLOOKUP(D284,products!A283:A331,products!B283:B331)</f>
        <v>#N/A</v>
      </c>
      <c r="J284" t="e">
        <f>_xlfn.XLOOKUP(D284,products!A283:A331,products!C283:C331)</f>
        <v>#N/A</v>
      </c>
      <c r="K284" s="7" t="e">
        <f>_xlfn.XLOOKUP(D284,products!A283:A331,products!D283:D331)</f>
        <v>#N/A</v>
      </c>
      <c r="L284" s="9" t="e">
        <f>_xlfn.XLOOKUP(D284,products!A283:A331,products!E283:E331)</f>
        <v>#N/A</v>
      </c>
      <c r="M284" s="9" t="e">
        <f t="shared" si="4"/>
        <v>#N/A</v>
      </c>
    </row>
    <row r="285" spans="1:13" x14ac:dyDescent="0.3">
      <c r="A285" s="2" t="s">
        <v>2091</v>
      </c>
      <c r="B285" s="5">
        <v>43639</v>
      </c>
      <c r="C285" s="2" t="s">
        <v>2092</v>
      </c>
      <c r="D285" s="4" t="s">
        <v>6172</v>
      </c>
      <c r="E285" s="2">
        <v>1</v>
      </c>
      <c r="F285" s="2" t="str">
        <f>_xlfn.XLOOKUP(C285,customers!A284:A1284,customers!B284:B1284)</f>
        <v>Amity Chatto</v>
      </c>
      <c r="G285" s="2" t="str">
        <f>_xlfn.XLOOKUP(C285,customers!A284:A1284,customers!C284:C1284)</f>
        <v>achatto7v@sakura.ne.jp</v>
      </c>
      <c r="H285" s="2" t="str">
        <f>_xlfn.XLOOKUP(C285,customers!A284:A1284,customers!G284:G1284)</f>
        <v>United Kingdom</v>
      </c>
      <c r="I285" t="e">
        <f>_xlfn.XLOOKUP(D285,products!A284:A332,products!B284:B332)</f>
        <v>#N/A</v>
      </c>
      <c r="J285" t="e">
        <f>_xlfn.XLOOKUP(D285,products!A284:A332,products!C284:C332)</f>
        <v>#N/A</v>
      </c>
      <c r="K285" s="7" t="e">
        <f>_xlfn.XLOOKUP(D285,products!A284:A332,products!D284:D332)</f>
        <v>#N/A</v>
      </c>
      <c r="L285" s="9" t="e">
        <f>_xlfn.XLOOKUP(D285,products!A284:A332,products!E284:E332)</f>
        <v>#N/A</v>
      </c>
      <c r="M285" s="9" t="e">
        <f t="shared" si="4"/>
        <v>#N/A</v>
      </c>
    </row>
    <row r="286" spans="1:13" x14ac:dyDescent="0.3">
      <c r="A286" s="2" t="s">
        <v>2097</v>
      </c>
      <c r="B286" s="5">
        <v>43960</v>
      </c>
      <c r="C286" s="2" t="s">
        <v>2098</v>
      </c>
      <c r="D286" s="4" t="s">
        <v>6166</v>
      </c>
      <c r="E286" s="2">
        <v>3</v>
      </c>
      <c r="F286" s="2" t="str">
        <f>_xlfn.XLOOKUP(C286,customers!A285:A1285,customers!B285:B1285)</f>
        <v>Nanine McCarthy</v>
      </c>
      <c r="G286" s="2">
        <f>_xlfn.XLOOKUP(C286,customers!A285:A1285,customers!C285:C1285)</f>
        <v>0</v>
      </c>
      <c r="H286" s="2" t="str">
        <f>_xlfn.XLOOKUP(C286,customers!A285:A1285,customers!G285:G1285)</f>
        <v>United States</v>
      </c>
      <c r="I286" t="e">
        <f>_xlfn.XLOOKUP(D286,products!A285:A333,products!B285:B333)</f>
        <v>#N/A</v>
      </c>
      <c r="J286" t="e">
        <f>_xlfn.XLOOKUP(D286,products!A285:A333,products!C285:C333)</f>
        <v>#N/A</v>
      </c>
      <c r="K286" s="7" t="e">
        <f>_xlfn.XLOOKUP(D286,products!A285:A333,products!D285:D333)</f>
        <v>#N/A</v>
      </c>
      <c r="L286" s="9" t="e">
        <f>_xlfn.XLOOKUP(D286,products!A285:A333,products!E285:E333)</f>
        <v>#N/A</v>
      </c>
      <c r="M286" s="9" t="e">
        <f t="shared" si="4"/>
        <v>#N/A</v>
      </c>
    </row>
    <row r="287" spans="1:13" x14ac:dyDescent="0.3">
      <c r="A287" s="2" t="s">
        <v>2102</v>
      </c>
      <c r="B287" s="5">
        <v>44030</v>
      </c>
      <c r="C287" s="2" t="s">
        <v>2103</v>
      </c>
      <c r="D287" s="4" t="s">
        <v>6164</v>
      </c>
      <c r="E287" s="2">
        <v>1</v>
      </c>
      <c r="F287" s="2" t="str">
        <f>_xlfn.XLOOKUP(C287,customers!A286:A1286,customers!B286:B1286)</f>
        <v>Lyndsey Megany</v>
      </c>
      <c r="G287" s="2">
        <f>_xlfn.XLOOKUP(C287,customers!A286:A1286,customers!C286:C1286)</f>
        <v>0</v>
      </c>
      <c r="H287" s="2" t="str">
        <f>_xlfn.XLOOKUP(C287,customers!A286:A1286,customers!G286:G1286)</f>
        <v>United States</v>
      </c>
      <c r="I287" t="e">
        <f>_xlfn.XLOOKUP(D287,products!A286:A334,products!B286:B334)</f>
        <v>#N/A</v>
      </c>
      <c r="J287" t="e">
        <f>_xlfn.XLOOKUP(D287,products!A286:A334,products!C286:C334)</f>
        <v>#N/A</v>
      </c>
      <c r="K287" s="7" t="e">
        <f>_xlfn.XLOOKUP(D287,products!A286:A334,products!D286:D334)</f>
        <v>#N/A</v>
      </c>
      <c r="L287" s="9" t="e">
        <f>_xlfn.XLOOKUP(D287,products!A286:A334,products!E286:E334)</f>
        <v>#N/A</v>
      </c>
      <c r="M287" s="9" t="e">
        <f t="shared" si="4"/>
        <v>#N/A</v>
      </c>
    </row>
    <row r="288" spans="1:13" x14ac:dyDescent="0.3">
      <c r="A288" s="2" t="s">
        <v>2107</v>
      </c>
      <c r="B288" s="5">
        <v>43755</v>
      </c>
      <c r="C288" s="2" t="s">
        <v>2108</v>
      </c>
      <c r="D288" s="4" t="s">
        <v>6152</v>
      </c>
      <c r="E288" s="2">
        <v>4</v>
      </c>
      <c r="F288" s="2" t="str">
        <f>_xlfn.XLOOKUP(C288,customers!A287:A1287,customers!B287:B1287)</f>
        <v>Byram Mergue</v>
      </c>
      <c r="G288" s="2" t="str">
        <f>_xlfn.XLOOKUP(C288,customers!A287:A1287,customers!C287:C1287)</f>
        <v>bmergue7y@umn.edu</v>
      </c>
      <c r="H288" s="2" t="str">
        <f>_xlfn.XLOOKUP(C288,customers!A287:A1287,customers!G287:G1287)</f>
        <v>United States</v>
      </c>
      <c r="I288" t="e">
        <f>_xlfn.XLOOKUP(D288,products!A287:A335,products!B287:B335)</f>
        <v>#N/A</v>
      </c>
      <c r="J288" t="e">
        <f>_xlfn.XLOOKUP(D288,products!A287:A335,products!C287:C335)</f>
        <v>#N/A</v>
      </c>
      <c r="K288" s="7" t="e">
        <f>_xlfn.XLOOKUP(D288,products!A287:A335,products!D287:D335)</f>
        <v>#N/A</v>
      </c>
      <c r="L288" s="9" t="e">
        <f>_xlfn.XLOOKUP(D288,products!A287:A335,products!E287:E335)</f>
        <v>#N/A</v>
      </c>
      <c r="M288" s="9" t="e">
        <f t="shared" si="4"/>
        <v>#N/A</v>
      </c>
    </row>
    <row r="289" spans="1:13" x14ac:dyDescent="0.3">
      <c r="A289" s="2" t="s">
        <v>2112</v>
      </c>
      <c r="B289" s="5">
        <v>44697</v>
      </c>
      <c r="C289" s="2" t="s">
        <v>2113</v>
      </c>
      <c r="D289" s="4" t="s">
        <v>6178</v>
      </c>
      <c r="E289" s="2">
        <v>4</v>
      </c>
      <c r="F289" s="2" t="str">
        <f>_xlfn.XLOOKUP(C289,customers!A288:A1288,customers!B288:B1288)</f>
        <v>Kerr Patise</v>
      </c>
      <c r="G289" s="2" t="str">
        <f>_xlfn.XLOOKUP(C289,customers!A288:A1288,customers!C288:C1288)</f>
        <v>kpatise7z@jigsy.com</v>
      </c>
      <c r="H289" s="2" t="str">
        <f>_xlfn.XLOOKUP(C289,customers!A288:A1288,customers!G288:G1288)</f>
        <v>United States</v>
      </c>
      <c r="I289" t="e">
        <f>_xlfn.XLOOKUP(D289,products!A288:A336,products!B288:B336)</f>
        <v>#N/A</v>
      </c>
      <c r="J289" t="e">
        <f>_xlfn.XLOOKUP(D289,products!A288:A336,products!C288:C336)</f>
        <v>#N/A</v>
      </c>
      <c r="K289" s="7" t="e">
        <f>_xlfn.XLOOKUP(D289,products!A288:A336,products!D288:D336)</f>
        <v>#N/A</v>
      </c>
      <c r="L289" s="9" t="e">
        <f>_xlfn.XLOOKUP(D289,products!A288:A336,products!E288:E336)</f>
        <v>#N/A</v>
      </c>
      <c r="M289" s="9" t="e">
        <f t="shared" si="4"/>
        <v>#N/A</v>
      </c>
    </row>
    <row r="290" spans="1:13" x14ac:dyDescent="0.3">
      <c r="A290" s="2" t="s">
        <v>2118</v>
      </c>
      <c r="B290" s="5">
        <v>44279</v>
      </c>
      <c r="C290" s="2" t="s">
        <v>2119</v>
      </c>
      <c r="D290" s="4" t="s">
        <v>6139</v>
      </c>
      <c r="E290" s="2">
        <v>1</v>
      </c>
      <c r="F290" s="2" t="str">
        <f>_xlfn.XLOOKUP(C290,customers!A289:A1289,customers!B289:B1289)</f>
        <v>Mathew Goulter</v>
      </c>
      <c r="G290" s="2">
        <f>_xlfn.XLOOKUP(C290,customers!A289:A1289,customers!C289:C1289)</f>
        <v>0</v>
      </c>
      <c r="H290" s="2" t="str">
        <f>_xlfn.XLOOKUP(C290,customers!A289:A1289,customers!G289:G1289)</f>
        <v>Ireland</v>
      </c>
      <c r="I290" t="e">
        <f>_xlfn.XLOOKUP(D290,products!A289:A337,products!B289:B337)</f>
        <v>#N/A</v>
      </c>
      <c r="J290" t="e">
        <f>_xlfn.XLOOKUP(D290,products!A289:A337,products!C289:C337)</f>
        <v>#N/A</v>
      </c>
      <c r="K290" s="7" t="e">
        <f>_xlfn.XLOOKUP(D290,products!A289:A337,products!D289:D337)</f>
        <v>#N/A</v>
      </c>
      <c r="L290" s="9" t="e">
        <f>_xlfn.XLOOKUP(D290,products!A289:A337,products!E289:E337)</f>
        <v>#N/A</v>
      </c>
      <c r="M290" s="9" t="e">
        <f t="shared" si="4"/>
        <v>#N/A</v>
      </c>
    </row>
    <row r="291" spans="1:13" x14ac:dyDescent="0.3">
      <c r="A291" s="2" t="s">
        <v>2123</v>
      </c>
      <c r="B291" s="5">
        <v>43772</v>
      </c>
      <c r="C291" s="2" t="s">
        <v>2124</v>
      </c>
      <c r="D291" s="4" t="s">
        <v>6163</v>
      </c>
      <c r="E291" s="2">
        <v>5</v>
      </c>
      <c r="F291" s="2" t="str">
        <f>_xlfn.XLOOKUP(C291,customers!A290:A1290,customers!B290:B1290)</f>
        <v>Marris Grcic</v>
      </c>
      <c r="G291" s="2">
        <f>_xlfn.XLOOKUP(C291,customers!A290:A1290,customers!C290:C1290)</f>
        <v>0</v>
      </c>
      <c r="H291" s="2" t="str">
        <f>_xlfn.XLOOKUP(C291,customers!A290:A1290,customers!G290:G1290)</f>
        <v>United States</v>
      </c>
      <c r="I291" t="e">
        <f>_xlfn.XLOOKUP(D291,products!A290:A338,products!B290:B338)</f>
        <v>#N/A</v>
      </c>
      <c r="J291" t="e">
        <f>_xlfn.XLOOKUP(D291,products!A290:A338,products!C290:C338)</f>
        <v>#N/A</v>
      </c>
      <c r="K291" s="7" t="e">
        <f>_xlfn.XLOOKUP(D291,products!A290:A338,products!D290:D338)</f>
        <v>#N/A</v>
      </c>
      <c r="L291" s="9" t="e">
        <f>_xlfn.XLOOKUP(D291,products!A290:A338,products!E290:E338)</f>
        <v>#N/A</v>
      </c>
      <c r="M291" s="9" t="e">
        <f t="shared" si="4"/>
        <v>#N/A</v>
      </c>
    </row>
    <row r="292" spans="1:13" x14ac:dyDescent="0.3">
      <c r="A292" s="2" t="s">
        <v>2127</v>
      </c>
      <c r="B292" s="5">
        <v>44497</v>
      </c>
      <c r="C292" s="2" t="s">
        <v>2128</v>
      </c>
      <c r="D292" s="4" t="s">
        <v>6147</v>
      </c>
      <c r="E292" s="2">
        <v>5</v>
      </c>
      <c r="F292" s="2" t="str">
        <f>_xlfn.XLOOKUP(C292,customers!A291:A1291,customers!B291:B1291)</f>
        <v>Domeniga Duke</v>
      </c>
      <c r="G292" s="2" t="str">
        <f>_xlfn.XLOOKUP(C292,customers!A291:A1291,customers!C291:C1291)</f>
        <v>dduke82@vkontakte.ru</v>
      </c>
      <c r="H292" s="2" t="str">
        <f>_xlfn.XLOOKUP(C292,customers!A291:A1291,customers!G291:G1291)</f>
        <v>United States</v>
      </c>
      <c r="I292" t="e">
        <f>_xlfn.XLOOKUP(D292,products!A291:A339,products!B291:B339)</f>
        <v>#N/A</v>
      </c>
      <c r="J292" t="e">
        <f>_xlfn.XLOOKUP(D292,products!A291:A339,products!C291:C339)</f>
        <v>#N/A</v>
      </c>
      <c r="K292" s="7" t="e">
        <f>_xlfn.XLOOKUP(D292,products!A291:A339,products!D291:D339)</f>
        <v>#N/A</v>
      </c>
      <c r="L292" s="9" t="e">
        <f>_xlfn.XLOOKUP(D292,products!A291:A339,products!E291:E339)</f>
        <v>#N/A</v>
      </c>
      <c r="M292" s="9" t="e">
        <f t="shared" si="4"/>
        <v>#N/A</v>
      </c>
    </row>
    <row r="293" spans="1:13" x14ac:dyDescent="0.3">
      <c r="A293" s="2" t="s">
        <v>2133</v>
      </c>
      <c r="B293" s="5">
        <v>44181</v>
      </c>
      <c r="C293" s="2" t="s">
        <v>2134</v>
      </c>
      <c r="D293" s="4" t="s">
        <v>6139</v>
      </c>
      <c r="E293" s="2">
        <v>2</v>
      </c>
      <c r="F293" s="2" t="str">
        <f>_xlfn.XLOOKUP(C293,customers!A292:A1292,customers!B292:B1292)</f>
        <v>Violante Skouling</v>
      </c>
      <c r="G293" s="2">
        <f>_xlfn.XLOOKUP(C293,customers!A292:A1292,customers!C292:C1292)</f>
        <v>0</v>
      </c>
      <c r="H293" s="2" t="str">
        <f>_xlfn.XLOOKUP(C293,customers!A292:A1292,customers!G292:G1292)</f>
        <v>Ireland</v>
      </c>
      <c r="I293" t="e">
        <f>_xlfn.XLOOKUP(D293,products!A292:A340,products!B292:B340)</f>
        <v>#N/A</v>
      </c>
      <c r="J293" t="e">
        <f>_xlfn.XLOOKUP(D293,products!A292:A340,products!C292:C340)</f>
        <v>#N/A</v>
      </c>
      <c r="K293" s="7" t="e">
        <f>_xlfn.XLOOKUP(D293,products!A292:A340,products!D292:D340)</f>
        <v>#N/A</v>
      </c>
      <c r="L293" s="9" t="e">
        <f>_xlfn.XLOOKUP(D293,products!A292:A340,products!E292:E340)</f>
        <v>#N/A</v>
      </c>
      <c r="M293" s="9" t="e">
        <f t="shared" si="4"/>
        <v>#N/A</v>
      </c>
    </row>
    <row r="294" spans="1:13" x14ac:dyDescent="0.3">
      <c r="A294" s="2" t="s">
        <v>2137</v>
      </c>
      <c r="B294" s="5">
        <v>44529</v>
      </c>
      <c r="C294" s="2" t="s">
        <v>2138</v>
      </c>
      <c r="D294" s="4" t="s">
        <v>6158</v>
      </c>
      <c r="E294" s="2">
        <v>3</v>
      </c>
      <c r="F294" s="2" t="str">
        <f>_xlfn.XLOOKUP(C294,customers!A293:A1293,customers!B293:B1293)</f>
        <v>Isidore Hussey</v>
      </c>
      <c r="G294" s="2" t="str">
        <f>_xlfn.XLOOKUP(C294,customers!A293:A1293,customers!C293:C1293)</f>
        <v>ihussey84@mapy.cz</v>
      </c>
      <c r="H294" s="2" t="str">
        <f>_xlfn.XLOOKUP(C294,customers!A293:A1293,customers!G293:G1293)</f>
        <v>United States</v>
      </c>
      <c r="I294" t="e">
        <f>_xlfn.XLOOKUP(D294,products!A293:A341,products!B293:B341)</f>
        <v>#N/A</v>
      </c>
      <c r="J294" t="e">
        <f>_xlfn.XLOOKUP(D294,products!A293:A341,products!C293:C341)</f>
        <v>#N/A</v>
      </c>
      <c r="K294" s="7" t="e">
        <f>_xlfn.XLOOKUP(D294,products!A293:A341,products!D293:D341)</f>
        <v>#N/A</v>
      </c>
      <c r="L294" s="9" t="e">
        <f>_xlfn.XLOOKUP(D294,products!A293:A341,products!E293:E341)</f>
        <v>#N/A</v>
      </c>
      <c r="M294" s="9" t="e">
        <f t="shared" si="4"/>
        <v>#N/A</v>
      </c>
    </row>
    <row r="295" spans="1:13" x14ac:dyDescent="0.3">
      <c r="A295" s="2" t="s">
        <v>2142</v>
      </c>
      <c r="B295" s="5">
        <v>44275</v>
      </c>
      <c r="C295" s="2" t="s">
        <v>2143</v>
      </c>
      <c r="D295" s="4" t="s">
        <v>6158</v>
      </c>
      <c r="E295" s="2">
        <v>5</v>
      </c>
      <c r="F295" s="2" t="str">
        <f>_xlfn.XLOOKUP(C295,customers!A294:A1294,customers!B294:B1294)</f>
        <v>Cassie Pinkerton</v>
      </c>
      <c r="G295" s="2" t="str">
        <f>_xlfn.XLOOKUP(C295,customers!A294:A1294,customers!C294:C1294)</f>
        <v>cpinkerton85@upenn.edu</v>
      </c>
      <c r="H295" s="2" t="str">
        <f>_xlfn.XLOOKUP(C295,customers!A294:A1294,customers!G294:G1294)</f>
        <v>United States</v>
      </c>
      <c r="I295" t="e">
        <f>_xlfn.XLOOKUP(D295,products!A294:A342,products!B294:B342)</f>
        <v>#N/A</v>
      </c>
      <c r="J295" t="e">
        <f>_xlfn.XLOOKUP(D295,products!A294:A342,products!C294:C342)</f>
        <v>#N/A</v>
      </c>
      <c r="K295" s="7" t="e">
        <f>_xlfn.XLOOKUP(D295,products!A294:A342,products!D294:D342)</f>
        <v>#N/A</v>
      </c>
      <c r="L295" s="9" t="e">
        <f>_xlfn.XLOOKUP(D295,products!A294:A342,products!E294:E342)</f>
        <v>#N/A</v>
      </c>
      <c r="M295" s="9" t="e">
        <f t="shared" si="4"/>
        <v>#N/A</v>
      </c>
    </row>
    <row r="296" spans="1:13" x14ac:dyDescent="0.3">
      <c r="A296" s="2" t="s">
        <v>2148</v>
      </c>
      <c r="B296" s="5">
        <v>44659</v>
      </c>
      <c r="C296" s="2" t="s">
        <v>2149</v>
      </c>
      <c r="D296" s="4" t="s">
        <v>6171</v>
      </c>
      <c r="E296" s="2">
        <v>3</v>
      </c>
      <c r="F296" s="2" t="str">
        <f>_xlfn.XLOOKUP(C296,customers!A295:A1295,customers!B295:B1295)</f>
        <v>Micki Fero</v>
      </c>
      <c r="G296" s="2">
        <f>_xlfn.XLOOKUP(C296,customers!A295:A1295,customers!C295:C1295)</f>
        <v>0</v>
      </c>
      <c r="H296" s="2" t="str">
        <f>_xlfn.XLOOKUP(C296,customers!A295:A1295,customers!G295:G1295)</f>
        <v>United States</v>
      </c>
      <c r="I296" t="e">
        <f>_xlfn.XLOOKUP(D296,products!A295:A343,products!B295:B343)</f>
        <v>#N/A</v>
      </c>
      <c r="J296" t="e">
        <f>_xlfn.XLOOKUP(D296,products!A295:A343,products!C295:C343)</f>
        <v>#N/A</v>
      </c>
      <c r="K296" s="7" t="e">
        <f>_xlfn.XLOOKUP(D296,products!A295:A343,products!D295:D343)</f>
        <v>#N/A</v>
      </c>
      <c r="L296" s="9" t="e">
        <f>_xlfn.XLOOKUP(D296,products!A295:A343,products!E295:E343)</f>
        <v>#N/A</v>
      </c>
      <c r="M296" s="9" t="e">
        <f t="shared" si="4"/>
        <v>#N/A</v>
      </c>
    </row>
    <row r="297" spans="1:13" x14ac:dyDescent="0.3">
      <c r="A297" s="2" t="s">
        <v>2153</v>
      </c>
      <c r="B297" s="5">
        <v>44057</v>
      </c>
      <c r="C297" s="2" t="s">
        <v>2154</v>
      </c>
      <c r="D297" s="4" t="s">
        <v>6141</v>
      </c>
      <c r="E297" s="2">
        <v>2</v>
      </c>
      <c r="F297" s="2" t="str">
        <f>_xlfn.XLOOKUP(C297,customers!A296:A1296,customers!B296:B1296)</f>
        <v>Cybill Graddell</v>
      </c>
      <c r="G297" s="2">
        <f>_xlfn.XLOOKUP(C297,customers!A296:A1296,customers!C296:C1296)</f>
        <v>0</v>
      </c>
      <c r="H297" s="2" t="str">
        <f>_xlfn.XLOOKUP(C297,customers!A296:A1296,customers!G296:G1296)</f>
        <v>United States</v>
      </c>
      <c r="I297" t="e">
        <f>_xlfn.XLOOKUP(D297,products!A296:A344,products!B296:B344)</f>
        <v>#N/A</v>
      </c>
      <c r="J297" t="e">
        <f>_xlfn.XLOOKUP(D297,products!A296:A344,products!C296:C344)</f>
        <v>#N/A</v>
      </c>
      <c r="K297" s="7" t="e">
        <f>_xlfn.XLOOKUP(D297,products!A296:A344,products!D296:D344)</f>
        <v>#N/A</v>
      </c>
      <c r="L297" s="9" t="e">
        <f>_xlfn.XLOOKUP(D297,products!A296:A344,products!E296:E344)</f>
        <v>#N/A</v>
      </c>
      <c r="M297" s="9" t="e">
        <f t="shared" si="4"/>
        <v>#N/A</v>
      </c>
    </row>
    <row r="298" spans="1:13" x14ac:dyDescent="0.3">
      <c r="A298" s="2" t="s">
        <v>2157</v>
      </c>
      <c r="B298" s="5">
        <v>43597</v>
      </c>
      <c r="C298" s="2" t="s">
        <v>2158</v>
      </c>
      <c r="D298" s="4" t="s">
        <v>6146</v>
      </c>
      <c r="E298" s="2">
        <v>6</v>
      </c>
      <c r="F298" s="2" t="str">
        <f>_xlfn.XLOOKUP(C298,customers!A297:A1297,customers!B297:B1297)</f>
        <v>Dorian Vizor</v>
      </c>
      <c r="G298" s="2" t="str">
        <f>_xlfn.XLOOKUP(C298,customers!A297:A1297,customers!C297:C1297)</f>
        <v>dvizor88@furl.net</v>
      </c>
      <c r="H298" s="2" t="str">
        <f>_xlfn.XLOOKUP(C298,customers!A297:A1297,customers!G297:G1297)</f>
        <v>United States</v>
      </c>
      <c r="I298" t="e">
        <f>_xlfn.XLOOKUP(D298,products!A297:A345,products!B297:B345)</f>
        <v>#N/A</v>
      </c>
      <c r="J298" t="e">
        <f>_xlfn.XLOOKUP(D298,products!A297:A345,products!C297:C345)</f>
        <v>#N/A</v>
      </c>
      <c r="K298" s="7" t="e">
        <f>_xlfn.XLOOKUP(D298,products!A297:A345,products!D297:D345)</f>
        <v>#N/A</v>
      </c>
      <c r="L298" s="9" t="e">
        <f>_xlfn.XLOOKUP(D298,products!A297:A345,products!E297:E345)</f>
        <v>#N/A</v>
      </c>
      <c r="M298" s="9" t="e">
        <f t="shared" si="4"/>
        <v>#N/A</v>
      </c>
    </row>
    <row r="299" spans="1:13" x14ac:dyDescent="0.3">
      <c r="A299" s="2" t="s">
        <v>2163</v>
      </c>
      <c r="B299" s="5">
        <v>44258</v>
      </c>
      <c r="C299" s="2" t="s">
        <v>2164</v>
      </c>
      <c r="D299" s="4" t="s">
        <v>6172</v>
      </c>
      <c r="E299" s="2">
        <v>3</v>
      </c>
      <c r="F299" s="2" t="str">
        <f>_xlfn.XLOOKUP(C299,customers!A298:A1298,customers!B298:B1298)</f>
        <v>Eddi Sedgebeer</v>
      </c>
      <c r="G299" s="2" t="str">
        <f>_xlfn.XLOOKUP(C299,customers!A298:A1298,customers!C298:C1298)</f>
        <v>esedgebeer89@oaic.gov.au</v>
      </c>
      <c r="H299" s="2" t="str">
        <f>_xlfn.XLOOKUP(C299,customers!A298:A1298,customers!G298:G1298)</f>
        <v>United States</v>
      </c>
      <c r="I299" t="e">
        <f>_xlfn.XLOOKUP(D299,products!A298:A346,products!B298:B346)</f>
        <v>#N/A</v>
      </c>
      <c r="J299" t="e">
        <f>_xlfn.XLOOKUP(D299,products!A298:A346,products!C298:C346)</f>
        <v>#N/A</v>
      </c>
      <c r="K299" s="7" t="e">
        <f>_xlfn.XLOOKUP(D299,products!A298:A346,products!D298:D346)</f>
        <v>#N/A</v>
      </c>
      <c r="L299" s="9" t="e">
        <f>_xlfn.XLOOKUP(D299,products!A298:A346,products!E298:E346)</f>
        <v>#N/A</v>
      </c>
      <c r="M299" s="9" t="e">
        <f t="shared" si="4"/>
        <v>#N/A</v>
      </c>
    </row>
    <row r="300" spans="1:13" x14ac:dyDescent="0.3">
      <c r="A300" s="2" t="s">
        <v>2169</v>
      </c>
      <c r="B300" s="5">
        <v>43872</v>
      </c>
      <c r="C300" s="2" t="s">
        <v>2170</v>
      </c>
      <c r="D300" s="4" t="s">
        <v>6184</v>
      </c>
      <c r="E300" s="2">
        <v>6</v>
      </c>
      <c r="F300" s="2" t="str">
        <f>_xlfn.XLOOKUP(C300,customers!A299:A1299,customers!B299:B1299)</f>
        <v>Ken Lestrange</v>
      </c>
      <c r="G300" s="2" t="str">
        <f>_xlfn.XLOOKUP(C300,customers!A299:A1299,customers!C299:C1299)</f>
        <v>klestrange8a@lulu.com</v>
      </c>
      <c r="H300" s="2" t="str">
        <f>_xlfn.XLOOKUP(C300,customers!A299:A1299,customers!G299:G1299)</f>
        <v>United States</v>
      </c>
      <c r="I300" t="e">
        <f>_xlfn.XLOOKUP(D300,products!A299:A347,products!B299:B347)</f>
        <v>#N/A</v>
      </c>
      <c r="J300" t="e">
        <f>_xlfn.XLOOKUP(D300,products!A299:A347,products!C299:C347)</f>
        <v>#N/A</v>
      </c>
      <c r="K300" s="7" t="e">
        <f>_xlfn.XLOOKUP(D300,products!A299:A347,products!D299:D347)</f>
        <v>#N/A</v>
      </c>
      <c r="L300" s="9" t="e">
        <f>_xlfn.XLOOKUP(D300,products!A299:A347,products!E299:E347)</f>
        <v>#N/A</v>
      </c>
      <c r="M300" s="9" t="e">
        <f t="shared" si="4"/>
        <v>#N/A</v>
      </c>
    </row>
    <row r="301" spans="1:13" x14ac:dyDescent="0.3">
      <c r="A301" s="2" t="s">
        <v>2175</v>
      </c>
      <c r="B301" s="5">
        <v>43582</v>
      </c>
      <c r="C301" s="2" t="s">
        <v>2176</v>
      </c>
      <c r="D301" s="4" t="s">
        <v>6148</v>
      </c>
      <c r="E301" s="2">
        <v>6</v>
      </c>
      <c r="F301" s="2" t="str">
        <f>_xlfn.XLOOKUP(C301,customers!A300:A1300,customers!B300:B1300)</f>
        <v>Lacee Tanti</v>
      </c>
      <c r="G301" s="2" t="str">
        <f>_xlfn.XLOOKUP(C301,customers!A300:A1300,customers!C300:C1300)</f>
        <v>ltanti8b@techcrunch.com</v>
      </c>
      <c r="H301" s="2" t="str">
        <f>_xlfn.XLOOKUP(C301,customers!A300:A1300,customers!G300:G1300)</f>
        <v>United States</v>
      </c>
      <c r="I301" t="e">
        <f>_xlfn.XLOOKUP(D301,products!A300:A348,products!B300:B348)</f>
        <v>#N/A</v>
      </c>
      <c r="J301" t="e">
        <f>_xlfn.XLOOKUP(D301,products!A300:A348,products!C300:C348)</f>
        <v>#N/A</v>
      </c>
      <c r="K301" s="7" t="e">
        <f>_xlfn.XLOOKUP(D301,products!A300:A348,products!D300:D348)</f>
        <v>#N/A</v>
      </c>
      <c r="L301" s="9" t="e">
        <f>_xlfn.XLOOKUP(D301,products!A300:A348,products!E300:E348)</f>
        <v>#N/A</v>
      </c>
      <c r="M301" s="9" t="e">
        <f t="shared" si="4"/>
        <v>#N/A</v>
      </c>
    </row>
    <row r="302" spans="1:13" x14ac:dyDescent="0.3">
      <c r="A302" s="2" t="s">
        <v>2181</v>
      </c>
      <c r="B302" s="5">
        <v>44646</v>
      </c>
      <c r="C302" s="2" t="s">
        <v>2182</v>
      </c>
      <c r="D302" s="4" t="s">
        <v>6140</v>
      </c>
      <c r="E302" s="2">
        <v>3</v>
      </c>
      <c r="F302" s="2" t="str">
        <f>_xlfn.XLOOKUP(C302,customers!A301:A1301,customers!B301:B1301)</f>
        <v>Arel De Lasci</v>
      </c>
      <c r="G302" s="2" t="str">
        <f>_xlfn.XLOOKUP(C302,customers!A301:A1301,customers!C301:C1301)</f>
        <v>ade8c@1und1.de</v>
      </c>
      <c r="H302" s="2" t="str">
        <f>_xlfn.XLOOKUP(C302,customers!A301:A1301,customers!G301:G1301)</f>
        <v>United States</v>
      </c>
      <c r="I302" t="e">
        <f>_xlfn.XLOOKUP(D302,products!A301:A349,products!B301:B349)</f>
        <v>#N/A</v>
      </c>
      <c r="J302" t="e">
        <f>_xlfn.XLOOKUP(D302,products!A301:A349,products!C301:C349)</f>
        <v>#N/A</v>
      </c>
      <c r="K302" s="7" t="e">
        <f>_xlfn.XLOOKUP(D302,products!A301:A349,products!D301:D349)</f>
        <v>#N/A</v>
      </c>
      <c r="L302" s="9" t="e">
        <f>_xlfn.XLOOKUP(D302,products!A301:A349,products!E301:E349)</f>
        <v>#N/A</v>
      </c>
      <c r="M302" s="9" t="e">
        <f t="shared" si="4"/>
        <v>#N/A</v>
      </c>
    </row>
    <row r="303" spans="1:13" x14ac:dyDescent="0.3">
      <c r="A303" s="2" t="s">
        <v>2187</v>
      </c>
      <c r="B303" s="5">
        <v>44102</v>
      </c>
      <c r="C303" s="2" t="s">
        <v>2188</v>
      </c>
      <c r="D303" s="4" t="s">
        <v>6150</v>
      </c>
      <c r="E303" s="2">
        <v>4</v>
      </c>
      <c r="F303" s="2" t="str">
        <f>_xlfn.XLOOKUP(C303,customers!A302:A1302,customers!B302:B1302)</f>
        <v>Trescha Jedrachowicz</v>
      </c>
      <c r="G303" s="2" t="str">
        <f>_xlfn.XLOOKUP(C303,customers!A302:A1302,customers!C302:C1302)</f>
        <v>tjedrachowicz8d@acquirethisname.com</v>
      </c>
      <c r="H303" s="2" t="str">
        <f>_xlfn.XLOOKUP(C303,customers!A302:A1302,customers!G302:G1302)</f>
        <v>United States</v>
      </c>
      <c r="I303" t="e">
        <f>_xlfn.XLOOKUP(D303,products!A302:A350,products!B302:B350)</f>
        <v>#N/A</v>
      </c>
      <c r="J303" t="e">
        <f>_xlfn.XLOOKUP(D303,products!A302:A350,products!C302:C350)</f>
        <v>#N/A</v>
      </c>
      <c r="K303" s="7" t="e">
        <f>_xlfn.XLOOKUP(D303,products!A302:A350,products!D302:D350)</f>
        <v>#N/A</v>
      </c>
      <c r="L303" s="9" t="e">
        <f>_xlfn.XLOOKUP(D303,products!A302:A350,products!E302:E350)</f>
        <v>#N/A</v>
      </c>
      <c r="M303" s="9" t="e">
        <f t="shared" si="4"/>
        <v>#N/A</v>
      </c>
    </row>
    <row r="304" spans="1:13" x14ac:dyDescent="0.3">
      <c r="A304" s="2" t="s">
        <v>2193</v>
      </c>
      <c r="B304" s="5">
        <v>43762</v>
      </c>
      <c r="C304" s="2" t="s">
        <v>2194</v>
      </c>
      <c r="D304" s="4" t="s">
        <v>6157</v>
      </c>
      <c r="E304" s="2">
        <v>1</v>
      </c>
      <c r="F304" s="2" t="str">
        <f>_xlfn.XLOOKUP(C304,customers!A303:A1303,customers!B303:B1303)</f>
        <v>Perkin Stonner</v>
      </c>
      <c r="G304" s="2" t="str">
        <f>_xlfn.XLOOKUP(C304,customers!A303:A1303,customers!C303:C1303)</f>
        <v>pstonner8e@moonfruit.com</v>
      </c>
      <c r="H304" s="2" t="str">
        <f>_xlfn.XLOOKUP(C304,customers!A303:A1303,customers!G303:G1303)</f>
        <v>United States</v>
      </c>
      <c r="I304" t="e">
        <f>_xlfn.XLOOKUP(D304,products!A303:A351,products!B303:B351)</f>
        <v>#N/A</v>
      </c>
      <c r="J304" t="e">
        <f>_xlfn.XLOOKUP(D304,products!A303:A351,products!C303:C351)</f>
        <v>#N/A</v>
      </c>
      <c r="K304" s="7" t="e">
        <f>_xlfn.XLOOKUP(D304,products!A303:A351,products!D303:D351)</f>
        <v>#N/A</v>
      </c>
      <c r="L304" s="9" t="e">
        <f>_xlfn.XLOOKUP(D304,products!A303:A351,products!E303:E351)</f>
        <v>#N/A</v>
      </c>
      <c r="M304" s="9" t="e">
        <f t="shared" si="4"/>
        <v>#N/A</v>
      </c>
    </row>
    <row r="305" spans="1:13" x14ac:dyDescent="0.3">
      <c r="A305" s="2" t="s">
        <v>2199</v>
      </c>
      <c r="B305" s="5">
        <v>44412</v>
      </c>
      <c r="C305" s="2" t="s">
        <v>2200</v>
      </c>
      <c r="D305" s="4" t="s">
        <v>6185</v>
      </c>
      <c r="E305" s="2">
        <v>4</v>
      </c>
      <c r="F305" s="2" t="str">
        <f>_xlfn.XLOOKUP(C305,customers!A304:A1304,customers!B304:B1304)</f>
        <v>Darrin Tingly</v>
      </c>
      <c r="G305" s="2" t="str">
        <f>_xlfn.XLOOKUP(C305,customers!A304:A1304,customers!C304:C1304)</f>
        <v>dtingly8f@goo.ne.jp</v>
      </c>
      <c r="H305" s="2" t="str">
        <f>_xlfn.XLOOKUP(C305,customers!A304:A1304,customers!G304:G1304)</f>
        <v>United States</v>
      </c>
      <c r="I305" t="e">
        <f>_xlfn.XLOOKUP(D305,products!A304:A352,products!B304:B352)</f>
        <v>#N/A</v>
      </c>
      <c r="J305" t="e">
        <f>_xlfn.XLOOKUP(D305,products!A304:A352,products!C304:C352)</f>
        <v>#N/A</v>
      </c>
      <c r="K305" s="7" t="e">
        <f>_xlfn.XLOOKUP(D305,products!A304:A352,products!D304:D352)</f>
        <v>#N/A</v>
      </c>
      <c r="L305" s="9" t="e">
        <f>_xlfn.XLOOKUP(D305,products!A304:A352,products!E304:E352)</f>
        <v>#N/A</v>
      </c>
      <c r="M305" s="9" t="e">
        <f t="shared" si="4"/>
        <v>#N/A</v>
      </c>
    </row>
    <row r="306" spans="1:13" x14ac:dyDescent="0.3">
      <c r="A306" s="2" t="s">
        <v>2204</v>
      </c>
      <c r="B306" s="5">
        <v>43828</v>
      </c>
      <c r="C306" s="2" t="s">
        <v>2245</v>
      </c>
      <c r="D306" s="4" t="s">
        <v>6167</v>
      </c>
      <c r="E306" s="2">
        <v>1</v>
      </c>
      <c r="F306" s="2" t="str">
        <f>_xlfn.XLOOKUP(C306,customers!A305:A1305,customers!B305:B1305)</f>
        <v>Claudetta Rushe</v>
      </c>
      <c r="G306" s="2" t="str">
        <f>_xlfn.XLOOKUP(C306,customers!A305:A1305,customers!C305:C1305)</f>
        <v>crushe8n@about.me</v>
      </c>
      <c r="H306" s="2" t="str">
        <f>_xlfn.XLOOKUP(C306,customers!A305:A1305,customers!G305:G1305)</f>
        <v>United States</v>
      </c>
      <c r="I306" t="e">
        <f>_xlfn.XLOOKUP(D306,products!A305:A353,products!B305:B353)</f>
        <v>#N/A</v>
      </c>
      <c r="J306" t="e">
        <f>_xlfn.XLOOKUP(D306,products!A305:A353,products!C305:C353)</f>
        <v>#N/A</v>
      </c>
      <c r="K306" s="7" t="e">
        <f>_xlfn.XLOOKUP(D306,products!A305:A353,products!D305:D353)</f>
        <v>#N/A</v>
      </c>
      <c r="L306" s="9" t="e">
        <f>_xlfn.XLOOKUP(D306,products!A305:A353,products!E305:E353)</f>
        <v>#N/A</v>
      </c>
      <c r="M306" s="9" t="e">
        <f t="shared" si="4"/>
        <v>#N/A</v>
      </c>
    </row>
    <row r="307" spans="1:13" x14ac:dyDescent="0.3">
      <c r="A307" s="2" t="s">
        <v>2209</v>
      </c>
      <c r="B307" s="5">
        <v>43796</v>
      </c>
      <c r="C307" s="2" t="s">
        <v>2210</v>
      </c>
      <c r="D307" s="4" t="s">
        <v>6159</v>
      </c>
      <c r="E307" s="2">
        <v>5</v>
      </c>
      <c r="F307" s="2" t="str">
        <f>_xlfn.XLOOKUP(C307,customers!A306:A1306,customers!B306:B1306)</f>
        <v>Benn Checci</v>
      </c>
      <c r="G307" s="2" t="str">
        <f>_xlfn.XLOOKUP(C307,customers!A306:A1306,customers!C306:C1306)</f>
        <v>bchecci8h@usa.gov</v>
      </c>
      <c r="H307" s="2" t="str">
        <f>_xlfn.XLOOKUP(C307,customers!A306:A1306,customers!G306:G1306)</f>
        <v>United Kingdom</v>
      </c>
      <c r="I307" t="e">
        <f>_xlfn.XLOOKUP(D307,products!A306:A354,products!B306:B354)</f>
        <v>#N/A</v>
      </c>
      <c r="J307" t="e">
        <f>_xlfn.XLOOKUP(D307,products!A306:A354,products!C306:C354)</f>
        <v>#N/A</v>
      </c>
      <c r="K307" s="7" t="e">
        <f>_xlfn.XLOOKUP(D307,products!A306:A354,products!D306:D354)</f>
        <v>#N/A</v>
      </c>
      <c r="L307" s="9" t="e">
        <f>_xlfn.XLOOKUP(D307,products!A306:A354,products!E306:E354)</f>
        <v>#N/A</v>
      </c>
      <c r="M307" s="9" t="e">
        <f t="shared" si="4"/>
        <v>#N/A</v>
      </c>
    </row>
    <row r="308" spans="1:13" x14ac:dyDescent="0.3">
      <c r="A308" s="2" t="s">
        <v>2215</v>
      </c>
      <c r="B308" s="5">
        <v>43890</v>
      </c>
      <c r="C308" s="2" t="s">
        <v>2216</v>
      </c>
      <c r="D308" s="4" t="s">
        <v>6174</v>
      </c>
      <c r="E308" s="2">
        <v>5</v>
      </c>
      <c r="F308" s="2" t="str">
        <f>_xlfn.XLOOKUP(C308,customers!A307:A1307,customers!B307:B1307)</f>
        <v>Janifer Bagot</v>
      </c>
      <c r="G308" s="2" t="str">
        <f>_xlfn.XLOOKUP(C308,customers!A307:A1307,customers!C307:C1307)</f>
        <v>jbagot8i@mac.com</v>
      </c>
      <c r="H308" s="2" t="str">
        <f>_xlfn.XLOOKUP(C308,customers!A307:A1307,customers!G307:G1307)</f>
        <v>United States</v>
      </c>
      <c r="I308" t="e">
        <f>_xlfn.XLOOKUP(D308,products!A307:A355,products!B307:B355)</f>
        <v>#N/A</v>
      </c>
      <c r="J308" t="e">
        <f>_xlfn.XLOOKUP(D308,products!A307:A355,products!C307:C355)</f>
        <v>#N/A</v>
      </c>
      <c r="K308" s="7" t="e">
        <f>_xlfn.XLOOKUP(D308,products!A307:A355,products!D307:D355)</f>
        <v>#N/A</v>
      </c>
      <c r="L308" s="9" t="e">
        <f>_xlfn.XLOOKUP(D308,products!A307:A355,products!E307:E355)</f>
        <v>#N/A</v>
      </c>
      <c r="M308" s="9" t="e">
        <f t="shared" si="4"/>
        <v>#N/A</v>
      </c>
    </row>
    <row r="309" spans="1:13" x14ac:dyDescent="0.3">
      <c r="A309" s="2" t="s">
        <v>2221</v>
      </c>
      <c r="B309" s="5">
        <v>44227</v>
      </c>
      <c r="C309" s="2" t="s">
        <v>2222</v>
      </c>
      <c r="D309" s="4" t="s">
        <v>6155</v>
      </c>
      <c r="E309" s="2">
        <v>3</v>
      </c>
      <c r="F309" s="2" t="str">
        <f>_xlfn.XLOOKUP(C309,customers!A308:A1308,customers!B308:B1308)</f>
        <v>Ermin Beeble</v>
      </c>
      <c r="G309" s="2" t="str">
        <f>_xlfn.XLOOKUP(C309,customers!A308:A1308,customers!C308:C1308)</f>
        <v>ebeeble8j@soundcloud.com</v>
      </c>
      <c r="H309" s="2" t="str">
        <f>_xlfn.XLOOKUP(C309,customers!A308:A1308,customers!G308:G1308)</f>
        <v>United States</v>
      </c>
      <c r="I309" t="e">
        <f>_xlfn.XLOOKUP(D309,products!A308:A356,products!B308:B356)</f>
        <v>#N/A</v>
      </c>
      <c r="J309" t="e">
        <f>_xlfn.XLOOKUP(D309,products!A308:A356,products!C308:C356)</f>
        <v>#N/A</v>
      </c>
      <c r="K309" s="7" t="e">
        <f>_xlfn.XLOOKUP(D309,products!A308:A356,products!D308:D356)</f>
        <v>#N/A</v>
      </c>
      <c r="L309" s="9" t="e">
        <f>_xlfn.XLOOKUP(D309,products!A308:A356,products!E308:E356)</f>
        <v>#N/A</v>
      </c>
      <c r="M309" s="9" t="e">
        <f t="shared" si="4"/>
        <v>#N/A</v>
      </c>
    </row>
    <row r="310" spans="1:13" x14ac:dyDescent="0.3">
      <c r="A310" s="2" t="s">
        <v>2227</v>
      </c>
      <c r="B310" s="5">
        <v>44729</v>
      </c>
      <c r="C310" s="2" t="s">
        <v>2228</v>
      </c>
      <c r="D310" s="4" t="s">
        <v>6155</v>
      </c>
      <c r="E310" s="2">
        <v>3</v>
      </c>
      <c r="F310" s="2" t="str">
        <f>_xlfn.XLOOKUP(C310,customers!A309:A1309,customers!B309:B1309)</f>
        <v>Cos Fluin</v>
      </c>
      <c r="G310" s="2" t="str">
        <f>_xlfn.XLOOKUP(C310,customers!A309:A1309,customers!C309:C1309)</f>
        <v>cfluin8k@flickr.com</v>
      </c>
      <c r="H310" s="2" t="str">
        <f>_xlfn.XLOOKUP(C310,customers!A309:A1309,customers!G309:G1309)</f>
        <v>United Kingdom</v>
      </c>
      <c r="I310" t="e">
        <f>_xlfn.XLOOKUP(D310,products!A309:A357,products!B309:B357)</f>
        <v>#N/A</v>
      </c>
      <c r="J310" t="e">
        <f>_xlfn.XLOOKUP(D310,products!A309:A357,products!C309:C357)</f>
        <v>#N/A</v>
      </c>
      <c r="K310" s="7" t="e">
        <f>_xlfn.XLOOKUP(D310,products!A309:A357,products!D309:D357)</f>
        <v>#N/A</v>
      </c>
      <c r="L310" s="9" t="e">
        <f>_xlfn.XLOOKUP(D310,products!A309:A357,products!E309:E357)</f>
        <v>#N/A</v>
      </c>
      <c r="M310" s="9" t="e">
        <f t="shared" si="4"/>
        <v>#N/A</v>
      </c>
    </row>
    <row r="311" spans="1:13" x14ac:dyDescent="0.3">
      <c r="A311" s="2" t="s">
        <v>2232</v>
      </c>
      <c r="B311" s="5">
        <v>43864</v>
      </c>
      <c r="C311" s="2" t="s">
        <v>2233</v>
      </c>
      <c r="D311" s="4" t="s">
        <v>6159</v>
      </c>
      <c r="E311" s="2">
        <v>6</v>
      </c>
      <c r="F311" s="2" t="str">
        <f>_xlfn.XLOOKUP(C311,customers!A310:A1310,customers!B310:B1310)</f>
        <v>Eveleen Bletsor</v>
      </c>
      <c r="G311" s="2" t="str">
        <f>_xlfn.XLOOKUP(C311,customers!A310:A1310,customers!C310:C1310)</f>
        <v>ebletsor8l@vinaora.com</v>
      </c>
      <c r="H311" s="2" t="str">
        <f>_xlfn.XLOOKUP(C311,customers!A310:A1310,customers!G310:G1310)</f>
        <v>United States</v>
      </c>
      <c r="I311" t="e">
        <f>_xlfn.XLOOKUP(D311,products!A310:A358,products!B310:B358)</f>
        <v>#N/A</v>
      </c>
      <c r="J311" t="e">
        <f>_xlfn.XLOOKUP(D311,products!A310:A358,products!C310:C358)</f>
        <v>#N/A</v>
      </c>
      <c r="K311" s="7" t="e">
        <f>_xlfn.XLOOKUP(D311,products!A310:A358,products!D310:D358)</f>
        <v>#N/A</v>
      </c>
      <c r="L311" s="9" t="e">
        <f>_xlfn.XLOOKUP(D311,products!A310:A358,products!E310:E358)</f>
        <v>#N/A</v>
      </c>
      <c r="M311" s="9" t="e">
        <f t="shared" si="4"/>
        <v>#N/A</v>
      </c>
    </row>
    <row r="312" spans="1:13" x14ac:dyDescent="0.3">
      <c r="A312" s="2" t="s">
        <v>2238</v>
      </c>
      <c r="B312" s="5">
        <v>44586</v>
      </c>
      <c r="C312" s="2" t="s">
        <v>2239</v>
      </c>
      <c r="D312" s="4" t="s">
        <v>6171</v>
      </c>
      <c r="E312" s="2">
        <v>1</v>
      </c>
      <c r="F312" s="2" t="str">
        <f>_xlfn.XLOOKUP(C312,customers!A311:A1311,customers!B311:B1311)</f>
        <v>Paola Brydell</v>
      </c>
      <c r="G312" s="2" t="str">
        <f>_xlfn.XLOOKUP(C312,customers!A311:A1311,customers!C311:C1311)</f>
        <v>pbrydell8m@bloglovin.com</v>
      </c>
      <c r="H312" s="2" t="str">
        <f>_xlfn.XLOOKUP(C312,customers!A311:A1311,customers!G311:G1311)</f>
        <v>Ireland</v>
      </c>
      <c r="I312" t="e">
        <f>_xlfn.XLOOKUP(D312,products!A311:A359,products!B311:B359)</f>
        <v>#N/A</v>
      </c>
      <c r="J312" t="e">
        <f>_xlfn.XLOOKUP(D312,products!A311:A359,products!C311:C359)</f>
        <v>#N/A</v>
      </c>
      <c r="K312" s="7" t="e">
        <f>_xlfn.XLOOKUP(D312,products!A311:A359,products!D311:D359)</f>
        <v>#N/A</v>
      </c>
      <c r="L312" s="9" t="e">
        <f>_xlfn.XLOOKUP(D312,products!A311:A359,products!E311:E359)</f>
        <v>#N/A</v>
      </c>
      <c r="M312" s="9" t="e">
        <f t="shared" si="4"/>
        <v>#N/A</v>
      </c>
    </row>
    <row r="313" spans="1:13" x14ac:dyDescent="0.3">
      <c r="A313" s="2" t="s">
        <v>2244</v>
      </c>
      <c r="B313" s="5">
        <v>43951</v>
      </c>
      <c r="C313" s="2" t="s">
        <v>2245</v>
      </c>
      <c r="D313" s="4" t="s">
        <v>6166</v>
      </c>
      <c r="E313" s="2">
        <v>6</v>
      </c>
      <c r="F313" s="2" t="str">
        <f>_xlfn.XLOOKUP(C313,customers!A312:A1312,customers!B312:B1312)</f>
        <v>Claudetta Rushe</v>
      </c>
      <c r="G313" s="2" t="str">
        <f>_xlfn.XLOOKUP(C313,customers!A312:A1312,customers!C312:C1312)</f>
        <v>crushe8n@about.me</v>
      </c>
      <c r="H313" s="2" t="str">
        <f>_xlfn.XLOOKUP(C313,customers!A312:A1312,customers!G312:G1312)</f>
        <v>United States</v>
      </c>
      <c r="I313" t="e">
        <f>_xlfn.XLOOKUP(D313,products!A312:A360,products!B312:B360)</f>
        <v>#N/A</v>
      </c>
      <c r="J313" t="e">
        <f>_xlfn.XLOOKUP(D313,products!A312:A360,products!C312:C360)</f>
        <v>#N/A</v>
      </c>
      <c r="K313" s="7" t="e">
        <f>_xlfn.XLOOKUP(D313,products!A312:A360,products!D312:D360)</f>
        <v>#N/A</v>
      </c>
      <c r="L313" s="9" t="e">
        <f>_xlfn.XLOOKUP(D313,products!A312:A360,products!E312:E360)</f>
        <v>#N/A</v>
      </c>
      <c r="M313" s="9" t="e">
        <f t="shared" si="4"/>
        <v>#N/A</v>
      </c>
    </row>
    <row r="314" spans="1:13" x14ac:dyDescent="0.3">
      <c r="A314" s="2" t="s">
        <v>2250</v>
      </c>
      <c r="B314" s="5">
        <v>44317</v>
      </c>
      <c r="C314" s="2" t="s">
        <v>2251</v>
      </c>
      <c r="D314" s="4" t="s">
        <v>6146</v>
      </c>
      <c r="E314" s="2">
        <v>1</v>
      </c>
      <c r="F314" s="2" t="str">
        <f>_xlfn.XLOOKUP(C314,customers!A313:A1313,customers!B313:B1313)</f>
        <v>Natka Leethem</v>
      </c>
      <c r="G314" s="2" t="str">
        <f>_xlfn.XLOOKUP(C314,customers!A313:A1313,customers!C313:C1313)</f>
        <v>nleethem8o@mac.com</v>
      </c>
      <c r="H314" s="2" t="str">
        <f>_xlfn.XLOOKUP(C314,customers!A313:A1313,customers!G313:G1313)</f>
        <v>United States</v>
      </c>
      <c r="I314" t="e">
        <f>_xlfn.XLOOKUP(D314,products!A313:A361,products!B313:B361)</f>
        <v>#N/A</v>
      </c>
      <c r="J314" t="e">
        <f>_xlfn.XLOOKUP(D314,products!A313:A361,products!C313:C361)</f>
        <v>#N/A</v>
      </c>
      <c r="K314" s="7" t="e">
        <f>_xlfn.XLOOKUP(D314,products!A313:A361,products!D313:D361)</f>
        <v>#N/A</v>
      </c>
      <c r="L314" s="9" t="e">
        <f>_xlfn.XLOOKUP(D314,products!A313:A361,products!E313:E361)</f>
        <v>#N/A</v>
      </c>
      <c r="M314" s="9" t="e">
        <f t="shared" si="4"/>
        <v>#N/A</v>
      </c>
    </row>
    <row r="315" spans="1:13" x14ac:dyDescent="0.3">
      <c r="A315" s="2" t="s">
        <v>2256</v>
      </c>
      <c r="B315" s="5">
        <v>44497</v>
      </c>
      <c r="C315" s="2" t="s">
        <v>2257</v>
      </c>
      <c r="D315" s="4" t="s">
        <v>6138</v>
      </c>
      <c r="E315" s="2">
        <v>3</v>
      </c>
      <c r="F315" s="2" t="str">
        <f>_xlfn.XLOOKUP(C315,customers!A314:A1314,customers!B314:B1314)</f>
        <v>Ailene Nesfield</v>
      </c>
      <c r="G315" s="2" t="str">
        <f>_xlfn.XLOOKUP(C315,customers!A314:A1314,customers!C314:C1314)</f>
        <v>anesfield8p@people.com.cn</v>
      </c>
      <c r="H315" s="2" t="str">
        <f>_xlfn.XLOOKUP(C315,customers!A314:A1314,customers!G314:G1314)</f>
        <v>United Kingdom</v>
      </c>
      <c r="I315" t="e">
        <f>_xlfn.XLOOKUP(D315,products!A314:A362,products!B314:B362)</f>
        <v>#N/A</v>
      </c>
      <c r="J315" t="e">
        <f>_xlfn.XLOOKUP(D315,products!A314:A362,products!C314:C362)</f>
        <v>#N/A</v>
      </c>
      <c r="K315" s="7" t="e">
        <f>_xlfn.XLOOKUP(D315,products!A314:A362,products!D314:D362)</f>
        <v>#N/A</v>
      </c>
      <c r="L315" s="9" t="e">
        <f>_xlfn.XLOOKUP(D315,products!A314:A362,products!E314:E362)</f>
        <v>#N/A</v>
      </c>
      <c r="M315" s="9" t="e">
        <f t="shared" si="4"/>
        <v>#N/A</v>
      </c>
    </row>
    <row r="316" spans="1:13" x14ac:dyDescent="0.3">
      <c r="A316" s="2" t="s">
        <v>2262</v>
      </c>
      <c r="B316" s="5">
        <v>44437</v>
      </c>
      <c r="C316" s="2" t="s">
        <v>2263</v>
      </c>
      <c r="D316" s="4" t="s">
        <v>6177</v>
      </c>
      <c r="E316" s="2">
        <v>5</v>
      </c>
      <c r="F316" s="2" t="str">
        <f>_xlfn.XLOOKUP(C316,customers!A315:A1315,customers!B315:B1315)</f>
        <v>Stacy Pickworth</v>
      </c>
      <c r="G316" s="2">
        <f>_xlfn.XLOOKUP(C316,customers!A315:A1315,customers!C315:C1315)</f>
        <v>0</v>
      </c>
      <c r="H316" s="2" t="str">
        <f>_xlfn.XLOOKUP(C316,customers!A315:A1315,customers!G315:G1315)</f>
        <v>United States</v>
      </c>
      <c r="I316" t="e">
        <f>_xlfn.XLOOKUP(D316,products!A315:A363,products!B315:B363)</f>
        <v>#N/A</v>
      </c>
      <c r="J316" t="e">
        <f>_xlfn.XLOOKUP(D316,products!A315:A363,products!C315:C363)</f>
        <v>#N/A</v>
      </c>
      <c r="K316" s="7" t="e">
        <f>_xlfn.XLOOKUP(D316,products!A315:A363,products!D315:D363)</f>
        <v>#N/A</v>
      </c>
      <c r="L316" s="9" t="e">
        <f>_xlfn.XLOOKUP(D316,products!A315:A363,products!E315:E363)</f>
        <v>#N/A</v>
      </c>
      <c r="M316" s="9" t="e">
        <f t="shared" si="4"/>
        <v>#N/A</v>
      </c>
    </row>
    <row r="317" spans="1:13" x14ac:dyDescent="0.3">
      <c r="A317" s="2" t="s">
        <v>2267</v>
      </c>
      <c r="B317" s="5">
        <v>43826</v>
      </c>
      <c r="C317" s="2" t="s">
        <v>2268</v>
      </c>
      <c r="D317" s="4" t="s">
        <v>6148</v>
      </c>
      <c r="E317" s="2">
        <v>1</v>
      </c>
      <c r="F317" s="2" t="str">
        <f>_xlfn.XLOOKUP(C317,customers!A316:A1316,customers!B316:B1316)</f>
        <v>Melli Brockway</v>
      </c>
      <c r="G317" s="2" t="str">
        <f>_xlfn.XLOOKUP(C317,customers!A316:A1316,customers!C316:C1316)</f>
        <v>mbrockway8r@ibm.com</v>
      </c>
      <c r="H317" s="2" t="str">
        <f>_xlfn.XLOOKUP(C317,customers!A316:A1316,customers!G316:G1316)</f>
        <v>United States</v>
      </c>
      <c r="I317" t="e">
        <f>_xlfn.XLOOKUP(D317,products!A316:A364,products!B316:B364)</f>
        <v>#N/A</v>
      </c>
      <c r="J317" t="e">
        <f>_xlfn.XLOOKUP(D317,products!A316:A364,products!C316:C364)</f>
        <v>#N/A</v>
      </c>
      <c r="K317" s="7" t="e">
        <f>_xlfn.XLOOKUP(D317,products!A316:A364,products!D316:D364)</f>
        <v>#N/A</v>
      </c>
      <c r="L317" s="9" t="e">
        <f>_xlfn.XLOOKUP(D317,products!A316:A364,products!E316:E364)</f>
        <v>#N/A</v>
      </c>
      <c r="M317" s="9" t="e">
        <f t="shared" si="4"/>
        <v>#N/A</v>
      </c>
    </row>
    <row r="318" spans="1:13" x14ac:dyDescent="0.3">
      <c r="A318" s="2" t="s">
        <v>2273</v>
      </c>
      <c r="B318" s="5">
        <v>43641</v>
      </c>
      <c r="C318" s="2" t="s">
        <v>2274</v>
      </c>
      <c r="D318" s="4" t="s">
        <v>6148</v>
      </c>
      <c r="E318" s="2">
        <v>6</v>
      </c>
      <c r="F318" s="2" t="str">
        <f>_xlfn.XLOOKUP(C318,customers!A317:A1317,customers!B317:B1317)</f>
        <v>Nanny Lush</v>
      </c>
      <c r="G318" s="2" t="str">
        <f>_xlfn.XLOOKUP(C318,customers!A317:A1317,customers!C317:C1317)</f>
        <v>nlush8s@dedecms.com</v>
      </c>
      <c r="H318" s="2" t="str">
        <f>_xlfn.XLOOKUP(C318,customers!A317:A1317,customers!G317:G1317)</f>
        <v>Ireland</v>
      </c>
      <c r="I318" t="e">
        <f>_xlfn.XLOOKUP(D318,products!A317:A365,products!B317:B365)</f>
        <v>#N/A</v>
      </c>
      <c r="J318" t="e">
        <f>_xlfn.XLOOKUP(D318,products!A317:A365,products!C317:C365)</f>
        <v>#N/A</v>
      </c>
      <c r="K318" s="7" t="e">
        <f>_xlfn.XLOOKUP(D318,products!A317:A365,products!D317:D365)</f>
        <v>#N/A</v>
      </c>
      <c r="L318" s="9" t="e">
        <f>_xlfn.XLOOKUP(D318,products!A317:A365,products!E317:E365)</f>
        <v>#N/A</v>
      </c>
      <c r="M318" s="9" t="e">
        <f t="shared" si="4"/>
        <v>#N/A</v>
      </c>
    </row>
    <row r="319" spans="1:13" x14ac:dyDescent="0.3">
      <c r="A319" s="2" t="s">
        <v>2279</v>
      </c>
      <c r="B319" s="5">
        <v>43526</v>
      </c>
      <c r="C319" s="2" t="s">
        <v>2280</v>
      </c>
      <c r="D319" s="4" t="s">
        <v>6144</v>
      </c>
      <c r="E319" s="2">
        <v>3</v>
      </c>
      <c r="F319" s="2" t="str">
        <f>_xlfn.XLOOKUP(C319,customers!A318:A1318,customers!B318:B1318)</f>
        <v>Selma McMillian</v>
      </c>
      <c r="G319" s="2" t="str">
        <f>_xlfn.XLOOKUP(C319,customers!A318:A1318,customers!C318:C1318)</f>
        <v>smcmillian8t@csmonitor.com</v>
      </c>
      <c r="H319" s="2" t="str">
        <f>_xlfn.XLOOKUP(C319,customers!A318:A1318,customers!G318:G1318)</f>
        <v>United States</v>
      </c>
      <c r="I319" t="e">
        <f>_xlfn.XLOOKUP(D319,products!A318:A366,products!B318:B366)</f>
        <v>#N/A</v>
      </c>
      <c r="J319" t="e">
        <f>_xlfn.XLOOKUP(D319,products!A318:A366,products!C318:C366)</f>
        <v>#N/A</v>
      </c>
      <c r="K319" s="7" t="e">
        <f>_xlfn.XLOOKUP(D319,products!A318:A366,products!D318:D366)</f>
        <v>#N/A</v>
      </c>
      <c r="L319" s="9" t="e">
        <f>_xlfn.XLOOKUP(D319,products!A318:A366,products!E318:E366)</f>
        <v>#N/A</v>
      </c>
      <c r="M319" s="9" t="e">
        <f t="shared" si="4"/>
        <v>#N/A</v>
      </c>
    </row>
    <row r="320" spans="1:13" x14ac:dyDescent="0.3">
      <c r="A320" s="2" t="s">
        <v>2285</v>
      </c>
      <c r="B320" s="5">
        <v>44563</v>
      </c>
      <c r="C320" s="2" t="s">
        <v>2286</v>
      </c>
      <c r="D320" s="4" t="s">
        <v>6175</v>
      </c>
      <c r="E320" s="2">
        <v>2</v>
      </c>
      <c r="F320" s="2" t="str">
        <f>_xlfn.XLOOKUP(C320,customers!A319:A1319,customers!B319:B1319)</f>
        <v>Tess Bennison</v>
      </c>
      <c r="G320" s="2" t="str">
        <f>_xlfn.XLOOKUP(C320,customers!A319:A1319,customers!C319:C1319)</f>
        <v>tbennison8u@google.cn</v>
      </c>
      <c r="H320" s="2" t="str">
        <f>_xlfn.XLOOKUP(C320,customers!A319:A1319,customers!G319:G1319)</f>
        <v>United States</v>
      </c>
      <c r="I320" t="e">
        <f>_xlfn.XLOOKUP(D320,products!A319:A367,products!B319:B367)</f>
        <v>#N/A</v>
      </c>
      <c r="J320" t="e">
        <f>_xlfn.XLOOKUP(D320,products!A319:A367,products!C319:C367)</f>
        <v>#N/A</v>
      </c>
      <c r="K320" s="7" t="e">
        <f>_xlfn.XLOOKUP(D320,products!A319:A367,products!D319:D367)</f>
        <v>#N/A</v>
      </c>
      <c r="L320" s="9" t="e">
        <f>_xlfn.XLOOKUP(D320,products!A319:A367,products!E319:E367)</f>
        <v>#N/A</v>
      </c>
      <c r="M320" s="9" t="e">
        <f t="shared" si="4"/>
        <v>#N/A</v>
      </c>
    </row>
    <row r="321" spans="1:13" x14ac:dyDescent="0.3">
      <c r="A321" s="2" t="s">
        <v>2291</v>
      </c>
      <c r="B321" s="5">
        <v>43676</v>
      </c>
      <c r="C321" s="2" t="s">
        <v>2292</v>
      </c>
      <c r="D321" s="4" t="s">
        <v>6156</v>
      </c>
      <c r="E321" s="2">
        <v>2</v>
      </c>
      <c r="F321" s="2" t="str">
        <f>_xlfn.XLOOKUP(C321,customers!A320:A1320,customers!B320:B1320)</f>
        <v>Gabie Tweed</v>
      </c>
      <c r="G321" s="2" t="str">
        <f>_xlfn.XLOOKUP(C321,customers!A320:A1320,customers!C320:C1320)</f>
        <v>gtweed8v@yolasite.com</v>
      </c>
      <c r="H321" s="2" t="str">
        <f>_xlfn.XLOOKUP(C321,customers!A320:A1320,customers!G320:G1320)</f>
        <v>United States</v>
      </c>
      <c r="I321" t="e">
        <f>_xlfn.XLOOKUP(D321,products!A320:A368,products!B320:B368)</f>
        <v>#N/A</v>
      </c>
      <c r="J321" t="e">
        <f>_xlfn.XLOOKUP(D321,products!A320:A368,products!C320:C368)</f>
        <v>#N/A</v>
      </c>
      <c r="K321" s="7" t="e">
        <f>_xlfn.XLOOKUP(D321,products!A320:A368,products!D320:D368)</f>
        <v>#N/A</v>
      </c>
      <c r="L321" s="9" t="e">
        <f>_xlfn.XLOOKUP(D321,products!A320:A368,products!E320:E368)</f>
        <v>#N/A</v>
      </c>
      <c r="M321" s="9" t="e">
        <f t="shared" si="4"/>
        <v>#N/A</v>
      </c>
    </row>
    <row r="322" spans="1:13" x14ac:dyDescent="0.3">
      <c r="A322" s="2" t="s">
        <v>2291</v>
      </c>
      <c r="B322" s="5">
        <v>43676</v>
      </c>
      <c r="C322" s="2" t="s">
        <v>2292</v>
      </c>
      <c r="D322" s="4" t="s">
        <v>6167</v>
      </c>
      <c r="E322" s="2">
        <v>5</v>
      </c>
      <c r="F322" s="2" t="str">
        <f>_xlfn.XLOOKUP(C322,customers!A321:A1321,customers!B321:B1321)</f>
        <v>Gabie Tweed</v>
      </c>
      <c r="G322" s="2" t="str">
        <f>_xlfn.XLOOKUP(C322,customers!A321:A1321,customers!C321:C1321)</f>
        <v>gtweed8v@yolasite.com</v>
      </c>
      <c r="H322" s="2" t="str">
        <f>_xlfn.XLOOKUP(C322,customers!A321:A1321,customers!G321:G1321)</f>
        <v>United States</v>
      </c>
      <c r="I322" t="e">
        <f>_xlfn.XLOOKUP(D322,products!A321:A369,products!B321:B369)</f>
        <v>#N/A</v>
      </c>
      <c r="J322" t="e">
        <f>_xlfn.XLOOKUP(D322,products!A321:A369,products!C321:C369)</f>
        <v>#N/A</v>
      </c>
      <c r="K322" s="7" t="e">
        <f>_xlfn.XLOOKUP(D322,products!A321:A369,products!D321:D369)</f>
        <v>#N/A</v>
      </c>
      <c r="L322" s="9" t="e">
        <f>_xlfn.XLOOKUP(D322,products!A321:A369,products!E321:E369)</f>
        <v>#N/A</v>
      </c>
      <c r="M322" s="9" t="e">
        <f t="shared" si="4"/>
        <v>#N/A</v>
      </c>
    </row>
    <row r="323" spans="1:13" x14ac:dyDescent="0.3">
      <c r="A323" s="2" t="s">
        <v>2301</v>
      </c>
      <c r="B323" s="5">
        <v>44170</v>
      </c>
      <c r="C323" s="2" t="s">
        <v>2302</v>
      </c>
      <c r="D323" s="4" t="s">
        <v>6152</v>
      </c>
      <c r="E323" s="2">
        <v>6</v>
      </c>
      <c r="F323" s="2" t="str">
        <f>_xlfn.XLOOKUP(C323,customers!A322:A1322,customers!B322:B1322)</f>
        <v>Gaile Goggin</v>
      </c>
      <c r="G323" s="2" t="str">
        <f>_xlfn.XLOOKUP(C323,customers!A322:A1322,customers!C322:C1322)</f>
        <v>ggoggin8x@wix.com</v>
      </c>
      <c r="H323" s="2" t="str">
        <f>_xlfn.XLOOKUP(C323,customers!A322:A1322,customers!G322:G1322)</f>
        <v>Ireland</v>
      </c>
      <c r="I323" t="e">
        <f>_xlfn.XLOOKUP(D323,products!A322:A370,products!B322:B370)</f>
        <v>#N/A</v>
      </c>
      <c r="J323" t="e">
        <f>_xlfn.XLOOKUP(D323,products!A322:A370,products!C322:C370)</f>
        <v>#N/A</v>
      </c>
      <c r="K323" s="7" t="e">
        <f>_xlfn.XLOOKUP(D323,products!A322:A370,products!D322:D370)</f>
        <v>#N/A</v>
      </c>
      <c r="L323" s="9" t="e">
        <f>_xlfn.XLOOKUP(D323,products!A322:A370,products!E322:E370)</f>
        <v>#N/A</v>
      </c>
      <c r="M323" s="9" t="e">
        <f t="shared" ref="M323:M386" si="5">L323*E323</f>
        <v>#N/A</v>
      </c>
    </row>
    <row r="324" spans="1:13" x14ac:dyDescent="0.3">
      <c r="A324" s="2" t="s">
        <v>2307</v>
      </c>
      <c r="B324" s="5">
        <v>44182</v>
      </c>
      <c r="C324" s="2" t="s">
        <v>2308</v>
      </c>
      <c r="D324" s="4" t="s">
        <v>6169</v>
      </c>
      <c r="E324" s="2">
        <v>3</v>
      </c>
      <c r="F324" s="2" t="str">
        <f>_xlfn.XLOOKUP(C324,customers!A323:A1323,customers!B323:B1323)</f>
        <v>Skylar Jeyness</v>
      </c>
      <c r="G324" s="2" t="str">
        <f>_xlfn.XLOOKUP(C324,customers!A323:A1323,customers!C323:C1323)</f>
        <v>sjeyness8y@biglobe.ne.jp</v>
      </c>
      <c r="H324" s="2" t="str">
        <f>_xlfn.XLOOKUP(C324,customers!A323:A1323,customers!G323:G1323)</f>
        <v>Ireland</v>
      </c>
      <c r="I324" t="e">
        <f>_xlfn.XLOOKUP(D324,products!A323:A371,products!B323:B371)</f>
        <v>#N/A</v>
      </c>
      <c r="J324" t="e">
        <f>_xlfn.XLOOKUP(D324,products!A323:A371,products!C323:C371)</f>
        <v>#N/A</v>
      </c>
      <c r="K324" s="7" t="e">
        <f>_xlfn.XLOOKUP(D324,products!A323:A371,products!D323:D371)</f>
        <v>#N/A</v>
      </c>
      <c r="L324" s="9" t="e">
        <f>_xlfn.XLOOKUP(D324,products!A323:A371,products!E323:E371)</f>
        <v>#N/A</v>
      </c>
      <c r="M324" s="9" t="e">
        <f t="shared" si="5"/>
        <v>#N/A</v>
      </c>
    </row>
    <row r="325" spans="1:13" x14ac:dyDescent="0.3">
      <c r="A325" s="2" t="s">
        <v>2313</v>
      </c>
      <c r="B325" s="5">
        <v>44373</v>
      </c>
      <c r="C325" s="2" t="s">
        <v>2314</v>
      </c>
      <c r="D325" s="4" t="s">
        <v>6153</v>
      </c>
      <c r="E325" s="2">
        <v>5</v>
      </c>
      <c r="F325" s="2" t="str">
        <f>_xlfn.XLOOKUP(C325,customers!A324:A1324,customers!B324:B1324)</f>
        <v>Donica Bonhome</v>
      </c>
      <c r="G325" s="2" t="str">
        <f>_xlfn.XLOOKUP(C325,customers!A324:A1324,customers!C324:C1324)</f>
        <v>dbonhome8z@shinystat.com</v>
      </c>
      <c r="H325" s="2" t="str">
        <f>_xlfn.XLOOKUP(C325,customers!A324:A1324,customers!G324:G1324)</f>
        <v>United States</v>
      </c>
      <c r="I325" t="e">
        <f>_xlfn.XLOOKUP(D325,products!A324:A372,products!B324:B372)</f>
        <v>#N/A</v>
      </c>
      <c r="J325" t="e">
        <f>_xlfn.XLOOKUP(D325,products!A324:A372,products!C324:C372)</f>
        <v>#N/A</v>
      </c>
      <c r="K325" s="7" t="e">
        <f>_xlfn.XLOOKUP(D325,products!A324:A372,products!D324:D372)</f>
        <v>#N/A</v>
      </c>
      <c r="L325" s="9" t="e">
        <f>_xlfn.XLOOKUP(D325,products!A324:A372,products!E324:E372)</f>
        <v>#N/A</v>
      </c>
      <c r="M325" s="9" t="e">
        <f t="shared" si="5"/>
        <v>#N/A</v>
      </c>
    </row>
    <row r="326" spans="1:13" x14ac:dyDescent="0.3">
      <c r="A326" s="2" t="s">
        <v>2319</v>
      </c>
      <c r="B326" s="5">
        <v>43666</v>
      </c>
      <c r="C326" s="2" t="s">
        <v>2320</v>
      </c>
      <c r="D326" s="4" t="s">
        <v>6141</v>
      </c>
      <c r="E326" s="2">
        <v>1</v>
      </c>
      <c r="F326" s="2" t="str">
        <f>_xlfn.XLOOKUP(C326,customers!A325:A1325,customers!B325:B1325)</f>
        <v>Diena Peetermann</v>
      </c>
      <c r="G326" s="2">
        <f>_xlfn.XLOOKUP(C326,customers!A325:A1325,customers!C325:C1325)</f>
        <v>0</v>
      </c>
      <c r="H326" s="2" t="str">
        <f>_xlfn.XLOOKUP(C326,customers!A325:A1325,customers!G325:G1325)</f>
        <v>United States</v>
      </c>
      <c r="I326" t="e">
        <f>_xlfn.XLOOKUP(D326,products!A325:A373,products!B325:B373)</f>
        <v>#N/A</v>
      </c>
      <c r="J326" t="e">
        <f>_xlfn.XLOOKUP(D326,products!A325:A373,products!C325:C373)</f>
        <v>#N/A</v>
      </c>
      <c r="K326" s="7" t="e">
        <f>_xlfn.XLOOKUP(D326,products!A325:A373,products!D325:D373)</f>
        <v>#N/A</v>
      </c>
      <c r="L326" s="9" t="e">
        <f>_xlfn.XLOOKUP(D326,products!A325:A373,products!E325:E373)</f>
        <v>#N/A</v>
      </c>
      <c r="M326" s="9" t="e">
        <f t="shared" si="5"/>
        <v>#N/A</v>
      </c>
    </row>
    <row r="327" spans="1:13" x14ac:dyDescent="0.3">
      <c r="A327" s="2" t="s">
        <v>2324</v>
      </c>
      <c r="B327" s="5">
        <v>44756</v>
      </c>
      <c r="C327" s="2" t="s">
        <v>2325</v>
      </c>
      <c r="D327" s="4" t="s">
        <v>6182</v>
      </c>
      <c r="E327" s="2">
        <v>1</v>
      </c>
      <c r="F327" s="2" t="str">
        <f>_xlfn.XLOOKUP(C327,customers!A326:A1326,customers!B326:B1326)</f>
        <v>Trina Le Sarr</v>
      </c>
      <c r="G327" s="2" t="str">
        <f>_xlfn.XLOOKUP(C327,customers!A326:A1326,customers!C326:C1326)</f>
        <v>tle91@epa.gov</v>
      </c>
      <c r="H327" s="2" t="str">
        <f>_xlfn.XLOOKUP(C327,customers!A326:A1326,customers!G326:G1326)</f>
        <v>United States</v>
      </c>
      <c r="I327" t="e">
        <f>_xlfn.XLOOKUP(D327,products!A326:A374,products!B326:B374)</f>
        <v>#N/A</v>
      </c>
      <c r="J327" t="e">
        <f>_xlfn.XLOOKUP(D327,products!A326:A374,products!C326:C374)</f>
        <v>#N/A</v>
      </c>
      <c r="K327" s="7" t="e">
        <f>_xlfn.XLOOKUP(D327,products!A326:A374,products!D326:D374)</f>
        <v>#N/A</v>
      </c>
      <c r="L327" s="9" t="e">
        <f>_xlfn.XLOOKUP(D327,products!A326:A374,products!E326:E374)</f>
        <v>#N/A</v>
      </c>
      <c r="M327" s="9" t="e">
        <f t="shared" si="5"/>
        <v>#N/A</v>
      </c>
    </row>
    <row r="328" spans="1:13" x14ac:dyDescent="0.3">
      <c r="A328" s="2" t="s">
        <v>2330</v>
      </c>
      <c r="B328" s="5">
        <v>44057</v>
      </c>
      <c r="C328" s="2" t="s">
        <v>2331</v>
      </c>
      <c r="D328" s="4" t="s">
        <v>6177</v>
      </c>
      <c r="E328" s="2">
        <v>5</v>
      </c>
      <c r="F328" s="2" t="str">
        <f>_xlfn.XLOOKUP(C328,customers!A327:A1327,customers!B327:B1327)</f>
        <v>Flynn Antony</v>
      </c>
      <c r="G328" s="2">
        <f>_xlfn.XLOOKUP(C328,customers!A327:A1327,customers!C327:C1327)</f>
        <v>0</v>
      </c>
      <c r="H328" s="2" t="str">
        <f>_xlfn.XLOOKUP(C328,customers!A327:A1327,customers!G327:G1327)</f>
        <v>United States</v>
      </c>
      <c r="I328" t="e">
        <f>_xlfn.XLOOKUP(D328,products!A327:A375,products!B327:B375)</f>
        <v>#N/A</v>
      </c>
      <c r="J328" t="e">
        <f>_xlfn.XLOOKUP(D328,products!A327:A375,products!C327:C375)</f>
        <v>#N/A</v>
      </c>
      <c r="K328" s="7" t="e">
        <f>_xlfn.XLOOKUP(D328,products!A327:A375,products!D327:D375)</f>
        <v>#N/A</v>
      </c>
      <c r="L328" s="9" t="e">
        <f>_xlfn.XLOOKUP(D328,products!A327:A375,products!E327:E375)</f>
        <v>#N/A</v>
      </c>
      <c r="M328" s="9" t="e">
        <f t="shared" si="5"/>
        <v>#N/A</v>
      </c>
    </row>
    <row r="329" spans="1:13" x14ac:dyDescent="0.3">
      <c r="A329" s="2" t="s">
        <v>2335</v>
      </c>
      <c r="B329" s="5">
        <v>43579</v>
      </c>
      <c r="C329" s="2" t="s">
        <v>2336</v>
      </c>
      <c r="D329" s="4" t="s">
        <v>6177</v>
      </c>
      <c r="E329" s="2">
        <v>5</v>
      </c>
      <c r="F329" s="2" t="str">
        <f>_xlfn.XLOOKUP(C329,customers!A328:A1328,customers!B328:B1328)</f>
        <v>Baudoin Alldridge</v>
      </c>
      <c r="G329" s="2" t="str">
        <f>_xlfn.XLOOKUP(C329,customers!A328:A1328,customers!C328:C1328)</f>
        <v>balldridge93@yandex.ru</v>
      </c>
      <c r="H329" s="2" t="str">
        <f>_xlfn.XLOOKUP(C329,customers!A328:A1328,customers!G328:G1328)</f>
        <v>United States</v>
      </c>
      <c r="I329" t="e">
        <f>_xlfn.XLOOKUP(D329,products!A328:A376,products!B328:B376)</f>
        <v>#N/A</v>
      </c>
      <c r="J329" t="e">
        <f>_xlfn.XLOOKUP(D329,products!A328:A376,products!C328:C376)</f>
        <v>#N/A</v>
      </c>
      <c r="K329" s="7" t="e">
        <f>_xlfn.XLOOKUP(D329,products!A328:A376,products!D328:D376)</f>
        <v>#N/A</v>
      </c>
      <c r="L329" s="9" t="e">
        <f>_xlfn.XLOOKUP(D329,products!A328:A376,products!E328:E376)</f>
        <v>#N/A</v>
      </c>
      <c r="M329" s="9" t="e">
        <f t="shared" si="5"/>
        <v>#N/A</v>
      </c>
    </row>
    <row r="330" spans="1:13" x14ac:dyDescent="0.3">
      <c r="A330" s="2" t="s">
        <v>2341</v>
      </c>
      <c r="B330" s="5">
        <v>43620</v>
      </c>
      <c r="C330" s="2" t="s">
        <v>2342</v>
      </c>
      <c r="D330" s="4" t="s">
        <v>6161</v>
      </c>
      <c r="E330" s="2">
        <v>4</v>
      </c>
      <c r="F330" s="2" t="str">
        <f>_xlfn.XLOOKUP(C330,customers!A329:A1329,customers!B329:B1329)</f>
        <v>Homer Dulany</v>
      </c>
      <c r="G330" s="2">
        <f>_xlfn.XLOOKUP(C330,customers!A329:A1329,customers!C329:C1329)</f>
        <v>0</v>
      </c>
      <c r="H330" s="2" t="str">
        <f>_xlfn.XLOOKUP(C330,customers!A329:A1329,customers!G329:G1329)</f>
        <v>United States</v>
      </c>
      <c r="I330" t="e">
        <f>_xlfn.XLOOKUP(D330,products!A329:A377,products!B329:B377)</f>
        <v>#N/A</v>
      </c>
      <c r="J330" t="e">
        <f>_xlfn.XLOOKUP(D330,products!A329:A377,products!C329:C377)</f>
        <v>#N/A</v>
      </c>
      <c r="K330" s="7" t="e">
        <f>_xlfn.XLOOKUP(D330,products!A329:A377,products!D329:D377)</f>
        <v>#N/A</v>
      </c>
      <c r="L330" s="9" t="e">
        <f>_xlfn.XLOOKUP(D330,products!A329:A377,products!E329:E377)</f>
        <v>#N/A</v>
      </c>
      <c r="M330" s="9" t="e">
        <f t="shared" si="5"/>
        <v>#N/A</v>
      </c>
    </row>
    <row r="331" spans="1:13" x14ac:dyDescent="0.3">
      <c r="A331" s="2" t="s">
        <v>2346</v>
      </c>
      <c r="B331" s="5">
        <v>44781</v>
      </c>
      <c r="C331" s="2" t="s">
        <v>2347</v>
      </c>
      <c r="D331" s="4" t="s">
        <v>6172</v>
      </c>
      <c r="E331" s="2">
        <v>4</v>
      </c>
      <c r="F331" s="2" t="str">
        <f>_xlfn.XLOOKUP(C331,customers!A330:A1330,customers!B330:B1330)</f>
        <v>Lisa Goodger</v>
      </c>
      <c r="G331" s="2" t="str">
        <f>_xlfn.XLOOKUP(C331,customers!A330:A1330,customers!C330:C1330)</f>
        <v>lgoodger95@guardian.co.uk</v>
      </c>
      <c r="H331" s="2" t="str">
        <f>_xlfn.XLOOKUP(C331,customers!A330:A1330,customers!G330:G1330)</f>
        <v>United States</v>
      </c>
      <c r="I331" t="e">
        <f>_xlfn.XLOOKUP(D331,products!A330:A378,products!B330:B378)</f>
        <v>#N/A</v>
      </c>
      <c r="J331" t="e">
        <f>_xlfn.XLOOKUP(D331,products!A330:A378,products!C330:C378)</f>
        <v>#N/A</v>
      </c>
      <c r="K331" s="7" t="e">
        <f>_xlfn.XLOOKUP(D331,products!A330:A378,products!D330:D378)</f>
        <v>#N/A</v>
      </c>
      <c r="L331" s="9" t="e">
        <f>_xlfn.XLOOKUP(D331,products!A330:A378,products!E330:E378)</f>
        <v>#N/A</v>
      </c>
      <c r="M331" s="9" t="e">
        <f t="shared" si="5"/>
        <v>#N/A</v>
      </c>
    </row>
    <row r="332" spans="1:13" x14ac:dyDescent="0.3">
      <c r="A332" s="2" t="s">
        <v>2351</v>
      </c>
      <c r="B332" s="5">
        <v>43782</v>
      </c>
      <c r="C332" s="2" t="s">
        <v>2280</v>
      </c>
      <c r="D332" s="4" t="s">
        <v>6172</v>
      </c>
      <c r="E332" s="2">
        <v>3</v>
      </c>
      <c r="F332" s="2" t="e">
        <f>_xlfn.XLOOKUP(C332,customers!A331:A1331,customers!B331:B1331)</f>
        <v>#N/A</v>
      </c>
      <c r="G332" s="2" t="e">
        <f>_xlfn.XLOOKUP(C332,customers!A331:A1331,customers!C331:C1331)</f>
        <v>#N/A</v>
      </c>
      <c r="H332" s="2" t="e">
        <f>_xlfn.XLOOKUP(C332,customers!A331:A1331,customers!G331:G1331)</f>
        <v>#N/A</v>
      </c>
      <c r="I332" t="e">
        <f>_xlfn.XLOOKUP(D332,products!A331:A379,products!B331:B379)</f>
        <v>#N/A</v>
      </c>
      <c r="J332" t="e">
        <f>_xlfn.XLOOKUP(D332,products!A331:A379,products!C331:C379)</f>
        <v>#N/A</v>
      </c>
      <c r="K332" s="7" t="e">
        <f>_xlfn.XLOOKUP(D332,products!A331:A379,products!D331:D379)</f>
        <v>#N/A</v>
      </c>
      <c r="L332" s="9" t="e">
        <f>_xlfn.XLOOKUP(D332,products!A331:A379,products!E331:E379)</f>
        <v>#N/A</v>
      </c>
      <c r="M332" s="9" t="e">
        <f t="shared" si="5"/>
        <v>#N/A</v>
      </c>
    </row>
    <row r="333" spans="1:13" x14ac:dyDescent="0.3">
      <c r="A333" s="2" t="s">
        <v>2357</v>
      </c>
      <c r="B333" s="5">
        <v>43989</v>
      </c>
      <c r="C333" s="2" t="s">
        <v>2358</v>
      </c>
      <c r="D333" s="4" t="s">
        <v>6151</v>
      </c>
      <c r="E333" s="2">
        <v>1</v>
      </c>
      <c r="F333" s="2" t="str">
        <f>_xlfn.XLOOKUP(C333,customers!A332:A1332,customers!B332:B1332)</f>
        <v>Corine Drewett</v>
      </c>
      <c r="G333" s="2" t="str">
        <f>_xlfn.XLOOKUP(C333,customers!A332:A1332,customers!C332:C1332)</f>
        <v>cdrewett97@wikipedia.org</v>
      </c>
      <c r="H333" s="2" t="str">
        <f>_xlfn.XLOOKUP(C333,customers!A332:A1332,customers!G332:G1332)</f>
        <v>United States</v>
      </c>
      <c r="I333" t="e">
        <f>_xlfn.XLOOKUP(D333,products!A332:A380,products!B332:B380)</f>
        <v>#N/A</v>
      </c>
      <c r="J333" t="e">
        <f>_xlfn.XLOOKUP(D333,products!A332:A380,products!C332:C380)</f>
        <v>#N/A</v>
      </c>
      <c r="K333" s="7" t="e">
        <f>_xlfn.XLOOKUP(D333,products!A332:A380,products!D332:D380)</f>
        <v>#N/A</v>
      </c>
      <c r="L333" s="9" t="e">
        <f>_xlfn.XLOOKUP(D333,products!A332:A380,products!E332:E380)</f>
        <v>#N/A</v>
      </c>
      <c r="M333" s="9" t="e">
        <f t="shared" si="5"/>
        <v>#N/A</v>
      </c>
    </row>
    <row r="334" spans="1:13" x14ac:dyDescent="0.3">
      <c r="A334" s="2" t="s">
        <v>2363</v>
      </c>
      <c r="B334" s="5">
        <v>43689</v>
      </c>
      <c r="C334" s="2" t="s">
        <v>2364</v>
      </c>
      <c r="D334" s="4" t="s">
        <v>6158</v>
      </c>
      <c r="E334" s="2">
        <v>3</v>
      </c>
      <c r="F334" s="2" t="str">
        <f>_xlfn.XLOOKUP(C334,customers!A333:A1333,customers!B333:B1333)</f>
        <v>Quinn Parsons</v>
      </c>
      <c r="G334" s="2" t="str">
        <f>_xlfn.XLOOKUP(C334,customers!A333:A1333,customers!C333:C1333)</f>
        <v>qparsons98@blogtalkradio.com</v>
      </c>
      <c r="H334" s="2" t="str">
        <f>_xlfn.XLOOKUP(C334,customers!A333:A1333,customers!G333:G1333)</f>
        <v>United States</v>
      </c>
      <c r="I334" t="e">
        <f>_xlfn.XLOOKUP(D334,products!A333:A381,products!B333:B381)</f>
        <v>#N/A</v>
      </c>
      <c r="J334" t="e">
        <f>_xlfn.XLOOKUP(D334,products!A333:A381,products!C333:C381)</f>
        <v>#N/A</v>
      </c>
      <c r="K334" s="7" t="e">
        <f>_xlfn.XLOOKUP(D334,products!A333:A381,products!D333:D381)</f>
        <v>#N/A</v>
      </c>
      <c r="L334" s="9" t="e">
        <f>_xlfn.XLOOKUP(D334,products!A333:A381,products!E333:E381)</f>
        <v>#N/A</v>
      </c>
      <c r="M334" s="9" t="e">
        <f t="shared" si="5"/>
        <v>#N/A</v>
      </c>
    </row>
    <row r="335" spans="1:13" x14ac:dyDescent="0.3">
      <c r="A335" s="2" t="s">
        <v>2369</v>
      </c>
      <c r="B335" s="5">
        <v>43712</v>
      </c>
      <c r="C335" s="2" t="s">
        <v>2370</v>
      </c>
      <c r="D335" s="4" t="s">
        <v>6146</v>
      </c>
      <c r="E335" s="2">
        <v>4</v>
      </c>
      <c r="F335" s="2" t="str">
        <f>_xlfn.XLOOKUP(C335,customers!A334:A1334,customers!B334:B1334)</f>
        <v>Vivyan Ceely</v>
      </c>
      <c r="G335" s="2" t="str">
        <f>_xlfn.XLOOKUP(C335,customers!A334:A1334,customers!C334:C1334)</f>
        <v>vceely99@auda.org.au</v>
      </c>
      <c r="H335" s="2" t="str">
        <f>_xlfn.XLOOKUP(C335,customers!A334:A1334,customers!G334:G1334)</f>
        <v>United States</v>
      </c>
      <c r="I335" t="e">
        <f>_xlfn.XLOOKUP(D335,products!A334:A382,products!B334:B382)</f>
        <v>#N/A</v>
      </c>
      <c r="J335" t="e">
        <f>_xlfn.XLOOKUP(D335,products!A334:A382,products!C334:C382)</f>
        <v>#N/A</v>
      </c>
      <c r="K335" s="7" t="e">
        <f>_xlfn.XLOOKUP(D335,products!A334:A382,products!D334:D382)</f>
        <v>#N/A</v>
      </c>
      <c r="L335" s="9" t="e">
        <f>_xlfn.XLOOKUP(D335,products!A334:A382,products!E334:E382)</f>
        <v>#N/A</v>
      </c>
      <c r="M335" s="9" t="e">
        <f t="shared" si="5"/>
        <v>#N/A</v>
      </c>
    </row>
    <row r="336" spans="1:13" x14ac:dyDescent="0.3">
      <c r="A336" s="2" t="s">
        <v>2375</v>
      </c>
      <c r="B336" s="5">
        <v>43742</v>
      </c>
      <c r="C336" s="2" t="s">
        <v>2376</v>
      </c>
      <c r="D336" s="4" t="s">
        <v>6179</v>
      </c>
      <c r="E336" s="2">
        <v>5</v>
      </c>
      <c r="F336" s="2" t="str">
        <f>_xlfn.XLOOKUP(C336,customers!A335:A1335,customers!B335:B1335)</f>
        <v>Elonore Goodings</v>
      </c>
      <c r="G336" s="2">
        <f>_xlfn.XLOOKUP(C336,customers!A335:A1335,customers!C335:C1335)</f>
        <v>0</v>
      </c>
      <c r="H336" s="2" t="str">
        <f>_xlfn.XLOOKUP(C336,customers!A335:A1335,customers!G335:G1335)</f>
        <v>United States</v>
      </c>
      <c r="I336" t="e">
        <f>_xlfn.XLOOKUP(D336,products!A335:A383,products!B335:B383)</f>
        <v>#N/A</v>
      </c>
      <c r="J336" t="e">
        <f>_xlfn.XLOOKUP(D336,products!A335:A383,products!C335:C383)</f>
        <v>#N/A</v>
      </c>
      <c r="K336" s="7" t="e">
        <f>_xlfn.XLOOKUP(D336,products!A335:A383,products!D335:D383)</f>
        <v>#N/A</v>
      </c>
      <c r="L336" s="9" t="e">
        <f>_xlfn.XLOOKUP(D336,products!A335:A383,products!E335:E383)</f>
        <v>#N/A</v>
      </c>
      <c r="M336" s="9" t="e">
        <f t="shared" si="5"/>
        <v>#N/A</v>
      </c>
    </row>
    <row r="337" spans="1:13" x14ac:dyDescent="0.3">
      <c r="A337" s="2" t="s">
        <v>2379</v>
      </c>
      <c r="B337" s="5">
        <v>43885</v>
      </c>
      <c r="C337" s="2" t="s">
        <v>2380</v>
      </c>
      <c r="D337" s="4" t="s">
        <v>6145</v>
      </c>
      <c r="E337" s="2">
        <v>6</v>
      </c>
      <c r="F337" s="2" t="str">
        <f>_xlfn.XLOOKUP(C337,customers!A336:A1336,customers!B336:B1336)</f>
        <v>Clement Vasiliev</v>
      </c>
      <c r="G337" s="2" t="str">
        <f>_xlfn.XLOOKUP(C337,customers!A336:A1336,customers!C336:C1336)</f>
        <v>cvasiliev9b@discuz.net</v>
      </c>
      <c r="H337" s="2" t="str">
        <f>_xlfn.XLOOKUP(C337,customers!A336:A1336,customers!G336:G1336)</f>
        <v>United States</v>
      </c>
      <c r="I337" t="e">
        <f>_xlfn.XLOOKUP(D337,products!A336:A384,products!B336:B384)</f>
        <v>#N/A</v>
      </c>
      <c r="J337" t="e">
        <f>_xlfn.XLOOKUP(D337,products!A336:A384,products!C336:C384)</f>
        <v>#N/A</v>
      </c>
      <c r="K337" s="7" t="e">
        <f>_xlfn.XLOOKUP(D337,products!A336:A384,products!D336:D384)</f>
        <v>#N/A</v>
      </c>
      <c r="L337" s="9" t="e">
        <f>_xlfn.XLOOKUP(D337,products!A336:A384,products!E336:E384)</f>
        <v>#N/A</v>
      </c>
      <c r="M337" s="9" t="e">
        <f t="shared" si="5"/>
        <v>#N/A</v>
      </c>
    </row>
    <row r="338" spans="1:13" x14ac:dyDescent="0.3">
      <c r="A338" s="2" t="s">
        <v>2385</v>
      </c>
      <c r="B338" s="5">
        <v>44434</v>
      </c>
      <c r="C338" s="2" t="s">
        <v>2386</v>
      </c>
      <c r="D338" s="4" t="s">
        <v>6155</v>
      </c>
      <c r="E338" s="2">
        <v>4</v>
      </c>
      <c r="F338" s="2" t="str">
        <f>_xlfn.XLOOKUP(C338,customers!A337:A1337,customers!B337:B1337)</f>
        <v>Terencio O'Moylan</v>
      </c>
      <c r="G338" s="2" t="str">
        <f>_xlfn.XLOOKUP(C338,customers!A337:A1337,customers!C337:C1337)</f>
        <v>tomoylan9c@liveinternet.ru</v>
      </c>
      <c r="H338" s="2" t="str">
        <f>_xlfn.XLOOKUP(C338,customers!A337:A1337,customers!G337:G1337)</f>
        <v>United Kingdom</v>
      </c>
      <c r="I338" t="e">
        <f>_xlfn.XLOOKUP(D338,products!A337:A385,products!B337:B385)</f>
        <v>#N/A</v>
      </c>
      <c r="J338" t="e">
        <f>_xlfn.XLOOKUP(D338,products!A337:A385,products!C337:C385)</f>
        <v>#N/A</v>
      </c>
      <c r="K338" s="7" t="e">
        <f>_xlfn.XLOOKUP(D338,products!A337:A385,products!D337:D385)</f>
        <v>#N/A</v>
      </c>
      <c r="L338" s="9" t="e">
        <f>_xlfn.XLOOKUP(D338,products!A337:A385,products!E337:E385)</f>
        <v>#N/A</v>
      </c>
      <c r="M338" s="9" t="e">
        <f t="shared" si="5"/>
        <v>#N/A</v>
      </c>
    </row>
    <row r="339" spans="1:13" x14ac:dyDescent="0.3">
      <c r="A339" s="2" t="s">
        <v>2391</v>
      </c>
      <c r="B339" s="5">
        <v>44472</v>
      </c>
      <c r="C339" s="2" t="s">
        <v>2331</v>
      </c>
      <c r="D339" s="4" t="s">
        <v>6185</v>
      </c>
      <c r="E339" s="2">
        <v>2</v>
      </c>
      <c r="F339" s="2" t="e">
        <f>_xlfn.XLOOKUP(C339,customers!A338:A1338,customers!B338:B1338)</f>
        <v>#N/A</v>
      </c>
      <c r="G339" s="2" t="e">
        <f>_xlfn.XLOOKUP(C339,customers!A338:A1338,customers!C338:C1338)</f>
        <v>#N/A</v>
      </c>
      <c r="H339" s="2" t="e">
        <f>_xlfn.XLOOKUP(C339,customers!A338:A1338,customers!G338:G1338)</f>
        <v>#N/A</v>
      </c>
      <c r="I339" t="e">
        <f>_xlfn.XLOOKUP(D339,products!A338:A386,products!B338:B386)</f>
        <v>#N/A</v>
      </c>
      <c r="J339" t="e">
        <f>_xlfn.XLOOKUP(D339,products!A338:A386,products!C338:C386)</f>
        <v>#N/A</v>
      </c>
      <c r="K339" s="7" t="e">
        <f>_xlfn.XLOOKUP(D339,products!A338:A386,products!D338:D386)</f>
        <v>#N/A</v>
      </c>
      <c r="L339" s="9" t="e">
        <f>_xlfn.XLOOKUP(D339,products!A338:A386,products!E338:E386)</f>
        <v>#N/A</v>
      </c>
      <c r="M339" s="9" t="e">
        <f t="shared" si="5"/>
        <v>#N/A</v>
      </c>
    </row>
    <row r="340" spans="1:13" x14ac:dyDescent="0.3">
      <c r="A340" s="2" t="s">
        <v>2396</v>
      </c>
      <c r="B340" s="5">
        <v>43995</v>
      </c>
      <c r="C340" s="2" t="s">
        <v>2397</v>
      </c>
      <c r="D340" s="4" t="s">
        <v>6171</v>
      </c>
      <c r="E340" s="2">
        <v>4</v>
      </c>
      <c r="F340" s="2" t="str">
        <f>_xlfn.XLOOKUP(C340,customers!A339:A1339,customers!B339:B1339)</f>
        <v>Wyatan Fetherston</v>
      </c>
      <c r="G340" s="2" t="str">
        <f>_xlfn.XLOOKUP(C340,customers!A339:A1339,customers!C339:C1339)</f>
        <v>wfetherston9e@constantcontact.com</v>
      </c>
      <c r="H340" s="2" t="str">
        <f>_xlfn.XLOOKUP(C340,customers!A339:A1339,customers!G339:G1339)</f>
        <v>United States</v>
      </c>
      <c r="I340" t="e">
        <f>_xlfn.XLOOKUP(D340,products!A339:A387,products!B339:B387)</f>
        <v>#N/A</v>
      </c>
      <c r="J340" t="e">
        <f>_xlfn.XLOOKUP(D340,products!A339:A387,products!C339:C387)</f>
        <v>#N/A</v>
      </c>
      <c r="K340" s="7" t="e">
        <f>_xlfn.XLOOKUP(D340,products!A339:A387,products!D339:D387)</f>
        <v>#N/A</v>
      </c>
      <c r="L340" s="9" t="e">
        <f>_xlfn.XLOOKUP(D340,products!A339:A387,products!E339:E387)</f>
        <v>#N/A</v>
      </c>
      <c r="M340" s="9" t="e">
        <f t="shared" si="5"/>
        <v>#N/A</v>
      </c>
    </row>
    <row r="341" spans="1:13" x14ac:dyDescent="0.3">
      <c r="A341" s="2" t="s">
        <v>2402</v>
      </c>
      <c r="B341" s="5">
        <v>44256</v>
      </c>
      <c r="C341" s="2" t="s">
        <v>2403</v>
      </c>
      <c r="D341" s="4" t="s">
        <v>6153</v>
      </c>
      <c r="E341" s="2">
        <v>2</v>
      </c>
      <c r="F341" s="2" t="str">
        <f>_xlfn.XLOOKUP(C341,customers!A340:A1340,customers!B340:B1340)</f>
        <v>Emmaline Rasmus</v>
      </c>
      <c r="G341" s="2" t="str">
        <f>_xlfn.XLOOKUP(C341,customers!A340:A1340,customers!C340:C1340)</f>
        <v>erasmus9f@techcrunch.com</v>
      </c>
      <c r="H341" s="2" t="str">
        <f>_xlfn.XLOOKUP(C341,customers!A340:A1340,customers!G340:G1340)</f>
        <v>United States</v>
      </c>
      <c r="I341" t="e">
        <f>_xlfn.XLOOKUP(D341,products!A340:A388,products!B340:B388)</f>
        <v>#N/A</v>
      </c>
      <c r="J341" t="e">
        <f>_xlfn.XLOOKUP(D341,products!A340:A388,products!C340:C388)</f>
        <v>#N/A</v>
      </c>
      <c r="K341" s="7" t="e">
        <f>_xlfn.XLOOKUP(D341,products!A340:A388,products!D340:D388)</f>
        <v>#N/A</v>
      </c>
      <c r="L341" s="9" t="e">
        <f>_xlfn.XLOOKUP(D341,products!A340:A388,products!E340:E388)</f>
        <v>#N/A</v>
      </c>
      <c r="M341" s="9" t="e">
        <f t="shared" si="5"/>
        <v>#N/A</v>
      </c>
    </row>
    <row r="342" spans="1:13" x14ac:dyDescent="0.3">
      <c r="A342" s="2" t="s">
        <v>2408</v>
      </c>
      <c r="B342" s="5">
        <v>43528</v>
      </c>
      <c r="C342" s="2" t="s">
        <v>2409</v>
      </c>
      <c r="D342" s="4" t="s">
        <v>6144</v>
      </c>
      <c r="E342" s="2">
        <v>1</v>
      </c>
      <c r="F342" s="2" t="str">
        <f>_xlfn.XLOOKUP(C342,customers!A341:A1341,customers!B341:B1341)</f>
        <v>Wesley Giorgioni</v>
      </c>
      <c r="G342" s="2" t="str">
        <f>_xlfn.XLOOKUP(C342,customers!A341:A1341,customers!C341:C1341)</f>
        <v>wgiorgioni9g@wikipedia.org</v>
      </c>
      <c r="H342" s="2" t="str">
        <f>_xlfn.XLOOKUP(C342,customers!A341:A1341,customers!G341:G1341)</f>
        <v>United States</v>
      </c>
      <c r="I342" t="e">
        <f>_xlfn.XLOOKUP(D342,products!A341:A389,products!B341:B389)</f>
        <v>#N/A</v>
      </c>
      <c r="J342" t="e">
        <f>_xlfn.XLOOKUP(D342,products!A341:A389,products!C341:C389)</f>
        <v>#N/A</v>
      </c>
      <c r="K342" s="7" t="e">
        <f>_xlfn.XLOOKUP(D342,products!A341:A389,products!D341:D389)</f>
        <v>#N/A</v>
      </c>
      <c r="L342" s="9" t="e">
        <f>_xlfn.XLOOKUP(D342,products!A341:A389,products!E341:E389)</f>
        <v>#N/A</v>
      </c>
      <c r="M342" s="9" t="e">
        <f t="shared" si="5"/>
        <v>#N/A</v>
      </c>
    </row>
    <row r="343" spans="1:13" x14ac:dyDescent="0.3">
      <c r="A343" s="2" t="s">
        <v>2414</v>
      </c>
      <c r="B343" s="5">
        <v>43751</v>
      </c>
      <c r="C343" s="2" t="s">
        <v>2415</v>
      </c>
      <c r="D343" s="4" t="s">
        <v>6176</v>
      </c>
      <c r="E343" s="2">
        <v>2</v>
      </c>
      <c r="F343" s="2" t="str">
        <f>_xlfn.XLOOKUP(C343,customers!A342:A1342,customers!B342:B1342)</f>
        <v>Lucienne Scargle</v>
      </c>
      <c r="G343" s="2" t="str">
        <f>_xlfn.XLOOKUP(C343,customers!A342:A1342,customers!C342:C1342)</f>
        <v>lscargle9h@myspace.com</v>
      </c>
      <c r="H343" s="2" t="str">
        <f>_xlfn.XLOOKUP(C343,customers!A342:A1342,customers!G342:G1342)</f>
        <v>United States</v>
      </c>
      <c r="I343" t="e">
        <f>_xlfn.XLOOKUP(D343,products!A342:A390,products!B342:B390)</f>
        <v>#N/A</v>
      </c>
      <c r="J343" t="e">
        <f>_xlfn.XLOOKUP(D343,products!A342:A390,products!C342:C390)</f>
        <v>#N/A</v>
      </c>
      <c r="K343" s="7" t="e">
        <f>_xlfn.XLOOKUP(D343,products!A342:A390,products!D342:D390)</f>
        <v>#N/A</v>
      </c>
      <c r="L343" s="9" t="e">
        <f>_xlfn.XLOOKUP(D343,products!A342:A390,products!E342:E390)</f>
        <v>#N/A</v>
      </c>
      <c r="M343" s="9" t="e">
        <f t="shared" si="5"/>
        <v>#N/A</v>
      </c>
    </row>
    <row r="344" spans="1:13" x14ac:dyDescent="0.3">
      <c r="A344" s="2" t="s">
        <v>2414</v>
      </c>
      <c r="B344" s="5">
        <v>43751</v>
      </c>
      <c r="C344" s="2" t="s">
        <v>2415</v>
      </c>
      <c r="D344" s="4" t="s">
        <v>6169</v>
      </c>
      <c r="E344" s="2">
        <v>5</v>
      </c>
      <c r="F344" s="2" t="str">
        <f>_xlfn.XLOOKUP(C344,customers!A343:A1343,customers!B343:B1343)</f>
        <v>Lucienne Scargle</v>
      </c>
      <c r="G344" s="2" t="str">
        <f>_xlfn.XLOOKUP(C344,customers!A343:A1343,customers!C343:C1343)</f>
        <v>lscargle9h@myspace.com</v>
      </c>
      <c r="H344" s="2" t="str">
        <f>_xlfn.XLOOKUP(C344,customers!A343:A1343,customers!G343:G1343)</f>
        <v>United States</v>
      </c>
      <c r="I344" t="e">
        <f>_xlfn.XLOOKUP(D344,products!A343:A391,products!B343:B391)</f>
        <v>#N/A</v>
      </c>
      <c r="J344" t="e">
        <f>_xlfn.XLOOKUP(D344,products!A343:A391,products!C343:C391)</f>
        <v>#N/A</v>
      </c>
      <c r="K344" s="7" t="e">
        <f>_xlfn.XLOOKUP(D344,products!A343:A391,products!D343:D391)</f>
        <v>#N/A</v>
      </c>
      <c r="L344" s="9" t="e">
        <f>_xlfn.XLOOKUP(D344,products!A343:A391,products!E343:E391)</f>
        <v>#N/A</v>
      </c>
      <c r="M344" s="9" t="e">
        <f t="shared" si="5"/>
        <v>#N/A</v>
      </c>
    </row>
    <row r="345" spans="1:13" x14ac:dyDescent="0.3">
      <c r="A345" s="2" t="s">
        <v>2424</v>
      </c>
      <c r="B345" s="5">
        <v>43692</v>
      </c>
      <c r="C345" s="2" t="s">
        <v>2425</v>
      </c>
      <c r="D345" s="4" t="s">
        <v>6172</v>
      </c>
      <c r="E345" s="2">
        <v>6</v>
      </c>
      <c r="F345" s="2" t="str">
        <f>_xlfn.XLOOKUP(C345,customers!A344:A1344,customers!B344:B1344)</f>
        <v>Noam Climance</v>
      </c>
      <c r="G345" s="2" t="str">
        <f>_xlfn.XLOOKUP(C345,customers!A344:A1344,customers!C344:C1344)</f>
        <v>nclimance9j@europa.eu</v>
      </c>
      <c r="H345" s="2" t="str">
        <f>_xlfn.XLOOKUP(C345,customers!A344:A1344,customers!G344:G1344)</f>
        <v>United States</v>
      </c>
      <c r="I345" t="e">
        <f>_xlfn.XLOOKUP(D345,products!A344:A392,products!B344:B392)</f>
        <v>#N/A</v>
      </c>
      <c r="J345" t="e">
        <f>_xlfn.XLOOKUP(D345,products!A344:A392,products!C344:C392)</f>
        <v>#N/A</v>
      </c>
      <c r="K345" s="7" t="e">
        <f>_xlfn.XLOOKUP(D345,products!A344:A392,products!D344:D392)</f>
        <v>#N/A</v>
      </c>
      <c r="L345" s="9" t="e">
        <f>_xlfn.XLOOKUP(D345,products!A344:A392,products!E344:E392)</f>
        <v>#N/A</v>
      </c>
      <c r="M345" s="9" t="e">
        <f t="shared" si="5"/>
        <v>#N/A</v>
      </c>
    </row>
    <row r="346" spans="1:13" x14ac:dyDescent="0.3">
      <c r="A346" s="2" t="s">
        <v>2429</v>
      </c>
      <c r="B346" s="5">
        <v>44529</v>
      </c>
      <c r="C346" s="2" t="s">
        <v>2430</v>
      </c>
      <c r="D346" s="4" t="s">
        <v>6138</v>
      </c>
      <c r="E346" s="2">
        <v>2</v>
      </c>
      <c r="F346" s="2" t="str">
        <f>_xlfn.XLOOKUP(C346,customers!A345:A1345,customers!B345:B1345)</f>
        <v>Catarina Donn</v>
      </c>
      <c r="G346" s="2">
        <f>_xlfn.XLOOKUP(C346,customers!A345:A1345,customers!C345:C1345)</f>
        <v>0</v>
      </c>
      <c r="H346" s="2" t="str">
        <f>_xlfn.XLOOKUP(C346,customers!A345:A1345,customers!G345:G1345)</f>
        <v>Ireland</v>
      </c>
      <c r="I346" t="e">
        <f>_xlfn.XLOOKUP(D346,products!A345:A393,products!B345:B393)</f>
        <v>#N/A</v>
      </c>
      <c r="J346" t="e">
        <f>_xlfn.XLOOKUP(D346,products!A345:A393,products!C345:C393)</f>
        <v>#N/A</v>
      </c>
      <c r="K346" s="7" t="e">
        <f>_xlfn.XLOOKUP(D346,products!A345:A393,products!D345:D393)</f>
        <v>#N/A</v>
      </c>
      <c r="L346" s="9" t="e">
        <f>_xlfn.XLOOKUP(D346,products!A345:A393,products!E345:E393)</f>
        <v>#N/A</v>
      </c>
      <c r="M346" s="9" t="e">
        <f t="shared" si="5"/>
        <v>#N/A</v>
      </c>
    </row>
    <row r="347" spans="1:13" x14ac:dyDescent="0.3">
      <c r="A347" s="2" t="s">
        <v>2434</v>
      </c>
      <c r="B347" s="5">
        <v>43849</v>
      </c>
      <c r="C347" s="2" t="s">
        <v>2435</v>
      </c>
      <c r="D347" s="4" t="s">
        <v>6179</v>
      </c>
      <c r="E347" s="2">
        <v>5</v>
      </c>
      <c r="F347" s="2" t="str">
        <f>_xlfn.XLOOKUP(C347,customers!A346:A1346,customers!B346:B1346)</f>
        <v>Ameline Snazle</v>
      </c>
      <c r="G347" s="2" t="str">
        <f>_xlfn.XLOOKUP(C347,customers!A346:A1346,customers!C346:C1346)</f>
        <v>asnazle9l@oracle.com</v>
      </c>
      <c r="H347" s="2" t="str">
        <f>_xlfn.XLOOKUP(C347,customers!A346:A1346,customers!G346:G1346)</f>
        <v>United States</v>
      </c>
      <c r="I347" t="e">
        <f>_xlfn.XLOOKUP(D347,products!A346:A394,products!B346:B394)</f>
        <v>#N/A</v>
      </c>
      <c r="J347" t="e">
        <f>_xlfn.XLOOKUP(D347,products!A346:A394,products!C346:C394)</f>
        <v>#N/A</v>
      </c>
      <c r="K347" s="7" t="e">
        <f>_xlfn.XLOOKUP(D347,products!A346:A394,products!D346:D394)</f>
        <v>#N/A</v>
      </c>
      <c r="L347" s="9" t="e">
        <f>_xlfn.XLOOKUP(D347,products!A346:A394,products!E346:E394)</f>
        <v>#N/A</v>
      </c>
      <c r="M347" s="9" t="e">
        <f t="shared" si="5"/>
        <v>#N/A</v>
      </c>
    </row>
    <row r="348" spans="1:13" x14ac:dyDescent="0.3">
      <c r="A348" s="2" t="s">
        <v>2440</v>
      </c>
      <c r="B348" s="5">
        <v>44344</v>
      </c>
      <c r="C348" s="2" t="s">
        <v>2441</v>
      </c>
      <c r="D348" s="4" t="s">
        <v>6180</v>
      </c>
      <c r="E348" s="2">
        <v>3</v>
      </c>
      <c r="F348" s="2" t="str">
        <f>_xlfn.XLOOKUP(C348,customers!A347:A1347,customers!B347:B1347)</f>
        <v>Rebeka Worg</v>
      </c>
      <c r="G348" s="2" t="str">
        <f>_xlfn.XLOOKUP(C348,customers!A347:A1347,customers!C347:C1347)</f>
        <v>rworg9m@arstechnica.com</v>
      </c>
      <c r="H348" s="2" t="str">
        <f>_xlfn.XLOOKUP(C348,customers!A347:A1347,customers!G347:G1347)</f>
        <v>United States</v>
      </c>
      <c r="I348" t="e">
        <f>_xlfn.XLOOKUP(D348,products!A347:A395,products!B347:B395)</f>
        <v>#N/A</v>
      </c>
      <c r="J348" t="e">
        <f>_xlfn.XLOOKUP(D348,products!A347:A395,products!C347:C395)</f>
        <v>#N/A</v>
      </c>
      <c r="K348" s="7" t="e">
        <f>_xlfn.XLOOKUP(D348,products!A347:A395,products!D347:D395)</f>
        <v>#N/A</v>
      </c>
      <c r="L348" s="9" t="e">
        <f>_xlfn.XLOOKUP(D348,products!A347:A395,products!E347:E395)</f>
        <v>#N/A</v>
      </c>
      <c r="M348" s="9" t="e">
        <f t="shared" si="5"/>
        <v>#N/A</v>
      </c>
    </row>
    <row r="349" spans="1:13" x14ac:dyDescent="0.3">
      <c r="A349" s="2" t="s">
        <v>2446</v>
      </c>
      <c r="B349" s="5">
        <v>44576</v>
      </c>
      <c r="C349" s="2" t="s">
        <v>2447</v>
      </c>
      <c r="D349" s="4" t="s">
        <v>6162</v>
      </c>
      <c r="E349" s="2">
        <v>3</v>
      </c>
      <c r="F349" s="2" t="str">
        <f>_xlfn.XLOOKUP(C349,customers!A348:A1348,customers!B348:B1348)</f>
        <v>Lewes Danes</v>
      </c>
      <c r="G349" s="2" t="str">
        <f>_xlfn.XLOOKUP(C349,customers!A348:A1348,customers!C348:C1348)</f>
        <v>ldanes9n@umn.edu</v>
      </c>
      <c r="H349" s="2" t="str">
        <f>_xlfn.XLOOKUP(C349,customers!A348:A1348,customers!G348:G1348)</f>
        <v>United States</v>
      </c>
      <c r="I349" t="e">
        <f>_xlfn.XLOOKUP(D349,products!A348:A396,products!B348:B396)</f>
        <v>#N/A</v>
      </c>
      <c r="J349" t="e">
        <f>_xlfn.XLOOKUP(D349,products!A348:A396,products!C348:C396)</f>
        <v>#N/A</v>
      </c>
      <c r="K349" s="7" t="e">
        <f>_xlfn.XLOOKUP(D349,products!A348:A396,products!D348:D396)</f>
        <v>#N/A</v>
      </c>
      <c r="L349" s="9" t="e">
        <f>_xlfn.XLOOKUP(D349,products!A348:A396,products!E348:E396)</f>
        <v>#N/A</v>
      </c>
      <c r="M349" s="9" t="e">
        <f t="shared" si="5"/>
        <v>#N/A</v>
      </c>
    </row>
    <row r="350" spans="1:13" x14ac:dyDescent="0.3">
      <c r="A350" s="2" t="s">
        <v>2452</v>
      </c>
      <c r="B350" s="5">
        <v>43803</v>
      </c>
      <c r="C350" s="2" t="s">
        <v>2453</v>
      </c>
      <c r="D350" s="4" t="s">
        <v>6148</v>
      </c>
      <c r="E350" s="2">
        <v>6</v>
      </c>
      <c r="F350" s="2" t="str">
        <f>_xlfn.XLOOKUP(C350,customers!A349:A1349,customers!B349:B1349)</f>
        <v>Shelli Keynd</v>
      </c>
      <c r="G350" s="2" t="str">
        <f>_xlfn.XLOOKUP(C350,customers!A349:A1349,customers!C349:C1349)</f>
        <v>skeynd9o@narod.ru</v>
      </c>
      <c r="H350" s="2" t="str">
        <f>_xlfn.XLOOKUP(C350,customers!A349:A1349,customers!G349:G1349)</f>
        <v>United States</v>
      </c>
      <c r="I350" t="e">
        <f>_xlfn.XLOOKUP(D350,products!A349:A397,products!B349:B397)</f>
        <v>#N/A</v>
      </c>
      <c r="J350" t="e">
        <f>_xlfn.XLOOKUP(D350,products!A349:A397,products!C349:C397)</f>
        <v>#N/A</v>
      </c>
      <c r="K350" s="7" t="e">
        <f>_xlfn.XLOOKUP(D350,products!A349:A397,products!D349:D397)</f>
        <v>#N/A</v>
      </c>
      <c r="L350" s="9" t="e">
        <f>_xlfn.XLOOKUP(D350,products!A349:A397,products!E349:E397)</f>
        <v>#N/A</v>
      </c>
      <c r="M350" s="9" t="e">
        <f t="shared" si="5"/>
        <v>#N/A</v>
      </c>
    </row>
    <row r="351" spans="1:13" x14ac:dyDescent="0.3">
      <c r="A351" s="2" t="s">
        <v>2458</v>
      </c>
      <c r="B351" s="5">
        <v>44743</v>
      </c>
      <c r="C351" s="2" t="s">
        <v>2459</v>
      </c>
      <c r="D351" s="4" t="s">
        <v>6178</v>
      </c>
      <c r="E351" s="2">
        <v>4</v>
      </c>
      <c r="F351" s="2" t="str">
        <f>_xlfn.XLOOKUP(C351,customers!A350:A1350,customers!B350:B1350)</f>
        <v>Dell Daveridge</v>
      </c>
      <c r="G351" s="2" t="str">
        <f>_xlfn.XLOOKUP(C351,customers!A350:A1350,customers!C350:C1350)</f>
        <v>ddaveridge9p@arstechnica.com</v>
      </c>
      <c r="H351" s="2" t="str">
        <f>_xlfn.XLOOKUP(C351,customers!A350:A1350,customers!G350:G1350)</f>
        <v>United States</v>
      </c>
      <c r="I351" t="e">
        <f>_xlfn.XLOOKUP(D351,products!A350:A398,products!B350:B398)</f>
        <v>#N/A</v>
      </c>
      <c r="J351" t="e">
        <f>_xlfn.XLOOKUP(D351,products!A350:A398,products!C350:C398)</f>
        <v>#N/A</v>
      </c>
      <c r="K351" s="7" t="e">
        <f>_xlfn.XLOOKUP(D351,products!A350:A398,products!D350:D398)</f>
        <v>#N/A</v>
      </c>
      <c r="L351" s="9" t="e">
        <f>_xlfn.XLOOKUP(D351,products!A350:A398,products!E350:E398)</f>
        <v>#N/A</v>
      </c>
      <c r="M351" s="9" t="e">
        <f t="shared" si="5"/>
        <v>#N/A</v>
      </c>
    </row>
    <row r="352" spans="1:13" x14ac:dyDescent="0.3">
      <c r="A352" s="2" t="s">
        <v>2464</v>
      </c>
      <c r="B352" s="5">
        <v>43592</v>
      </c>
      <c r="C352" s="2" t="s">
        <v>2465</v>
      </c>
      <c r="D352" s="4" t="s">
        <v>6158</v>
      </c>
      <c r="E352" s="2">
        <v>4</v>
      </c>
      <c r="F352" s="2" t="str">
        <f>_xlfn.XLOOKUP(C352,customers!A351:A1351,customers!B351:B1351)</f>
        <v>Joshuah Awdry</v>
      </c>
      <c r="G352" s="2" t="str">
        <f>_xlfn.XLOOKUP(C352,customers!A351:A1351,customers!C351:C1351)</f>
        <v>jawdry9q@utexas.edu</v>
      </c>
      <c r="H352" s="2" t="str">
        <f>_xlfn.XLOOKUP(C352,customers!A351:A1351,customers!G351:G1351)</f>
        <v>United States</v>
      </c>
      <c r="I352" t="e">
        <f>_xlfn.XLOOKUP(D352,products!A351:A399,products!B351:B399)</f>
        <v>#N/A</v>
      </c>
      <c r="J352" t="e">
        <f>_xlfn.XLOOKUP(D352,products!A351:A399,products!C351:C399)</f>
        <v>#N/A</v>
      </c>
      <c r="K352" s="7" t="e">
        <f>_xlfn.XLOOKUP(D352,products!A351:A399,products!D351:D399)</f>
        <v>#N/A</v>
      </c>
      <c r="L352" s="9" t="e">
        <f>_xlfn.XLOOKUP(D352,products!A351:A399,products!E351:E399)</f>
        <v>#N/A</v>
      </c>
      <c r="M352" s="9" t="e">
        <f t="shared" si="5"/>
        <v>#N/A</v>
      </c>
    </row>
    <row r="353" spans="1:13" x14ac:dyDescent="0.3">
      <c r="A353" s="2" t="s">
        <v>2470</v>
      </c>
      <c r="B353" s="5">
        <v>44066</v>
      </c>
      <c r="C353" s="2" t="s">
        <v>2471</v>
      </c>
      <c r="D353" s="4" t="s">
        <v>6155</v>
      </c>
      <c r="E353" s="2">
        <v>2</v>
      </c>
      <c r="F353" s="2" t="str">
        <f>_xlfn.XLOOKUP(C353,customers!A352:A1352,customers!B352:B1352)</f>
        <v>Ethel Ryles</v>
      </c>
      <c r="G353" s="2" t="str">
        <f>_xlfn.XLOOKUP(C353,customers!A352:A1352,customers!C352:C1352)</f>
        <v>eryles9r@fastcompany.com</v>
      </c>
      <c r="H353" s="2" t="str">
        <f>_xlfn.XLOOKUP(C353,customers!A352:A1352,customers!G352:G1352)</f>
        <v>United States</v>
      </c>
      <c r="I353" t="e">
        <f>_xlfn.XLOOKUP(D353,products!A352:A400,products!B352:B400)</f>
        <v>#N/A</v>
      </c>
      <c r="J353" t="e">
        <f>_xlfn.XLOOKUP(D353,products!A352:A400,products!C352:C400)</f>
        <v>#N/A</v>
      </c>
      <c r="K353" s="7" t="e">
        <f>_xlfn.XLOOKUP(D353,products!A352:A400,products!D352:D400)</f>
        <v>#N/A</v>
      </c>
      <c r="L353" s="9" t="e">
        <f>_xlfn.XLOOKUP(D353,products!A352:A400,products!E352:E400)</f>
        <v>#N/A</v>
      </c>
      <c r="M353" s="9" t="e">
        <f t="shared" si="5"/>
        <v>#N/A</v>
      </c>
    </row>
    <row r="354" spans="1:13" x14ac:dyDescent="0.3">
      <c r="A354" s="2" t="s">
        <v>2476</v>
      </c>
      <c r="B354" s="5">
        <v>43984</v>
      </c>
      <c r="C354" s="2" t="s">
        <v>2331</v>
      </c>
      <c r="D354" s="4" t="s">
        <v>6144</v>
      </c>
      <c r="E354" s="2">
        <v>5</v>
      </c>
      <c r="F354" s="2" t="e">
        <f>_xlfn.XLOOKUP(C354,customers!A353:A1353,customers!B353:B1353)</f>
        <v>#N/A</v>
      </c>
      <c r="G354" s="2" t="e">
        <f>_xlfn.XLOOKUP(C354,customers!A353:A1353,customers!C353:C1353)</f>
        <v>#N/A</v>
      </c>
      <c r="H354" s="2" t="e">
        <f>_xlfn.XLOOKUP(C354,customers!A353:A1353,customers!G353:G1353)</f>
        <v>#N/A</v>
      </c>
      <c r="I354" t="e">
        <f>_xlfn.XLOOKUP(D354,products!A353:A401,products!B353:B401)</f>
        <v>#N/A</v>
      </c>
      <c r="J354" t="e">
        <f>_xlfn.XLOOKUP(D354,products!A353:A401,products!C353:C401)</f>
        <v>#N/A</v>
      </c>
      <c r="K354" s="7" t="e">
        <f>_xlfn.XLOOKUP(D354,products!A353:A401,products!D353:D401)</f>
        <v>#N/A</v>
      </c>
      <c r="L354" s="9" t="e">
        <f>_xlfn.XLOOKUP(D354,products!A353:A401,products!E353:E401)</f>
        <v>#N/A</v>
      </c>
      <c r="M354" s="9" t="e">
        <f t="shared" si="5"/>
        <v>#N/A</v>
      </c>
    </row>
    <row r="355" spans="1:13" x14ac:dyDescent="0.3">
      <c r="A355" s="2" t="s">
        <v>2482</v>
      </c>
      <c r="B355" s="5">
        <v>43860</v>
      </c>
      <c r="C355" s="2" t="s">
        <v>2483</v>
      </c>
      <c r="D355" s="4" t="s">
        <v>6157</v>
      </c>
      <c r="E355" s="2">
        <v>4</v>
      </c>
      <c r="F355" s="2" t="str">
        <f>_xlfn.XLOOKUP(C355,customers!A354:A1354,customers!B354:B1354)</f>
        <v>Maitilde Boxill</v>
      </c>
      <c r="G355" s="2">
        <f>_xlfn.XLOOKUP(C355,customers!A354:A1354,customers!C354:C1354)</f>
        <v>0</v>
      </c>
      <c r="H355" s="2" t="str">
        <f>_xlfn.XLOOKUP(C355,customers!A354:A1354,customers!G354:G1354)</f>
        <v>United States</v>
      </c>
      <c r="I355" t="e">
        <f>_xlfn.XLOOKUP(D355,products!A354:A402,products!B354:B402)</f>
        <v>#N/A</v>
      </c>
      <c r="J355" t="e">
        <f>_xlfn.XLOOKUP(D355,products!A354:A402,products!C354:C402)</f>
        <v>#N/A</v>
      </c>
      <c r="K355" s="7" t="e">
        <f>_xlfn.XLOOKUP(D355,products!A354:A402,products!D354:D402)</f>
        <v>#N/A</v>
      </c>
      <c r="L355" s="9" t="e">
        <f>_xlfn.XLOOKUP(D355,products!A354:A402,products!E354:E402)</f>
        <v>#N/A</v>
      </c>
      <c r="M355" s="9" t="e">
        <f t="shared" si="5"/>
        <v>#N/A</v>
      </c>
    </row>
    <row r="356" spans="1:13" x14ac:dyDescent="0.3">
      <c r="A356" s="2" t="s">
        <v>2487</v>
      </c>
      <c r="B356" s="5">
        <v>43876</v>
      </c>
      <c r="C356" s="2" t="s">
        <v>2488</v>
      </c>
      <c r="D356" s="4" t="s">
        <v>6175</v>
      </c>
      <c r="E356" s="2">
        <v>6</v>
      </c>
      <c r="F356" s="2" t="str">
        <f>_xlfn.XLOOKUP(C356,customers!A355:A1355,customers!B355:B1355)</f>
        <v>Jodee Caldicott</v>
      </c>
      <c r="G356" s="2" t="str">
        <f>_xlfn.XLOOKUP(C356,customers!A355:A1355,customers!C355:C1355)</f>
        <v>jcaldicott9u@usda.gov</v>
      </c>
      <c r="H356" s="2" t="str">
        <f>_xlfn.XLOOKUP(C356,customers!A355:A1355,customers!G355:G1355)</f>
        <v>United States</v>
      </c>
      <c r="I356" t="e">
        <f>_xlfn.XLOOKUP(D356,products!A355:A403,products!B355:B403)</f>
        <v>#N/A</v>
      </c>
      <c r="J356" t="e">
        <f>_xlfn.XLOOKUP(D356,products!A355:A403,products!C355:C403)</f>
        <v>#N/A</v>
      </c>
      <c r="K356" s="7" t="e">
        <f>_xlfn.XLOOKUP(D356,products!A355:A403,products!D355:D403)</f>
        <v>#N/A</v>
      </c>
      <c r="L356" s="9" t="e">
        <f>_xlfn.XLOOKUP(D356,products!A355:A403,products!E355:E403)</f>
        <v>#N/A</v>
      </c>
      <c r="M356" s="9" t="e">
        <f t="shared" si="5"/>
        <v>#N/A</v>
      </c>
    </row>
    <row r="357" spans="1:13" x14ac:dyDescent="0.3">
      <c r="A357" s="2" t="s">
        <v>2492</v>
      </c>
      <c r="B357" s="5">
        <v>44358</v>
      </c>
      <c r="C357" s="2" t="s">
        <v>2493</v>
      </c>
      <c r="D357" s="4" t="s">
        <v>6168</v>
      </c>
      <c r="E357" s="2">
        <v>5</v>
      </c>
      <c r="F357" s="2" t="str">
        <f>_xlfn.XLOOKUP(C357,customers!A356:A1356,customers!B356:B1356)</f>
        <v>Marianna Vedmore</v>
      </c>
      <c r="G357" s="2" t="str">
        <f>_xlfn.XLOOKUP(C357,customers!A356:A1356,customers!C356:C1356)</f>
        <v>mvedmore9v@a8.net</v>
      </c>
      <c r="H357" s="2" t="str">
        <f>_xlfn.XLOOKUP(C357,customers!A356:A1356,customers!G356:G1356)</f>
        <v>United States</v>
      </c>
      <c r="I357" t="e">
        <f>_xlfn.XLOOKUP(D357,products!A356:A404,products!B356:B404)</f>
        <v>#N/A</v>
      </c>
      <c r="J357" t="e">
        <f>_xlfn.XLOOKUP(D357,products!A356:A404,products!C356:C404)</f>
        <v>#N/A</v>
      </c>
      <c r="K357" s="7" t="e">
        <f>_xlfn.XLOOKUP(D357,products!A356:A404,products!D356:D404)</f>
        <v>#N/A</v>
      </c>
      <c r="L357" s="9" t="e">
        <f>_xlfn.XLOOKUP(D357,products!A356:A404,products!E356:E404)</f>
        <v>#N/A</v>
      </c>
      <c r="M357" s="9" t="e">
        <f t="shared" si="5"/>
        <v>#N/A</v>
      </c>
    </row>
    <row r="358" spans="1:13" x14ac:dyDescent="0.3">
      <c r="A358" s="2" t="s">
        <v>2498</v>
      </c>
      <c r="B358" s="5">
        <v>44631</v>
      </c>
      <c r="C358" s="2" t="s">
        <v>2499</v>
      </c>
      <c r="D358" s="4" t="s">
        <v>6143</v>
      </c>
      <c r="E358" s="2">
        <v>4</v>
      </c>
      <c r="F358" s="2" t="str">
        <f>_xlfn.XLOOKUP(C358,customers!A357:A1357,customers!B357:B1357)</f>
        <v>Willey Romao</v>
      </c>
      <c r="G358" s="2" t="str">
        <f>_xlfn.XLOOKUP(C358,customers!A357:A1357,customers!C357:C1357)</f>
        <v>wromao9w@chronoengine.com</v>
      </c>
      <c r="H358" s="2" t="str">
        <f>_xlfn.XLOOKUP(C358,customers!A357:A1357,customers!G357:G1357)</f>
        <v>United States</v>
      </c>
      <c r="I358" t="e">
        <f>_xlfn.XLOOKUP(D358,products!A357:A405,products!B357:B405)</f>
        <v>#N/A</v>
      </c>
      <c r="J358" t="e">
        <f>_xlfn.XLOOKUP(D358,products!A357:A405,products!C357:C405)</f>
        <v>#N/A</v>
      </c>
      <c r="K358" s="7" t="e">
        <f>_xlfn.XLOOKUP(D358,products!A357:A405,products!D357:D405)</f>
        <v>#N/A</v>
      </c>
      <c r="L358" s="9" t="e">
        <f>_xlfn.XLOOKUP(D358,products!A357:A405,products!E357:E405)</f>
        <v>#N/A</v>
      </c>
      <c r="M358" s="9" t="e">
        <f t="shared" si="5"/>
        <v>#N/A</v>
      </c>
    </row>
    <row r="359" spans="1:13" x14ac:dyDescent="0.3">
      <c r="A359" s="2" t="s">
        <v>2504</v>
      </c>
      <c r="B359" s="5">
        <v>44448</v>
      </c>
      <c r="C359" s="2" t="s">
        <v>2505</v>
      </c>
      <c r="D359" s="4" t="s">
        <v>6175</v>
      </c>
      <c r="E359" s="2">
        <v>6</v>
      </c>
      <c r="F359" s="2" t="str">
        <f>_xlfn.XLOOKUP(C359,customers!A358:A1358,customers!B358:B1358)</f>
        <v>Enriqueta Ixor</v>
      </c>
      <c r="G359" s="2">
        <f>_xlfn.XLOOKUP(C359,customers!A358:A1358,customers!C358:C1358)</f>
        <v>0</v>
      </c>
      <c r="H359" s="2" t="str">
        <f>_xlfn.XLOOKUP(C359,customers!A358:A1358,customers!G358:G1358)</f>
        <v>United States</v>
      </c>
      <c r="I359" t="e">
        <f>_xlfn.XLOOKUP(D359,products!A358:A406,products!B358:B406)</f>
        <v>#N/A</v>
      </c>
      <c r="J359" t="e">
        <f>_xlfn.XLOOKUP(D359,products!A358:A406,products!C358:C406)</f>
        <v>#N/A</v>
      </c>
      <c r="K359" s="7" t="e">
        <f>_xlfn.XLOOKUP(D359,products!A358:A406,products!D358:D406)</f>
        <v>#N/A</v>
      </c>
      <c r="L359" s="9" t="e">
        <f>_xlfn.XLOOKUP(D359,products!A358:A406,products!E358:E406)</f>
        <v>#N/A</v>
      </c>
      <c r="M359" s="9" t="e">
        <f t="shared" si="5"/>
        <v>#N/A</v>
      </c>
    </row>
    <row r="360" spans="1:13" x14ac:dyDescent="0.3">
      <c r="A360" s="2" t="s">
        <v>2509</v>
      </c>
      <c r="B360" s="5">
        <v>43599</v>
      </c>
      <c r="C360" s="2" t="s">
        <v>2510</v>
      </c>
      <c r="D360" s="4" t="s">
        <v>6182</v>
      </c>
      <c r="E360" s="2">
        <v>1</v>
      </c>
      <c r="F360" s="2" t="str">
        <f>_xlfn.XLOOKUP(C360,customers!A359:A1359,customers!B359:B1359)</f>
        <v>Tomasina Cotmore</v>
      </c>
      <c r="G360" s="2" t="str">
        <f>_xlfn.XLOOKUP(C360,customers!A359:A1359,customers!C359:C1359)</f>
        <v>tcotmore9y@amazonaws.com</v>
      </c>
      <c r="H360" s="2" t="str">
        <f>_xlfn.XLOOKUP(C360,customers!A359:A1359,customers!G359:G1359)</f>
        <v>United States</v>
      </c>
      <c r="I360" t="e">
        <f>_xlfn.XLOOKUP(D360,products!A359:A407,products!B359:B407)</f>
        <v>#N/A</v>
      </c>
      <c r="J360" t="e">
        <f>_xlfn.XLOOKUP(D360,products!A359:A407,products!C359:C407)</f>
        <v>#N/A</v>
      </c>
      <c r="K360" s="7" t="e">
        <f>_xlfn.XLOOKUP(D360,products!A359:A407,products!D359:D407)</f>
        <v>#N/A</v>
      </c>
      <c r="L360" s="9" t="e">
        <f>_xlfn.XLOOKUP(D360,products!A359:A407,products!E359:E407)</f>
        <v>#N/A</v>
      </c>
      <c r="M360" s="9" t="e">
        <f t="shared" si="5"/>
        <v>#N/A</v>
      </c>
    </row>
    <row r="361" spans="1:13" x14ac:dyDescent="0.3">
      <c r="A361" s="2" t="s">
        <v>2515</v>
      </c>
      <c r="B361" s="5">
        <v>43563</v>
      </c>
      <c r="C361" s="2" t="s">
        <v>2516</v>
      </c>
      <c r="D361" s="4" t="s">
        <v>6178</v>
      </c>
      <c r="E361" s="2">
        <v>6</v>
      </c>
      <c r="F361" s="2" t="str">
        <f>_xlfn.XLOOKUP(C361,customers!A360:A1360,customers!B360:B1360)</f>
        <v>Yuma Skipsey</v>
      </c>
      <c r="G361" s="2" t="str">
        <f>_xlfn.XLOOKUP(C361,customers!A360:A1360,customers!C360:C1360)</f>
        <v>yskipsey9z@spotify.com</v>
      </c>
      <c r="H361" s="2" t="str">
        <f>_xlfn.XLOOKUP(C361,customers!A360:A1360,customers!G360:G1360)</f>
        <v>United Kingdom</v>
      </c>
      <c r="I361" t="e">
        <f>_xlfn.XLOOKUP(D361,products!A360:A408,products!B360:B408)</f>
        <v>#N/A</v>
      </c>
      <c r="J361" t="e">
        <f>_xlfn.XLOOKUP(D361,products!A360:A408,products!C360:C408)</f>
        <v>#N/A</v>
      </c>
      <c r="K361" s="7" t="e">
        <f>_xlfn.XLOOKUP(D361,products!A360:A408,products!D360:D408)</f>
        <v>#N/A</v>
      </c>
      <c r="L361" s="9" t="e">
        <f>_xlfn.XLOOKUP(D361,products!A360:A408,products!E360:E408)</f>
        <v>#N/A</v>
      </c>
      <c r="M361" s="9" t="e">
        <f t="shared" si="5"/>
        <v>#N/A</v>
      </c>
    </row>
    <row r="362" spans="1:13" x14ac:dyDescent="0.3">
      <c r="A362" s="2" t="s">
        <v>2521</v>
      </c>
      <c r="B362" s="5">
        <v>44058</v>
      </c>
      <c r="C362" s="2" t="s">
        <v>2522</v>
      </c>
      <c r="D362" s="4" t="s">
        <v>6149</v>
      </c>
      <c r="E362" s="2">
        <v>2</v>
      </c>
      <c r="F362" s="2" t="str">
        <f>_xlfn.XLOOKUP(C362,customers!A361:A1361,customers!B361:B1361)</f>
        <v>Nicko Corps</v>
      </c>
      <c r="G362" s="2" t="str">
        <f>_xlfn.XLOOKUP(C362,customers!A361:A1361,customers!C361:C1361)</f>
        <v>ncorpsa0@gmpg.org</v>
      </c>
      <c r="H362" s="2" t="str">
        <f>_xlfn.XLOOKUP(C362,customers!A361:A1361,customers!G361:G1361)</f>
        <v>United States</v>
      </c>
      <c r="I362" t="e">
        <f>_xlfn.XLOOKUP(D362,products!A361:A409,products!B361:B409)</f>
        <v>#N/A</v>
      </c>
      <c r="J362" t="e">
        <f>_xlfn.XLOOKUP(D362,products!A361:A409,products!C361:C409)</f>
        <v>#N/A</v>
      </c>
      <c r="K362" s="7" t="e">
        <f>_xlfn.XLOOKUP(D362,products!A361:A409,products!D361:D409)</f>
        <v>#N/A</v>
      </c>
      <c r="L362" s="9" t="e">
        <f>_xlfn.XLOOKUP(D362,products!A361:A409,products!E361:E409)</f>
        <v>#N/A</v>
      </c>
      <c r="M362" s="9" t="e">
        <f t="shared" si="5"/>
        <v>#N/A</v>
      </c>
    </row>
    <row r="363" spans="1:13" x14ac:dyDescent="0.3">
      <c r="A363" s="2" t="s">
        <v>2521</v>
      </c>
      <c r="B363" s="5">
        <v>44058</v>
      </c>
      <c r="C363" s="2" t="s">
        <v>2522</v>
      </c>
      <c r="D363" s="4" t="s">
        <v>6146</v>
      </c>
      <c r="E363" s="2">
        <v>1</v>
      </c>
      <c r="F363" s="2" t="str">
        <f>_xlfn.XLOOKUP(C363,customers!A362:A1362,customers!B362:B1362)</f>
        <v>Nicko Corps</v>
      </c>
      <c r="G363" s="2" t="str">
        <f>_xlfn.XLOOKUP(C363,customers!A362:A1362,customers!C362:C1362)</f>
        <v>ncorpsa0@gmpg.org</v>
      </c>
      <c r="H363" s="2" t="str">
        <f>_xlfn.XLOOKUP(C363,customers!A362:A1362,customers!G362:G1362)</f>
        <v>United States</v>
      </c>
      <c r="I363" t="e">
        <f>_xlfn.XLOOKUP(D363,products!A362:A410,products!B362:B410)</f>
        <v>#N/A</v>
      </c>
      <c r="J363" t="e">
        <f>_xlfn.XLOOKUP(D363,products!A362:A410,products!C362:C410)</f>
        <v>#N/A</v>
      </c>
      <c r="K363" s="7" t="e">
        <f>_xlfn.XLOOKUP(D363,products!A362:A410,products!D362:D410)</f>
        <v>#N/A</v>
      </c>
      <c r="L363" s="9" t="e">
        <f>_xlfn.XLOOKUP(D363,products!A362:A410,products!E362:E410)</f>
        <v>#N/A</v>
      </c>
      <c r="M363" s="9" t="e">
        <f t="shared" si="5"/>
        <v>#N/A</v>
      </c>
    </row>
    <row r="364" spans="1:13" x14ac:dyDescent="0.3">
      <c r="A364" s="2" t="s">
        <v>2532</v>
      </c>
      <c r="B364" s="5">
        <v>44686</v>
      </c>
      <c r="C364" s="2" t="s">
        <v>2533</v>
      </c>
      <c r="D364" s="4" t="s">
        <v>6171</v>
      </c>
      <c r="E364" s="2">
        <v>5</v>
      </c>
      <c r="F364" s="2" t="str">
        <f>_xlfn.XLOOKUP(C364,customers!A363:A1363,customers!B363:B1363)</f>
        <v>Feliks Babber</v>
      </c>
      <c r="G364" s="2" t="str">
        <f>_xlfn.XLOOKUP(C364,customers!A363:A1363,customers!C363:C1363)</f>
        <v>fbabbera2@stanford.edu</v>
      </c>
      <c r="H364" s="2" t="str">
        <f>_xlfn.XLOOKUP(C364,customers!A363:A1363,customers!G363:G1363)</f>
        <v>United States</v>
      </c>
      <c r="I364" t="e">
        <f>_xlfn.XLOOKUP(D364,products!A363:A411,products!B363:B411)</f>
        <v>#N/A</v>
      </c>
      <c r="J364" t="e">
        <f>_xlfn.XLOOKUP(D364,products!A363:A411,products!C363:C411)</f>
        <v>#N/A</v>
      </c>
      <c r="K364" s="7" t="e">
        <f>_xlfn.XLOOKUP(D364,products!A363:A411,products!D363:D411)</f>
        <v>#N/A</v>
      </c>
      <c r="L364" s="9" t="e">
        <f>_xlfn.XLOOKUP(D364,products!A363:A411,products!E363:E411)</f>
        <v>#N/A</v>
      </c>
      <c r="M364" s="9" t="e">
        <f t="shared" si="5"/>
        <v>#N/A</v>
      </c>
    </row>
    <row r="365" spans="1:13" x14ac:dyDescent="0.3">
      <c r="A365" s="2" t="s">
        <v>2538</v>
      </c>
      <c r="B365" s="5">
        <v>44282</v>
      </c>
      <c r="C365" s="2" t="s">
        <v>2539</v>
      </c>
      <c r="D365" s="4" t="s">
        <v>6162</v>
      </c>
      <c r="E365" s="2">
        <v>6</v>
      </c>
      <c r="F365" s="2" t="str">
        <f>_xlfn.XLOOKUP(C365,customers!A364:A1364,customers!B364:B1364)</f>
        <v>Kaja Loxton</v>
      </c>
      <c r="G365" s="2" t="str">
        <f>_xlfn.XLOOKUP(C365,customers!A364:A1364,customers!C364:C1364)</f>
        <v>kloxtona3@opensource.org</v>
      </c>
      <c r="H365" s="2" t="str">
        <f>_xlfn.XLOOKUP(C365,customers!A364:A1364,customers!G364:G1364)</f>
        <v>United States</v>
      </c>
      <c r="I365" t="e">
        <f>_xlfn.XLOOKUP(D365,products!A364:A412,products!B364:B412)</f>
        <v>#N/A</v>
      </c>
      <c r="J365" t="e">
        <f>_xlfn.XLOOKUP(D365,products!A364:A412,products!C364:C412)</f>
        <v>#N/A</v>
      </c>
      <c r="K365" s="7" t="e">
        <f>_xlfn.XLOOKUP(D365,products!A364:A412,products!D364:D412)</f>
        <v>#N/A</v>
      </c>
      <c r="L365" s="9" t="e">
        <f>_xlfn.XLOOKUP(D365,products!A364:A412,products!E364:E412)</f>
        <v>#N/A</v>
      </c>
      <c r="M365" s="9" t="e">
        <f t="shared" si="5"/>
        <v>#N/A</v>
      </c>
    </row>
    <row r="366" spans="1:13" x14ac:dyDescent="0.3">
      <c r="A366" s="2" t="s">
        <v>2543</v>
      </c>
      <c r="B366" s="5">
        <v>43582</v>
      </c>
      <c r="C366" s="2" t="s">
        <v>2544</v>
      </c>
      <c r="D366" s="4" t="s">
        <v>6183</v>
      </c>
      <c r="E366" s="2">
        <v>6</v>
      </c>
      <c r="F366" s="2" t="str">
        <f>_xlfn.XLOOKUP(C366,customers!A365:A1365,customers!B365:B1365)</f>
        <v>Parker Tofful</v>
      </c>
      <c r="G366" s="2" t="str">
        <f>_xlfn.XLOOKUP(C366,customers!A365:A1365,customers!C365:C1365)</f>
        <v>ptoffula4@posterous.com</v>
      </c>
      <c r="H366" s="2" t="str">
        <f>_xlfn.XLOOKUP(C366,customers!A365:A1365,customers!G365:G1365)</f>
        <v>United States</v>
      </c>
      <c r="I366" t="e">
        <f>_xlfn.XLOOKUP(D366,products!A365:A413,products!B365:B413)</f>
        <v>#N/A</v>
      </c>
      <c r="J366" t="e">
        <f>_xlfn.XLOOKUP(D366,products!A365:A413,products!C365:C413)</f>
        <v>#N/A</v>
      </c>
      <c r="K366" s="7" t="e">
        <f>_xlfn.XLOOKUP(D366,products!A365:A413,products!D365:D413)</f>
        <v>#N/A</v>
      </c>
      <c r="L366" s="9" t="e">
        <f>_xlfn.XLOOKUP(D366,products!A365:A413,products!E365:E413)</f>
        <v>#N/A</v>
      </c>
      <c r="M366" s="9" t="e">
        <f t="shared" si="5"/>
        <v>#N/A</v>
      </c>
    </row>
    <row r="367" spans="1:13" x14ac:dyDescent="0.3">
      <c r="A367" s="2" t="s">
        <v>2549</v>
      </c>
      <c r="B367" s="5">
        <v>44464</v>
      </c>
      <c r="C367" s="2" t="s">
        <v>2550</v>
      </c>
      <c r="D367" s="4" t="s">
        <v>6169</v>
      </c>
      <c r="E367" s="2">
        <v>1</v>
      </c>
      <c r="F367" s="2" t="str">
        <f>_xlfn.XLOOKUP(C367,customers!A366:A1366,customers!B366:B1366)</f>
        <v>Casi Gwinnett</v>
      </c>
      <c r="G367" s="2" t="str">
        <f>_xlfn.XLOOKUP(C367,customers!A366:A1366,customers!C366:C1366)</f>
        <v>cgwinnetta5@behance.net</v>
      </c>
      <c r="H367" s="2" t="str">
        <f>_xlfn.XLOOKUP(C367,customers!A366:A1366,customers!G366:G1366)</f>
        <v>United States</v>
      </c>
      <c r="I367" t="e">
        <f>_xlfn.XLOOKUP(D367,products!A366:A414,products!B366:B414)</f>
        <v>#N/A</v>
      </c>
      <c r="J367" t="e">
        <f>_xlfn.XLOOKUP(D367,products!A366:A414,products!C366:C414)</f>
        <v>#N/A</v>
      </c>
      <c r="K367" s="7" t="e">
        <f>_xlfn.XLOOKUP(D367,products!A366:A414,products!D366:D414)</f>
        <v>#N/A</v>
      </c>
      <c r="L367" s="9" t="e">
        <f>_xlfn.XLOOKUP(D367,products!A366:A414,products!E366:E414)</f>
        <v>#N/A</v>
      </c>
      <c r="M367" s="9" t="e">
        <f t="shared" si="5"/>
        <v>#N/A</v>
      </c>
    </row>
    <row r="368" spans="1:13" x14ac:dyDescent="0.3">
      <c r="A368" s="2" t="s">
        <v>2554</v>
      </c>
      <c r="B368" s="5">
        <v>43874</v>
      </c>
      <c r="C368" s="2" t="s">
        <v>2555</v>
      </c>
      <c r="D368" s="4" t="s">
        <v>6144</v>
      </c>
      <c r="E368" s="2">
        <v>6</v>
      </c>
      <c r="F368" s="2" t="str">
        <f>_xlfn.XLOOKUP(C368,customers!A367:A1367,customers!B367:B1367)</f>
        <v>Saree Ellesworth</v>
      </c>
      <c r="G368" s="2">
        <f>_xlfn.XLOOKUP(C368,customers!A367:A1367,customers!C367:C1367)</f>
        <v>0</v>
      </c>
      <c r="H368" s="2" t="str">
        <f>_xlfn.XLOOKUP(C368,customers!A367:A1367,customers!G367:G1367)</f>
        <v>United States</v>
      </c>
      <c r="I368" t="e">
        <f>_xlfn.XLOOKUP(D368,products!A367:A415,products!B367:B415)</f>
        <v>#N/A</v>
      </c>
      <c r="J368" t="e">
        <f>_xlfn.XLOOKUP(D368,products!A367:A415,products!C367:C415)</f>
        <v>#N/A</v>
      </c>
      <c r="K368" s="7" t="e">
        <f>_xlfn.XLOOKUP(D368,products!A367:A415,products!D367:D415)</f>
        <v>#N/A</v>
      </c>
      <c r="L368" s="9" t="e">
        <f>_xlfn.XLOOKUP(D368,products!A367:A415,products!E367:E415)</f>
        <v>#N/A</v>
      </c>
      <c r="M368" s="9" t="e">
        <f t="shared" si="5"/>
        <v>#N/A</v>
      </c>
    </row>
    <row r="369" spans="1:13" x14ac:dyDescent="0.3">
      <c r="A369" s="2" t="s">
        <v>2559</v>
      </c>
      <c r="B369" s="5">
        <v>44393</v>
      </c>
      <c r="C369" s="2" t="s">
        <v>2560</v>
      </c>
      <c r="D369" s="4" t="s">
        <v>6159</v>
      </c>
      <c r="E369" s="2">
        <v>2</v>
      </c>
      <c r="F369" s="2" t="str">
        <f>_xlfn.XLOOKUP(C369,customers!A368:A1368,customers!B368:B1368)</f>
        <v>Silvio Iorizzi</v>
      </c>
      <c r="G369" s="2">
        <f>_xlfn.XLOOKUP(C369,customers!A368:A1368,customers!C368:C1368)</f>
        <v>0</v>
      </c>
      <c r="H369" s="2" t="str">
        <f>_xlfn.XLOOKUP(C369,customers!A368:A1368,customers!G368:G1368)</f>
        <v>United States</v>
      </c>
      <c r="I369" t="e">
        <f>_xlfn.XLOOKUP(D369,products!A368:A416,products!B368:B416)</f>
        <v>#N/A</v>
      </c>
      <c r="J369" t="e">
        <f>_xlfn.XLOOKUP(D369,products!A368:A416,products!C368:C416)</f>
        <v>#N/A</v>
      </c>
      <c r="K369" s="7" t="e">
        <f>_xlfn.XLOOKUP(D369,products!A368:A416,products!D368:D416)</f>
        <v>#N/A</v>
      </c>
      <c r="L369" s="9" t="e">
        <f>_xlfn.XLOOKUP(D369,products!A368:A416,products!E368:E416)</f>
        <v>#N/A</v>
      </c>
      <c r="M369" s="9" t="e">
        <f t="shared" si="5"/>
        <v>#N/A</v>
      </c>
    </row>
    <row r="370" spans="1:13" x14ac:dyDescent="0.3">
      <c r="A370" s="2" t="s">
        <v>2563</v>
      </c>
      <c r="B370" s="5">
        <v>44692</v>
      </c>
      <c r="C370" s="2" t="s">
        <v>2564</v>
      </c>
      <c r="D370" s="4" t="s">
        <v>6166</v>
      </c>
      <c r="E370" s="2">
        <v>2</v>
      </c>
      <c r="F370" s="2" t="str">
        <f>_xlfn.XLOOKUP(C370,customers!A369:A1369,customers!B369:B1369)</f>
        <v>Leesa Flaonier</v>
      </c>
      <c r="G370" s="2" t="str">
        <f>_xlfn.XLOOKUP(C370,customers!A369:A1369,customers!C369:C1369)</f>
        <v>lflaoniera8@wordpress.org</v>
      </c>
      <c r="H370" s="2" t="str">
        <f>_xlfn.XLOOKUP(C370,customers!A369:A1369,customers!G369:G1369)</f>
        <v>United States</v>
      </c>
      <c r="I370" t="e">
        <f>_xlfn.XLOOKUP(D370,products!A369:A417,products!B369:B417)</f>
        <v>#N/A</v>
      </c>
      <c r="J370" t="e">
        <f>_xlfn.XLOOKUP(D370,products!A369:A417,products!C369:C417)</f>
        <v>#N/A</v>
      </c>
      <c r="K370" s="7" t="e">
        <f>_xlfn.XLOOKUP(D370,products!A369:A417,products!D369:D417)</f>
        <v>#N/A</v>
      </c>
      <c r="L370" s="9" t="e">
        <f>_xlfn.XLOOKUP(D370,products!A369:A417,products!E369:E417)</f>
        <v>#N/A</v>
      </c>
      <c r="M370" s="9" t="e">
        <f t="shared" si="5"/>
        <v>#N/A</v>
      </c>
    </row>
    <row r="371" spans="1:13" x14ac:dyDescent="0.3">
      <c r="A371" s="2" t="s">
        <v>2569</v>
      </c>
      <c r="B371" s="5">
        <v>43500</v>
      </c>
      <c r="C371" s="2" t="s">
        <v>2570</v>
      </c>
      <c r="D371" s="4" t="s">
        <v>6176</v>
      </c>
      <c r="E371" s="2">
        <v>1</v>
      </c>
      <c r="F371" s="2" t="str">
        <f>_xlfn.XLOOKUP(C371,customers!A370:A1370,customers!B370:B1370)</f>
        <v>Abba Pummell</v>
      </c>
      <c r="G371" s="2">
        <f>_xlfn.XLOOKUP(C371,customers!A370:A1370,customers!C370:C1370)</f>
        <v>0</v>
      </c>
      <c r="H371" s="2" t="str">
        <f>_xlfn.XLOOKUP(C371,customers!A370:A1370,customers!G370:G1370)</f>
        <v>United States</v>
      </c>
      <c r="I371" t="e">
        <f>_xlfn.XLOOKUP(D371,products!A370:A418,products!B370:B418)</f>
        <v>#N/A</v>
      </c>
      <c r="J371" t="e">
        <f>_xlfn.XLOOKUP(D371,products!A370:A418,products!C370:C418)</f>
        <v>#N/A</v>
      </c>
      <c r="K371" s="7" t="e">
        <f>_xlfn.XLOOKUP(D371,products!A370:A418,products!D370:D418)</f>
        <v>#N/A</v>
      </c>
      <c r="L371" s="9" t="e">
        <f>_xlfn.XLOOKUP(D371,products!A370:A418,products!E370:E418)</f>
        <v>#N/A</v>
      </c>
      <c r="M371" s="9" t="e">
        <f t="shared" si="5"/>
        <v>#N/A</v>
      </c>
    </row>
    <row r="372" spans="1:13" x14ac:dyDescent="0.3">
      <c r="A372" s="2" t="s">
        <v>2573</v>
      </c>
      <c r="B372" s="5">
        <v>43501</v>
      </c>
      <c r="C372" s="2" t="s">
        <v>2574</v>
      </c>
      <c r="D372" s="4" t="s">
        <v>6183</v>
      </c>
      <c r="E372" s="2">
        <v>2</v>
      </c>
      <c r="F372" s="2" t="str">
        <f>_xlfn.XLOOKUP(C372,customers!A371:A1371,customers!B371:B1371)</f>
        <v>Corinna Catcheside</v>
      </c>
      <c r="G372" s="2" t="str">
        <f>_xlfn.XLOOKUP(C372,customers!A371:A1371,customers!C371:C1371)</f>
        <v>ccatchesideaa@macromedia.com</v>
      </c>
      <c r="H372" s="2" t="str">
        <f>_xlfn.XLOOKUP(C372,customers!A371:A1371,customers!G371:G1371)</f>
        <v>United States</v>
      </c>
      <c r="I372" t="e">
        <f>_xlfn.XLOOKUP(D372,products!A371:A419,products!B371:B419)</f>
        <v>#N/A</v>
      </c>
      <c r="J372" t="e">
        <f>_xlfn.XLOOKUP(D372,products!A371:A419,products!C371:C419)</f>
        <v>#N/A</v>
      </c>
      <c r="K372" s="7" t="e">
        <f>_xlfn.XLOOKUP(D372,products!A371:A419,products!D371:D419)</f>
        <v>#N/A</v>
      </c>
      <c r="L372" s="9" t="e">
        <f>_xlfn.XLOOKUP(D372,products!A371:A419,products!E371:E419)</f>
        <v>#N/A</v>
      </c>
      <c r="M372" s="9" t="e">
        <f t="shared" si="5"/>
        <v>#N/A</v>
      </c>
    </row>
    <row r="373" spans="1:13" x14ac:dyDescent="0.3">
      <c r="A373" s="2" t="s">
        <v>2579</v>
      </c>
      <c r="B373" s="5">
        <v>44705</v>
      </c>
      <c r="C373" s="2" t="s">
        <v>2580</v>
      </c>
      <c r="D373" s="4" t="s">
        <v>6180</v>
      </c>
      <c r="E373" s="2">
        <v>6</v>
      </c>
      <c r="F373" s="2" t="str">
        <f>_xlfn.XLOOKUP(C373,customers!A372:A1372,customers!B372:B1372)</f>
        <v>Cortney Gibbonson</v>
      </c>
      <c r="G373" s="2" t="str">
        <f>_xlfn.XLOOKUP(C373,customers!A372:A1372,customers!C372:C1372)</f>
        <v>cgibbonsonab@accuweather.com</v>
      </c>
      <c r="H373" s="2" t="str">
        <f>_xlfn.XLOOKUP(C373,customers!A372:A1372,customers!G372:G1372)</f>
        <v>United States</v>
      </c>
      <c r="I373" t="e">
        <f>_xlfn.XLOOKUP(D373,products!A372:A420,products!B372:B420)</f>
        <v>#N/A</v>
      </c>
      <c r="J373" t="e">
        <f>_xlfn.XLOOKUP(D373,products!A372:A420,products!C372:C420)</f>
        <v>#N/A</v>
      </c>
      <c r="K373" s="7" t="e">
        <f>_xlfn.XLOOKUP(D373,products!A372:A420,products!D372:D420)</f>
        <v>#N/A</v>
      </c>
      <c r="L373" s="9" t="e">
        <f>_xlfn.XLOOKUP(D373,products!A372:A420,products!E372:E420)</f>
        <v>#N/A</v>
      </c>
      <c r="M373" s="9" t="e">
        <f t="shared" si="5"/>
        <v>#N/A</v>
      </c>
    </row>
    <row r="374" spans="1:13" x14ac:dyDescent="0.3">
      <c r="A374" s="2" t="s">
        <v>2585</v>
      </c>
      <c r="B374" s="5">
        <v>44108</v>
      </c>
      <c r="C374" s="2" t="s">
        <v>2586</v>
      </c>
      <c r="D374" s="4" t="s">
        <v>6173</v>
      </c>
      <c r="E374" s="2">
        <v>6</v>
      </c>
      <c r="F374" s="2" t="str">
        <f>_xlfn.XLOOKUP(C374,customers!A373:A1373,customers!B373:B1373)</f>
        <v>Terri Farra</v>
      </c>
      <c r="G374" s="2" t="str">
        <f>_xlfn.XLOOKUP(C374,customers!A373:A1373,customers!C373:C1373)</f>
        <v>tfarraac@behance.net</v>
      </c>
      <c r="H374" s="2" t="str">
        <f>_xlfn.XLOOKUP(C374,customers!A373:A1373,customers!G373:G1373)</f>
        <v>United States</v>
      </c>
      <c r="I374" t="e">
        <f>_xlfn.XLOOKUP(D374,products!A373:A421,products!B373:B421)</f>
        <v>#N/A</v>
      </c>
      <c r="J374" t="e">
        <f>_xlfn.XLOOKUP(D374,products!A373:A421,products!C373:C421)</f>
        <v>#N/A</v>
      </c>
      <c r="K374" s="7" t="e">
        <f>_xlfn.XLOOKUP(D374,products!A373:A421,products!D373:D421)</f>
        <v>#N/A</v>
      </c>
      <c r="L374" s="9" t="e">
        <f>_xlfn.XLOOKUP(D374,products!A373:A421,products!E373:E421)</f>
        <v>#N/A</v>
      </c>
      <c r="M374" s="9" t="e">
        <f t="shared" si="5"/>
        <v>#N/A</v>
      </c>
    </row>
    <row r="375" spans="1:13" x14ac:dyDescent="0.3">
      <c r="A375" s="2" t="s">
        <v>2591</v>
      </c>
      <c r="B375" s="5">
        <v>44742</v>
      </c>
      <c r="C375" s="2" t="s">
        <v>2592</v>
      </c>
      <c r="D375" s="4" t="s">
        <v>6158</v>
      </c>
      <c r="E375" s="2">
        <v>3</v>
      </c>
      <c r="F375" s="2" t="str">
        <f>_xlfn.XLOOKUP(C375,customers!A374:A1374,customers!B374:B1374)</f>
        <v>Corney Curme</v>
      </c>
      <c r="G375" s="2">
        <f>_xlfn.XLOOKUP(C375,customers!A374:A1374,customers!C374:C1374)</f>
        <v>0</v>
      </c>
      <c r="H375" s="2" t="str">
        <f>_xlfn.XLOOKUP(C375,customers!A374:A1374,customers!G374:G1374)</f>
        <v>Ireland</v>
      </c>
      <c r="I375" t="e">
        <f>_xlfn.XLOOKUP(D375,products!A374:A422,products!B374:B422)</f>
        <v>#N/A</v>
      </c>
      <c r="J375" t="e">
        <f>_xlfn.XLOOKUP(D375,products!A374:A422,products!C374:C422)</f>
        <v>#N/A</v>
      </c>
      <c r="K375" s="7" t="e">
        <f>_xlfn.XLOOKUP(D375,products!A374:A422,products!D374:D422)</f>
        <v>#N/A</v>
      </c>
      <c r="L375" s="9" t="e">
        <f>_xlfn.XLOOKUP(D375,products!A374:A422,products!E374:E422)</f>
        <v>#N/A</v>
      </c>
      <c r="M375" s="9" t="e">
        <f t="shared" si="5"/>
        <v>#N/A</v>
      </c>
    </row>
    <row r="376" spans="1:13" x14ac:dyDescent="0.3">
      <c r="A376" s="2" t="s">
        <v>2597</v>
      </c>
      <c r="B376" s="5">
        <v>44125</v>
      </c>
      <c r="C376" s="2" t="s">
        <v>2598</v>
      </c>
      <c r="D376" s="4" t="s">
        <v>6161</v>
      </c>
      <c r="E376" s="2">
        <v>4</v>
      </c>
      <c r="F376" s="2" t="str">
        <f>_xlfn.XLOOKUP(C376,customers!A375:A1375,customers!B375:B1375)</f>
        <v>Gothart Bamfield</v>
      </c>
      <c r="G376" s="2" t="str">
        <f>_xlfn.XLOOKUP(C376,customers!A375:A1375,customers!C375:C1375)</f>
        <v>gbamfieldae@yellowpages.com</v>
      </c>
      <c r="H376" s="2" t="str">
        <f>_xlfn.XLOOKUP(C376,customers!A375:A1375,customers!G375:G1375)</f>
        <v>United States</v>
      </c>
      <c r="I376" t="e">
        <f>_xlfn.XLOOKUP(D376,products!A375:A423,products!B375:B423)</f>
        <v>#N/A</v>
      </c>
      <c r="J376" t="e">
        <f>_xlfn.XLOOKUP(D376,products!A375:A423,products!C375:C423)</f>
        <v>#N/A</v>
      </c>
      <c r="K376" s="7" t="e">
        <f>_xlfn.XLOOKUP(D376,products!A375:A423,products!D375:D423)</f>
        <v>#N/A</v>
      </c>
      <c r="L376" s="9" t="e">
        <f>_xlfn.XLOOKUP(D376,products!A375:A423,products!E375:E423)</f>
        <v>#N/A</v>
      </c>
      <c r="M376" s="9" t="e">
        <f t="shared" si="5"/>
        <v>#N/A</v>
      </c>
    </row>
    <row r="377" spans="1:13" x14ac:dyDescent="0.3">
      <c r="A377" s="2" t="s">
        <v>2603</v>
      </c>
      <c r="B377" s="5">
        <v>44120</v>
      </c>
      <c r="C377" s="2" t="s">
        <v>2604</v>
      </c>
      <c r="D377" s="4" t="s">
        <v>6152</v>
      </c>
      <c r="E377" s="2">
        <v>2</v>
      </c>
      <c r="F377" s="2" t="str">
        <f>_xlfn.XLOOKUP(C377,customers!A376:A1376,customers!B376:B1376)</f>
        <v>Waylin Hollingdale</v>
      </c>
      <c r="G377" s="2" t="str">
        <f>_xlfn.XLOOKUP(C377,customers!A376:A1376,customers!C376:C1376)</f>
        <v>whollingdaleaf@about.me</v>
      </c>
      <c r="H377" s="2" t="str">
        <f>_xlfn.XLOOKUP(C377,customers!A376:A1376,customers!G376:G1376)</f>
        <v>United States</v>
      </c>
      <c r="I377" t="e">
        <f>_xlfn.XLOOKUP(D377,products!A376:A424,products!B376:B424)</f>
        <v>#N/A</v>
      </c>
      <c r="J377" t="e">
        <f>_xlfn.XLOOKUP(D377,products!A376:A424,products!C376:C424)</f>
        <v>#N/A</v>
      </c>
      <c r="K377" s="7" t="e">
        <f>_xlfn.XLOOKUP(D377,products!A376:A424,products!D376:D424)</f>
        <v>#N/A</v>
      </c>
      <c r="L377" s="9" t="e">
        <f>_xlfn.XLOOKUP(D377,products!A376:A424,products!E376:E424)</f>
        <v>#N/A</v>
      </c>
      <c r="M377" s="9" t="e">
        <f t="shared" si="5"/>
        <v>#N/A</v>
      </c>
    </row>
    <row r="378" spans="1:13" x14ac:dyDescent="0.3">
      <c r="A378" s="2" t="s">
        <v>2609</v>
      </c>
      <c r="B378" s="5">
        <v>44097</v>
      </c>
      <c r="C378" s="2" t="s">
        <v>2610</v>
      </c>
      <c r="D378" s="4" t="s">
        <v>6146</v>
      </c>
      <c r="E378" s="2">
        <v>1</v>
      </c>
      <c r="F378" s="2" t="str">
        <f>_xlfn.XLOOKUP(C378,customers!A377:A1377,customers!B377:B1377)</f>
        <v>Judd De Leek</v>
      </c>
      <c r="G378" s="2" t="str">
        <f>_xlfn.XLOOKUP(C378,customers!A377:A1377,customers!C377:C1377)</f>
        <v>jdeag@xrea.com</v>
      </c>
      <c r="H378" s="2" t="str">
        <f>_xlfn.XLOOKUP(C378,customers!A377:A1377,customers!G377:G1377)</f>
        <v>United States</v>
      </c>
      <c r="I378" t="e">
        <f>_xlfn.XLOOKUP(D378,products!A377:A425,products!B377:B425)</f>
        <v>#N/A</v>
      </c>
      <c r="J378" t="e">
        <f>_xlfn.XLOOKUP(D378,products!A377:A425,products!C377:C425)</f>
        <v>#N/A</v>
      </c>
      <c r="K378" s="7" t="e">
        <f>_xlfn.XLOOKUP(D378,products!A377:A425,products!D377:D425)</f>
        <v>#N/A</v>
      </c>
      <c r="L378" s="9" t="e">
        <f>_xlfn.XLOOKUP(D378,products!A377:A425,products!E377:E425)</f>
        <v>#N/A</v>
      </c>
      <c r="M378" s="9" t="e">
        <f t="shared" si="5"/>
        <v>#N/A</v>
      </c>
    </row>
    <row r="379" spans="1:13" x14ac:dyDescent="0.3">
      <c r="A379" s="2" t="s">
        <v>2615</v>
      </c>
      <c r="B379" s="5">
        <v>43532</v>
      </c>
      <c r="C379" s="2" t="s">
        <v>2616</v>
      </c>
      <c r="D379" s="4" t="s">
        <v>6163</v>
      </c>
      <c r="E379" s="2">
        <v>3</v>
      </c>
      <c r="F379" s="2" t="str">
        <f>_xlfn.XLOOKUP(C379,customers!A378:A1378,customers!B378:B1378)</f>
        <v>Vanya Skullet</v>
      </c>
      <c r="G379" s="2" t="str">
        <f>_xlfn.XLOOKUP(C379,customers!A378:A1378,customers!C378:C1378)</f>
        <v>vskulletah@tinyurl.com</v>
      </c>
      <c r="H379" s="2" t="str">
        <f>_xlfn.XLOOKUP(C379,customers!A378:A1378,customers!G378:G1378)</f>
        <v>Ireland</v>
      </c>
      <c r="I379" t="e">
        <f>_xlfn.XLOOKUP(D379,products!A378:A426,products!B378:B426)</f>
        <v>#N/A</v>
      </c>
      <c r="J379" t="e">
        <f>_xlfn.XLOOKUP(D379,products!A378:A426,products!C378:C426)</f>
        <v>#N/A</v>
      </c>
      <c r="K379" s="7" t="e">
        <f>_xlfn.XLOOKUP(D379,products!A378:A426,products!D378:D426)</f>
        <v>#N/A</v>
      </c>
      <c r="L379" s="9" t="e">
        <f>_xlfn.XLOOKUP(D379,products!A378:A426,products!E378:E426)</f>
        <v>#N/A</v>
      </c>
      <c r="M379" s="9" t="e">
        <f t="shared" si="5"/>
        <v>#N/A</v>
      </c>
    </row>
    <row r="380" spans="1:13" x14ac:dyDescent="0.3">
      <c r="A380" s="2" t="s">
        <v>2621</v>
      </c>
      <c r="B380" s="5">
        <v>44377</v>
      </c>
      <c r="C380" s="2" t="s">
        <v>2622</v>
      </c>
      <c r="D380" s="4" t="s">
        <v>6180</v>
      </c>
      <c r="E380" s="2">
        <v>3</v>
      </c>
      <c r="F380" s="2" t="str">
        <f>_xlfn.XLOOKUP(C380,customers!A379:A1379,customers!B379:B1379)</f>
        <v>Jany Rudeforth</v>
      </c>
      <c r="G380" s="2" t="str">
        <f>_xlfn.XLOOKUP(C380,customers!A379:A1379,customers!C379:C1379)</f>
        <v>jrudeforthai@wunderground.com</v>
      </c>
      <c r="H380" s="2" t="str">
        <f>_xlfn.XLOOKUP(C380,customers!A379:A1379,customers!G379:G1379)</f>
        <v>Ireland</v>
      </c>
      <c r="I380" t="e">
        <f>_xlfn.XLOOKUP(D380,products!A379:A427,products!B379:B427)</f>
        <v>#N/A</v>
      </c>
      <c r="J380" t="e">
        <f>_xlfn.XLOOKUP(D380,products!A379:A427,products!C379:C427)</f>
        <v>#N/A</v>
      </c>
      <c r="K380" s="7" t="e">
        <f>_xlfn.XLOOKUP(D380,products!A379:A427,products!D379:D427)</f>
        <v>#N/A</v>
      </c>
      <c r="L380" s="9" t="e">
        <f>_xlfn.XLOOKUP(D380,products!A379:A427,products!E379:E427)</f>
        <v>#N/A</v>
      </c>
      <c r="M380" s="9" t="e">
        <f t="shared" si="5"/>
        <v>#N/A</v>
      </c>
    </row>
    <row r="381" spans="1:13" x14ac:dyDescent="0.3">
      <c r="A381" s="2" t="s">
        <v>2627</v>
      </c>
      <c r="B381" s="5">
        <v>43690</v>
      </c>
      <c r="C381" s="2" t="s">
        <v>2628</v>
      </c>
      <c r="D381" s="4" t="s">
        <v>6173</v>
      </c>
      <c r="E381" s="2">
        <v>6</v>
      </c>
      <c r="F381" s="2" t="str">
        <f>_xlfn.XLOOKUP(C381,customers!A380:A1380,customers!B380:B1380)</f>
        <v>Ashbey Tomaszewski</v>
      </c>
      <c r="G381" s="2" t="str">
        <f>_xlfn.XLOOKUP(C381,customers!A380:A1380,customers!C380:C1380)</f>
        <v>atomaszewskiaj@answers.com</v>
      </c>
      <c r="H381" s="2" t="str">
        <f>_xlfn.XLOOKUP(C381,customers!A380:A1380,customers!G380:G1380)</f>
        <v>United Kingdom</v>
      </c>
      <c r="I381" t="e">
        <f>_xlfn.XLOOKUP(D381,products!A380:A428,products!B380:B428)</f>
        <v>#N/A</v>
      </c>
      <c r="J381" t="e">
        <f>_xlfn.XLOOKUP(D381,products!A380:A428,products!C380:C428)</f>
        <v>#N/A</v>
      </c>
      <c r="K381" s="7" t="e">
        <f>_xlfn.XLOOKUP(D381,products!A380:A428,products!D380:D428)</f>
        <v>#N/A</v>
      </c>
      <c r="L381" s="9" t="e">
        <f>_xlfn.XLOOKUP(D381,products!A380:A428,products!E380:E428)</f>
        <v>#N/A</v>
      </c>
      <c r="M381" s="9" t="e">
        <f t="shared" si="5"/>
        <v>#N/A</v>
      </c>
    </row>
    <row r="382" spans="1:13" x14ac:dyDescent="0.3">
      <c r="A382" s="2" t="s">
        <v>2632</v>
      </c>
      <c r="B382" s="5">
        <v>44249</v>
      </c>
      <c r="C382" s="2" t="s">
        <v>2331</v>
      </c>
      <c r="D382" s="4" t="s">
        <v>6169</v>
      </c>
      <c r="E382" s="2">
        <v>3</v>
      </c>
      <c r="F382" s="2" t="e">
        <f>_xlfn.XLOOKUP(C382,customers!A381:A1381,customers!B381:B1381)</f>
        <v>#N/A</v>
      </c>
      <c r="G382" s="2" t="e">
        <f>_xlfn.XLOOKUP(C382,customers!A381:A1381,customers!C381:C1381)</f>
        <v>#N/A</v>
      </c>
      <c r="H382" s="2" t="e">
        <f>_xlfn.XLOOKUP(C382,customers!A381:A1381,customers!G381:G1381)</f>
        <v>#N/A</v>
      </c>
      <c r="I382" t="e">
        <f>_xlfn.XLOOKUP(D382,products!A381:A429,products!B381:B429)</f>
        <v>#N/A</v>
      </c>
      <c r="J382" t="e">
        <f>_xlfn.XLOOKUP(D382,products!A381:A429,products!C381:C429)</f>
        <v>#N/A</v>
      </c>
      <c r="K382" s="7" t="e">
        <f>_xlfn.XLOOKUP(D382,products!A381:A429,products!D381:D429)</f>
        <v>#N/A</v>
      </c>
      <c r="L382" s="9" t="e">
        <f>_xlfn.XLOOKUP(D382,products!A381:A429,products!E381:E429)</f>
        <v>#N/A</v>
      </c>
      <c r="M382" s="9" t="e">
        <f t="shared" si="5"/>
        <v>#N/A</v>
      </c>
    </row>
    <row r="383" spans="1:13" x14ac:dyDescent="0.3">
      <c r="A383" s="2" t="s">
        <v>2638</v>
      </c>
      <c r="B383" s="5">
        <v>44646</v>
      </c>
      <c r="C383" s="2" t="s">
        <v>2639</v>
      </c>
      <c r="D383" s="4" t="s">
        <v>6154</v>
      </c>
      <c r="E383" s="2">
        <v>5</v>
      </c>
      <c r="F383" s="2" t="str">
        <f>_xlfn.XLOOKUP(C383,customers!A382:A1382,customers!B382:B1382)</f>
        <v>Pren Bess</v>
      </c>
      <c r="G383" s="2" t="str">
        <f>_xlfn.XLOOKUP(C383,customers!A382:A1382,customers!C382:C1382)</f>
        <v>pbessal@qq.com</v>
      </c>
      <c r="H383" s="2" t="str">
        <f>_xlfn.XLOOKUP(C383,customers!A382:A1382,customers!G382:G1382)</f>
        <v>United States</v>
      </c>
      <c r="I383" t="e">
        <f>_xlfn.XLOOKUP(D383,products!A382:A430,products!B382:B430)</f>
        <v>#N/A</v>
      </c>
      <c r="J383" t="e">
        <f>_xlfn.XLOOKUP(D383,products!A382:A430,products!C382:C430)</f>
        <v>#N/A</v>
      </c>
      <c r="K383" s="7" t="e">
        <f>_xlfn.XLOOKUP(D383,products!A382:A430,products!D382:D430)</f>
        <v>#N/A</v>
      </c>
      <c r="L383" s="9" t="e">
        <f>_xlfn.XLOOKUP(D383,products!A382:A430,products!E382:E430)</f>
        <v>#N/A</v>
      </c>
      <c r="M383" s="9" t="e">
        <f t="shared" si="5"/>
        <v>#N/A</v>
      </c>
    </row>
    <row r="384" spans="1:13" x14ac:dyDescent="0.3">
      <c r="A384" s="2" t="s">
        <v>2644</v>
      </c>
      <c r="B384" s="5">
        <v>43840</v>
      </c>
      <c r="C384" s="2" t="s">
        <v>2645</v>
      </c>
      <c r="D384" s="4" t="s">
        <v>6144</v>
      </c>
      <c r="E384" s="2">
        <v>3</v>
      </c>
      <c r="F384" s="2" t="str">
        <f>_xlfn.XLOOKUP(C384,customers!A383:A1383,customers!B383:B1383)</f>
        <v>Elka Windress</v>
      </c>
      <c r="G384" s="2" t="str">
        <f>_xlfn.XLOOKUP(C384,customers!A383:A1383,customers!C383:C1383)</f>
        <v>ewindressam@marketwatch.com</v>
      </c>
      <c r="H384" s="2" t="str">
        <f>_xlfn.XLOOKUP(C384,customers!A383:A1383,customers!G383:G1383)</f>
        <v>United States</v>
      </c>
      <c r="I384" t="e">
        <f>_xlfn.XLOOKUP(D384,products!A383:A431,products!B383:B431)</f>
        <v>#N/A</v>
      </c>
      <c r="J384" t="e">
        <f>_xlfn.XLOOKUP(D384,products!A383:A431,products!C383:C431)</f>
        <v>#N/A</v>
      </c>
      <c r="K384" s="7" t="e">
        <f>_xlfn.XLOOKUP(D384,products!A383:A431,products!D383:D431)</f>
        <v>#N/A</v>
      </c>
      <c r="L384" s="9" t="e">
        <f>_xlfn.XLOOKUP(D384,products!A383:A431,products!E383:E431)</f>
        <v>#N/A</v>
      </c>
      <c r="M384" s="9" t="e">
        <f t="shared" si="5"/>
        <v>#N/A</v>
      </c>
    </row>
    <row r="385" spans="1:13" x14ac:dyDescent="0.3">
      <c r="A385" s="2" t="s">
        <v>2650</v>
      </c>
      <c r="B385" s="5">
        <v>43586</v>
      </c>
      <c r="C385" s="2" t="s">
        <v>2651</v>
      </c>
      <c r="D385" s="4" t="s">
        <v>6176</v>
      </c>
      <c r="E385" s="2">
        <v>6</v>
      </c>
      <c r="F385" s="2" t="str">
        <f>_xlfn.XLOOKUP(C385,customers!A384:A1384,customers!B384:B1384)</f>
        <v>Marty Kidstoun</v>
      </c>
      <c r="G385" s="2">
        <f>_xlfn.XLOOKUP(C385,customers!A384:A1384,customers!C384:C1384)</f>
        <v>0</v>
      </c>
      <c r="H385" s="2" t="str">
        <f>_xlfn.XLOOKUP(C385,customers!A384:A1384,customers!G384:G1384)</f>
        <v>United States</v>
      </c>
      <c r="I385" t="e">
        <f>_xlfn.XLOOKUP(D385,products!A384:A432,products!B384:B432)</f>
        <v>#N/A</v>
      </c>
      <c r="J385" t="e">
        <f>_xlfn.XLOOKUP(D385,products!A384:A432,products!C384:C432)</f>
        <v>#N/A</v>
      </c>
      <c r="K385" s="7" t="e">
        <f>_xlfn.XLOOKUP(D385,products!A384:A432,products!D384:D432)</f>
        <v>#N/A</v>
      </c>
      <c r="L385" s="9" t="e">
        <f>_xlfn.XLOOKUP(D385,products!A384:A432,products!E384:E432)</f>
        <v>#N/A</v>
      </c>
      <c r="M385" s="9" t="e">
        <f t="shared" si="5"/>
        <v>#N/A</v>
      </c>
    </row>
    <row r="386" spans="1:13" x14ac:dyDescent="0.3">
      <c r="A386" s="2" t="s">
        <v>2655</v>
      </c>
      <c r="B386" s="5">
        <v>43870</v>
      </c>
      <c r="C386" s="2" t="s">
        <v>2656</v>
      </c>
      <c r="D386" s="4" t="s">
        <v>6182</v>
      </c>
      <c r="E386" s="2">
        <v>4</v>
      </c>
      <c r="F386" s="2" t="str">
        <f>_xlfn.XLOOKUP(C386,customers!A385:A1385,customers!B385:B1385)</f>
        <v>Nickey Dimbleby</v>
      </c>
      <c r="G386" s="2">
        <f>_xlfn.XLOOKUP(C386,customers!A385:A1385,customers!C385:C1385)</f>
        <v>0</v>
      </c>
      <c r="H386" s="2" t="str">
        <f>_xlfn.XLOOKUP(C386,customers!A385:A1385,customers!G385:G1385)</f>
        <v>United States</v>
      </c>
      <c r="I386" t="e">
        <f>_xlfn.XLOOKUP(D386,products!A385:A433,products!B385:B433)</f>
        <v>#N/A</v>
      </c>
      <c r="J386" t="e">
        <f>_xlfn.XLOOKUP(D386,products!A385:A433,products!C385:C433)</f>
        <v>#N/A</v>
      </c>
      <c r="K386" s="7" t="e">
        <f>_xlfn.XLOOKUP(D386,products!A385:A433,products!D385:D433)</f>
        <v>#N/A</v>
      </c>
      <c r="L386" s="9" t="e">
        <f>_xlfn.XLOOKUP(D386,products!A385:A433,products!E385:E433)</f>
        <v>#N/A</v>
      </c>
      <c r="M386" s="9" t="e">
        <f t="shared" si="5"/>
        <v>#N/A</v>
      </c>
    </row>
    <row r="387" spans="1:13" x14ac:dyDescent="0.3">
      <c r="A387" s="2" t="s">
        <v>2660</v>
      </c>
      <c r="B387" s="5">
        <v>44559</v>
      </c>
      <c r="C387" s="2" t="s">
        <v>2661</v>
      </c>
      <c r="D387" s="4" t="s">
        <v>6160</v>
      </c>
      <c r="E387" s="2">
        <v>5</v>
      </c>
      <c r="F387" s="2" t="str">
        <f>_xlfn.XLOOKUP(C387,customers!A386:A1386,customers!B386:B1386)</f>
        <v>Virgil Baumadier</v>
      </c>
      <c r="G387" s="2" t="str">
        <f>_xlfn.XLOOKUP(C387,customers!A386:A1386,customers!C386:C1386)</f>
        <v>vbaumadierap@google.cn</v>
      </c>
      <c r="H387" s="2" t="str">
        <f>_xlfn.XLOOKUP(C387,customers!A386:A1386,customers!G386:G1386)</f>
        <v>United States</v>
      </c>
      <c r="I387" t="e">
        <f>_xlfn.XLOOKUP(D387,products!A386:A434,products!B386:B434)</f>
        <v>#N/A</v>
      </c>
      <c r="J387" t="e">
        <f>_xlfn.XLOOKUP(D387,products!A386:A434,products!C386:C434)</f>
        <v>#N/A</v>
      </c>
      <c r="K387" s="7" t="e">
        <f>_xlfn.XLOOKUP(D387,products!A386:A434,products!D386:D434)</f>
        <v>#N/A</v>
      </c>
      <c r="L387" s="9" t="e">
        <f>_xlfn.XLOOKUP(D387,products!A386:A434,products!E386:E434)</f>
        <v>#N/A</v>
      </c>
      <c r="M387" s="9" t="e">
        <f t="shared" ref="M387:M450" si="6">L387*E387</f>
        <v>#N/A</v>
      </c>
    </row>
    <row r="388" spans="1:13" x14ac:dyDescent="0.3">
      <c r="A388" s="2" t="s">
        <v>2666</v>
      </c>
      <c r="B388" s="5">
        <v>44083</v>
      </c>
      <c r="C388" s="2" t="s">
        <v>2667</v>
      </c>
      <c r="D388" s="4" t="s">
        <v>6154</v>
      </c>
      <c r="E388" s="2">
        <v>6</v>
      </c>
      <c r="F388" s="2" t="str">
        <f>_xlfn.XLOOKUP(C388,customers!A387:A1387,customers!B387:B1387)</f>
        <v>Lenore Messenbird</v>
      </c>
      <c r="G388" s="2">
        <f>_xlfn.XLOOKUP(C388,customers!A387:A1387,customers!C387:C1387)</f>
        <v>0</v>
      </c>
      <c r="H388" s="2" t="str">
        <f>_xlfn.XLOOKUP(C388,customers!A387:A1387,customers!G387:G1387)</f>
        <v>United States</v>
      </c>
      <c r="I388" t="e">
        <f>_xlfn.XLOOKUP(D388,products!A387:A435,products!B387:B435)</f>
        <v>#N/A</v>
      </c>
      <c r="J388" t="e">
        <f>_xlfn.XLOOKUP(D388,products!A387:A435,products!C387:C435)</f>
        <v>#N/A</v>
      </c>
      <c r="K388" s="7" t="e">
        <f>_xlfn.XLOOKUP(D388,products!A387:A435,products!D387:D435)</f>
        <v>#N/A</v>
      </c>
      <c r="L388" s="9" t="e">
        <f>_xlfn.XLOOKUP(D388,products!A387:A435,products!E387:E435)</f>
        <v>#N/A</v>
      </c>
      <c r="M388" s="9" t="e">
        <f t="shared" si="6"/>
        <v>#N/A</v>
      </c>
    </row>
    <row r="389" spans="1:13" x14ac:dyDescent="0.3">
      <c r="A389" s="2" t="s">
        <v>2671</v>
      </c>
      <c r="B389" s="5">
        <v>44455</v>
      </c>
      <c r="C389" s="2" t="s">
        <v>2672</v>
      </c>
      <c r="D389" s="4" t="s">
        <v>6171</v>
      </c>
      <c r="E389" s="2">
        <v>5</v>
      </c>
      <c r="F389" s="2" t="str">
        <f>_xlfn.XLOOKUP(C389,customers!A388:A1388,customers!B388:B1388)</f>
        <v>Shirleen Welds</v>
      </c>
      <c r="G389" s="2" t="str">
        <f>_xlfn.XLOOKUP(C389,customers!A388:A1388,customers!C388:C1388)</f>
        <v>sweldsar@wired.com</v>
      </c>
      <c r="H389" s="2" t="str">
        <f>_xlfn.XLOOKUP(C389,customers!A388:A1388,customers!G388:G1388)</f>
        <v>United States</v>
      </c>
      <c r="I389" t="e">
        <f>_xlfn.XLOOKUP(D389,products!A388:A436,products!B388:B436)</f>
        <v>#N/A</v>
      </c>
      <c r="J389" t="e">
        <f>_xlfn.XLOOKUP(D389,products!A388:A436,products!C388:C436)</f>
        <v>#N/A</v>
      </c>
      <c r="K389" s="7" t="e">
        <f>_xlfn.XLOOKUP(D389,products!A388:A436,products!D388:D436)</f>
        <v>#N/A</v>
      </c>
      <c r="L389" s="9" t="e">
        <f>_xlfn.XLOOKUP(D389,products!A388:A436,products!E388:E436)</f>
        <v>#N/A</v>
      </c>
      <c r="M389" s="9" t="e">
        <f t="shared" si="6"/>
        <v>#N/A</v>
      </c>
    </row>
    <row r="390" spans="1:13" x14ac:dyDescent="0.3">
      <c r="A390" s="2" t="s">
        <v>2677</v>
      </c>
      <c r="B390" s="5">
        <v>44130</v>
      </c>
      <c r="C390" s="2" t="s">
        <v>2678</v>
      </c>
      <c r="D390" s="4" t="s">
        <v>6150</v>
      </c>
      <c r="E390" s="2">
        <v>3</v>
      </c>
      <c r="F390" s="2" t="str">
        <f>_xlfn.XLOOKUP(C390,customers!A389:A1389,customers!B389:B1389)</f>
        <v>Maisie Sarvar</v>
      </c>
      <c r="G390" s="2" t="str">
        <f>_xlfn.XLOOKUP(C390,customers!A389:A1389,customers!C389:C1389)</f>
        <v>msarvaras@artisteer.com</v>
      </c>
      <c r="H390" s="2" t="str">
        <f>_xlfn.XLOOKUP(C390,customers!A389:A1389,customers!G389:G1389)</f>
        <v>United States</v>
      </c>
      <c r="I390" t="e">
        <f>_xlfn.XLOOKUP(D390,products!A389:A437,products!B389:B437)</f>
        <v>#N/A</v>
      </c>
      <c r="J390" t="e">
        <f>_xlfn.XLOOKUP(D390,products!A389:A437,products!C389:C437)</f>
        <v>#N/A</v>
      </c>
      <c r="K390" s="7" t="e">
        <f>_xlfn.XLOOKUP(D390,products!A389:A437,products!D389:D437)</f>
        <v>#N/A</v>
      </c>
      <c r="L390" s="9" t="e">
        <f>_xlfn.XLOOKUP(D390,products!A389:A437,products!E389:E437)</f>
        <v>#N/A</v>
      </c>
      <c r="M390" s="9" t="e">
        <f t="shared" si="6"/>
        <v>#N/A</v>
      </c>
    </row>
    <row r="391" spans="1:13" x14ac:dyDescent="0.3">
      <c r="A391" s="2" t="s">
        <v>2683</v>
      </c>
      <c r="B391" s="5">
        <v>43536</v>
      </c>
      <c r="C391" s="2" t="s">
        <v>2684</v>
      </c>
      <c r="D391" s="4" t="s">
        <v>6169</v>
      </c>
      <c r="E391" s="2">
        <v>3</v>
      </c>
      <c r="F391" s="2" t="str">
        <f>_xlfn.XLOOKUP(C391,customers!A390:A1390,customers!B390:B1390)</f>
        <v>Andrej Havick</v>
      </c>
      <c r="G391" s="2" t="str">
        <f>_xlfn.XLOOKUP(C391,customers!A390:A1390,customers!C390:C1390)</f>
        <v>ahavickat@nsw.gov.au</v>
      </c>
      <c r="H391" s="2" t="str">
        <f>_xlfn.XLOOKUP(C391,customers!A390:A1390,customers!G390:G1390)</f>
        <v>United States</v>
      </c>
      <c r="I391" t="e">
        <f>_xlfn.XLOOKUP(D391,products!A390:A438,products!B390:B438)</f>
        <v>#N/A</v>
      </c>
      <c r="J391" t="e">
        <f>_xlfn.XLOOKUP(D391,products!A390:A438,products!C390:C438)</f>
        <v>#N/A</v>
      </c>
      <c r="K391" s="7" t="e">
        <f>_xlfn.XLOOKUP(D391,products!A390:A438,products!D390:D438)</f>
        <v>#N/A</v>
      </c>
      <c r="L391" s="9" t="e">
        <f>_xlfn.XLOOKUP(D391,products!A390:A438,products!E390:E438)</f>
        <v>#N/A</v>
      </c>
      <c r="M391" s="9" t="e">
        <f t="shared" si="6"/>
        <v>#N/A</v>
      </c>
    </row>
    <row r="392" spans="1:13" x14ac:dyDescent="0.3">
      <c r="A392" s="2" t="s">
        <v>2689</v>
      </c>
      <c r="B392" s="5">
        <v>44245</v>
      </c>
      <c r="C392" s="2" t="s">
        <v>2690</v>
      </c>
      <c r="D392" s="4" t="s">
        <v>6144</v>
      </c>
      <c r="E392" s="2">
        <v>2</v>
      </c>
      <c r="F392" s="2" t="str">
        <f>_xlfn.XLOOKUP(C392,customers!A391:A1391,customers!B391:B1391)</f>
        <v>Sloan Diviny</v>
      </c>
      <c r="G392" s="2" t="str">
        <f>_xlfn.XLOOKUP(C392,customers!A391:A1391,customers!C391:C1391)</f>
        <v>sdivinyau@ask.com</v>
      </c>
      <c r="H392" s="2" t="str">
        <f>_xlfn.XLOOKUP(C392,customers!A391:A1391,customers!G391:G1391)</f>
        <v>United States</v>
      </c>
      <c r="I392" t="e">
        <f>_xlfn.XLOOKUP(D392,products!A391:A439,products!B391:B439)</f>
        <v>#N/A</v>
      </c>
      <c r="J392" t="e">
        <f>_xlfn.XLOOKUP(D392,products!A391:A439,products!C391:C439)</f>
        <v>#N/A</v>
      </c>
      <c r="K392" s="7" t="e">
        <f>_xlfn.XLOOKUP(D392,products!A391:A439,products!D391:D439)</f>
        <v>#N/A</v>
      </c>
      <c r="L392" s="9" t="e">
        <f>_xlfn.XLOOKUP(D392,products!A391:A439,products!E391:E439)</f>
        <v>#N/A</v>
      </c>
      <c r="M392" s="9" t="e">
        <f t="shared" si="6"/>
        <v>#N/A</v>
      </c>
    </row>
    <row r="393" spans="1:13" x14ac:dyDescent="0.3">
      <c r="A393" s="2" t="s">
        <v>2694</v>
      </c>
      <c r="B393" s="5">
        <v>44133</v>
      </c>
      <c r="C393" s="2" t="s">
        <v>2695</v>
      </c>
      <c r="D393" s="4" t="s">
        <v>6157</v>
      </c>
      <c r="E393" s="2">
        <v>2</v>
      </c>
      <c r="F393" s="2" t="str">
        <f>_xlfn.XLOOKUP(C393,customers!A392:A1392,customers!B392:B1392)</f>
        <v>Itch Norquoy</v>
      </c>
      <c r="G393" s="2" t="str">
        <f>_xlfn.XLOOKUP(C393,customers!A392:A1392,customers!C392:C1392)</f>
        <v>inorquoyav@businessweek.com</v>
      </c>
      <c r="H393" s="2" t="str">
        <f>_xlfn.XLOOKUP(C393,customers!A392:A1392,customers!G392:G1392)</f>
        <v>United States</v>
      </c>
      <c r="I393" t="e">
        <f>_xlfn.XLOOKUP(D393,products!A392:A440,products!B392:B440)</f>
        <v>#N/A</v>
      </c>
      <c r="J393" t="e">
        <f>_xlfn.XLOOKUP(D393,products!A392:A440,products!C392:C440)</f>
        <v>#N/A</v>
      </c>
      <c r="K393" s="7" t="e">
        <f>_xlfn.XLOOKUP(D393,products!A392:A440,products!D392:D440)</f>
        <v>#N/A</v>
      </c>
      <c r="L393" s="9" t="e">
        <f>_xlfn.XLOOKUP(D393,products!A392:A440,products!E392:E440)</f>
        <v>#N/A</v>
      </c>
      <c r="M393" s="9" t="e">
        <f t="shared" si="6"/>
        <v>#N/A</v>
      </c>
    </row>
    <row r="394" spans="1:13" x14ac:dyDescent="0.3">
      <c r="A394" s="2" t="s">
        <v>2699</v>
      </c>
      <c r="B394" s="5">
        <v>44445</v>
      </c>
      <c r="C394" s="2" t="s">
        <v>2700</v>
      </c>
      <c r="D394" s="4" t="s">
        <v>6171</v>
      </c>
      <c r="E394" s="2">
        <v>6</v>
      </c>
      <c r="F394" s="2" t="str">
        <f>_xlfn.XLOOKUP(C394,customers!A393:A1393,customers!B393:B1393)</f>
        <v>Anson Iddison</v>
      </c>
      <c r="G394" s="2" t="str">
        <f>_xlfn.XLOOKUP(C394,customers!A393:A1393,customers!C393:C1393)</f>
        <v>aiddisonaw@usa.gov</v>
      </c>
      <c r="H394" s="2" t="str">
        <f>_xlfn.XLOOKUP(C394,customers!A393:A1393,customers!G393:G1393)</f>
        <v>United States</v>
      </c>
      <c r="I394" t="e">
        <f>_xlfn.XLOOKUP(D394,products!A393:A441,products!B393:B441)</f>
        <v>#N/A</v>
      </c>
      <c r="J394" t="e">
        <f>_xlfn.XLOOKUP(D394,products!A393:A441,products!C393:C441)</f>
        <v>#N/A</v>
      </c>
      <c r="K394" s="7" t="e">
        <f>_xlfn.XLOOKUP(D394,products!A393:A441,products!D393:D441)</f>
        <v>#N/A</v>
      </c>
      <c r="L394" s="9" t="e">
        <f>_xlfn.XLOOKUP(D394,products!A393:A441,products!E393:E441)</f>
        <v>#N/A</v>
      </c>
      <c r="M394" s="9" t="e">
        <f t="shared" si="6"/>
        <v>#N/A</v>
      </c>
    </row>
    <row r="395" spans="1:13" x14ac:dyDescent="0.3">
      <c r="A395" s="2" t="s">
        <v>2699</v>
      </c>
      <c r="B395" s="5">
        <v>44445</v>
      </c>
      <c r="C395" s="2" t="s">
        <v>2700</v>
      </c>
      <c r="D395" s="4" t="s">
        <v>6167</v>
      </c>
      <c r="E395" s="2">
        <v>1</v>
      </c>
      <c r="F395" s="2" t="str">
        <f>_xlfn.XLOOKUP(C395,customers!A394:A1394,customers!B394:B1394)</f>
        <v>Anson Iddison</v>
      </c>
      <c r="G395" s="2" t="str">
        <f>_xlfn.XLOOKUP(C395,customers!A394:A1394,customers!C394:C1394)</f>
        <v>aiddisonaw@usa.gov</v>
      </c>
      <c r="H395" s="2" t="str">
        <f>_xlfn.XLOOKUP(C395,customers!A394:A1394,customers!G394:G1394)</f>
        <v>United States</v>
      </c>
      <c r="I395" t="e">
        <f>_xlfn.XLOOKUP(D395,products!A394:A442,products!B394:B442)</f>
        <v>#N/A</v>
      </c>
      <c r="J395" t="e">
        <f>_xlfn.XLOOKUP(D395,products!A394:A442,products!C394:C442)</f>
        <v>#N/A</v>
      </c>
      <c r="K395" s="7" t="e">
        <f>_xlfn.XLOOKUP(D395,products!A394:A442,products!D394:D442)</f>
        <v>#N/A</v>
      </c>
      <c r="L395" s="9" t="e">
        <f>_xlfn.XLOOKUP(D395,products!A394:A442,products!E394:E442)</f>
        <v>#N/A</v>
      </c>
      <c r="M395" s="9" t="e">
        <f t="shared" si="6"/>
        <v>#N/A</v>
      </c>
    </row>
    <row r="396" spans="1:13" x14ac:dyDescent="0.3">
      <c r="A396" s="2" t="s">
        <v>2710</v>
      </c>
      <c r="B396" s="5">
        <v>44083</v>
      </c>
      <c r="C396" s="2" t="s">
        <v>2711</v>
      </c>
      <c r="D396" s="4" t="s">
        <v>6142</v>
      </c>
      <c r="E396" s="2">
        <v>4</v>
      </c>
      <c r="F396" s="2" t="str">
        <f>_xlfn.XLOOKUP(C396,customers!A395:A1395,customers!B395:B1395)</f>
        <v>Randal Longfield</v>
      </c>
      <c r="G396" s="2" t="str">
        <f>_xlfn.XLOOKUP(C396,customers!A395:A1395,customers!C395:C1395)</f>
        <v>rlongfielday@bluehost.com</v>
      </c>
      <c r="H396" s="2" t="str">
        <f>_xlfn.XLOOKUP(C396,customers!A395:A1395,customers!G395:G1395)</f>
        <v>United States</v>
      </c>
      <c r="I396" t="e">
        <f>_xlfn.XLOOKUP(D396,products!A395:A443,products!B395:B443)</f>
        <v>#N/A</v>
      </c>
      <c r="J396" t="e">
        <f>_xlfn.XLOOKUP(D396,products!A395:A443,products!C395:C443)</f>
        <v>#N/A</v>
      </c>
      <c r="K396" s="7" t="e">
        <f>_xlfn.XLOOKUP(D396,products!A395:A443,products!D395:D443)</f>
        <v>#N/A</v>
      </c>
      <c r="L396" s="9" t="e">
        <f>_xlfn.XLOOKUP(D396,products!A395:A443,products!E395:E443)</f>
        <v>#N/A</v>
      </c>
      <c r="M396" s="9" t="e">
        <f t="shared" si="6"/>
        <v>#N/A</v>
      </c>
    </row>
    <row r="397" spans="1:13" x14ac:dyDescent="0.3">
      <c r="A397" s="2" t="s">
        <v>2716</v>
      </c>
      <c r="B397" s="5">
        <v>44465</v>
      </c>
      <c r="C397" s="2" t="s">
        <v>2717</v>
      </c>
      <c r="D397" s="4" t="s">
        <v>6169</v>
      </c>
      <c r="E397" s="2">
        <v>6</v>
      </c>
      <c r="F397" s="2" t="str">
        <f>_xlfn.XLOOKUP(C397,customers!A396:A1396,customers!B396:B1396)</f>
        <v>Gregorius Kislingbury</v>
      </c>
      <c r="G397" s="2" t="str">
        <f>_xlfn.XLOOKUP(C397,customers!A396:A1396,customers!C396:C1396)</f>
        <v>gkislingburyaz@samsung.com</v>
      </c>
      <c r="H397" s="2" t="str">
        <f>_xlfn.XLOOKUP(C397,customers!A396:A1396,customers!G396:G1396)</f>
        <v>United States</v>
      </c>
      <c r="I397" t="e">
        <f>_xlfn.XLOOKUP(D397,products!A396:A444,products!B396:B444)</f>
        <v>#N/A</v>
      </c>
      <c r="J397" t="e">
        <f>_xlfn.XLOOKUP(D397,products!A396:A444,products!C396:C444)</f>
        <v>#N/A</v>
      </c>
      <c r="K397" s="7" t="e">
        <f>_xlfn.XLOOKUP(D397,products!A396:A444,products!D396:D444)</f>
        <v>#N/A</v>
      </c>
      <c r="L397" s="9" t="e">
        <f>_xlfn.XLOOKUP(D397,products!A396:A444,products!E396:E444)</f>
        <v>#N/A</v>
      </c>
      <c r="M397" s="9" t="e">
        <f t="shared" si="6"/>
        <v>#N/A</v>
      </c>
    </row>
    <row r="398" spans="1:13" x14ac:dyDescent="0.3">
      <c r="A398" s="2" t="s">
        <v>2721</v>
      </c>
      <c r="B398" s="5">
        <v>44140</v>
      </c>
      <c r="C398" s="2" t="s">
        <v>2722</v>
      </c>
      <c r="D398" s="4" t="s">
        <v>6180</v>
      </c>
      <c r="E398" s="2">
        <v>5</v>
      </c>
      <c r="F398" s="2" t="str">
        <f>_xlfn.XLOOKUP(C398,customers!A397:A1397,customers!B397:B1397)</f>
        <v>Xenos Gibbons</v>
      </c>
      <c r="G398" s="2" t="str">
        <f>_xlfn.XLOOKUP(C398,customers!A397:A1397,customers!C397:C1397)</f>
        <v>xgibbonsb0@artisteer.com</v>
      </c>
      <c r="H398" s="2" t="str">
        <f>_xlfn.XLOOKUP(C398,customers!A397:A1397,customers!G397:G1397)</f>
        <v>United States</v>
      </c>
      <c r="I398" t="e">
        <f>_xlfn.XLOOKUP(D398,products!A397:A445,products!B397:B445)</f>
        <v>#N/A</v>
      </c>
      <c r="J398" t="e">
        <f>_xlfn.XLOOKUP(D398,products!A397:A445,products!C397:C445)</f>
        <v>#N/A</v>
      </c>
      <c r="K398" s="7" t="e">
        <f>_xlfn.XLOOKUP(D398,products!A397:A445,products!D397:D445)</f>
        <v>#N/A</v>
      </c>
      <c r="L398" s="9" t="e">
        <f>_xlfn.XLOOKUP(D398,products!A397:A445,products!E397:E445)</f>
        <v>#N/A</v>
      </c>
      <c r="M398" s="9" t="e">
        <f t="shared" si="6"/>
        <v>#N/A</v>
      </c>
    </row>
    <row r="399" spans="1:13" x14ac:dyDescent="0.3">
      <c r="A399" s="2" t="s">
        <v>2727</v>
      </c>
      <c r="B399" s="5">
        <v>43720</v>
      </c>
      <c r="C399" s="2" t="s">
        <v>2728</v>
      </c>
      <c r="D399" s="4" t="s">
        <v>6169</v>
      </c>
      <c r="E399" s="2">
        <v>4</v>
      </c>
      <c r="F399" s="2" t="str">
        <f>_xlfn.XLOOKUP(C399,customers!A398:A1398,customers!B398:B1398)</f>
        <v>Fleur Parres</v>
      </c>
      <c r="G399" s="2" t="str">
        <f>_xlfn.XLOOKUP(C399,customers!A398:A1398,customers!C398:C1398)</f>
        <v>fparresb1@imageshack.us</v>
      </c>
      <c r="H399" s="2" t="str">
        <f>_xlfn.XLOOKUP(C399,customers!A398:A1398,customers!G398:G1398)</f>
        <v>United States</v>
      </c>
      <c r="I399" t="e">
        <f>_xlfn.XLOOKUP(D399,products!A398:A446,products!B398:B446)</f>
        <v>#N/A</v>
      </c>
      <c r="J399" t="e">
        <f>_xlfn.XLOOKUP(D399,products!A398:A446,products!C398:C446)</f>
        <v>#N/A</v>
      </c>
      <c r="K399" s="7" t="e">
        <f>_xlfn.XLOOKUP(D399,products!A398:A446,products!D398:D446)</f>
        <v>#N/A</v>
      </c>
      <c r="L399" s="9" t="e">
        <f>_xlfn.XLOOKUP(D399,products!A398:A446,products!E398:E446)</f>
        <v>#N/A</v>
      </c>
      <c r="M399" s="9" t="e">
        <f t="shared" si="6"/>
        <v>#N/A</v>
      </c>
    </row>
    <row r="400" spans="1:13" x14ac:dyDescent="0.3">
      <c r="A400" s="2" t="s">
        <v>2733</v>
      </c>
      <c r="B400" s="5">
        <v>43677</v>
      </c>
      <c r="C400" s="2" t="s">
        <v>2734</v>
      </c>
      <c r="D400" s="4" t="s">
        <v>6154</v>
      </c>
      <c r="E400" s="2">
        <v>6</v>
      </c>
      <c r="F400" s="2" t="str">
        <f>_xlfn.XLOOKUP(C400,customers!A399:A1399,customers!B399:B1399)</f>
        <v>Gran Sibray</v>
      </c>
      <c r="G400" s="2" t="str">
        <f>_xlfn.XLOOKUP(C400,customers!A399:A1399,customers!C399:C1399)</f>
        <v>gsibrayb2@wsj.com</v>
      </c>
      <c r="H400" s="2" t="str">
        <f>_xlfn.XLOOKUP(C400,customers!A399:A1399,customers!G399:G1399)</f>
        <v>United States</v>
      </c>
      <c r="I400" t="e">
        <f>_xlfn.XLOOKUP(D400,products!A399:A447,products!B399:B447)</f>
        <v>#N/A</v>
      </c>
      <c r="J400" t="e">
        <f>_xlfn.XLOOKUP(D400,products!A399:A447,products!C399:C447)</f>
        <v>#N/A</v>
      </c>
      <c r="K400" s="7" t="e">
        <f>_xlfn.XLOOKUP(D400,products!A399:A447,products!D399:D447)</f>
        <v>#N/A</v>
      </c>
      <c r="L400" s="9" t="e">
        <f>_xlfn.XLOOKUP(D400,products!A399:A447,products!E399:E447)</f>
        <v>#N/A</v>
      </c>
      <c r="M400" s="9" t="e">
        <f t="shared" si="6"/>
        <v>#N/A</v>
      </c>
    </row>
    <row r="401" spans="1:13" x14ac:dyDescent="0.3">
      <c r="A401" s="2" t="s">
        <v>2739</v>
      </c>
      <c r="B401" s="5">
        <v>43539</v>
      </c>
      <c r="C401" s="2" t="s">
        <v>2740</v>
      </c>
      <c r="D401" s="4" t="s">
        <v>6185</v>
      </c>
      <c r="E401" s="2">
        <v>6</v>
      </c>
      <c r="F401" s="2" t="str">
        <f>_xlfn.XLOOKUP(C401,customers!A400:A1400,customers!B400:B1400)</f>
        <v>Ingelbert Hotchkin</v>
      </c>
      <c r="G401" s="2" t="str">
        <f>_xlfn.XLOOKUP(C401,customers!A400:A1400,customers!C400:C1400)</f>
        <v>ihotchkinb3@mit.edu</v>
      </c>
      <c r="H401" s="2" t="str">
        <f>_xlfn.XLOOKUP(C401,customers!A400:A1400,customers!G400:G1400)</f>
        <v>United Kingdom</v>
      </c>
      <c r="I401" t="e">
        <f>_xlfn.XLOOKUP(D401,products!A400:A448,products!B400:B448)</f>
        <v>#N/A</v>
      </c>
      <c r="J401" t="e">
        <f>_xlfn.XLOOKUP(D401,products!A400:A448,products!C400:C448)</f>
        <v>#N/A</v>
      </c>
      <c r="K401" s="7" t="e">
        <f>_xlfn.XLOOKUP(D401,products!A400:A448,products!D400:D448)</f>
        <v>#N/A</v>
      </c>
      <c r="L401" s="9" t="e">
        <f>_xlfn.XLOOKUP(D401,products!A400:A448,products!E400:E448)</f>
        <v>#N/A</v>
      </c>
      <c r="M401" s="9" t="e">
        <f t="shared" si="6"/>
        <v>#N/A</v>
      </c>
    </row>
    <row r="402" spans="1:13" x14ac:dyDescent="0.3">
      <c r="A402" s="2" t="s">
        <v>2745</v>
      </c>
      <c r="B402" s="5">
        <v>44332</v>
      </c>
      <c r="C402" s="2" t="s">
        <v>2746</v>
      </c>
      <c r="D402" s="4" t="s">
        <v>6170</v>
      </c>
      <c r="E402" s="2">
        <v>4</v>
      </c>
      <c r="F402" s="2" t="str">
        <f>_xlfn.XLOOKUP(C402,customers!A401:A1401,customers!B401:B1401)</f>
        <v>Neely Broadberrie</v>
      </c>
      <c r="G402" s="2" t="str">
        <f>_xlfn.XLOOKUP(C402,customers!A401:A1401,customers!C401:C1401)</f>
        <v>nbroadberrieb4@gnu.org</v>
      </c>
      <c r="H402" s="2" t="str">
        <f>_xlfn.XLOOKUP(C402,customers!A401:A1401,customers!G401:G1401)</f>
        <v>United States</v>
      </c>
      <c r="I402" t="e">
        <f>_xlfn.XLOOKUP(D402,products!A401:A449,products!B401:B449)</f>
        <v>#N/A</v>
      </c>
      <c r="J402" t="e">
        <f>_xlfn.XLOOKUP(D402,products!A401:A449,products!C401:C449)</f>
        <v>#N/A</v>
      </c>
      <c r="K402" s="7" t="e">
        <f>_xlfn.XLOOKUP(D402,products!A401:A449,products!D401:D449)</f>
        <v>#N/A</v>
      </c>
      <c r="L402" s="9" t="e">
        <f>_xlfn.XLOOKUP(D402,products!A401:A449,products!E401:E449)</f>
        <v>#N/A</v>
      </c>
      <c r="M402" s="9" t="e">
        <f t="shared" si="6"/>
        <v>#N/A</v>
      </c>
    </row>
    <row r="403" spans="1:13" x14ac:dyDescent="0.3">
      <c r="A403" s="2" t="s">
        <v>2751</v>
      </c>
      <c r="B403" s="5">
        <v>43591</v>
      </c>
      <c r="C403" s="2" t="s">
        <v>2752</v>
      </c>
      <c r="D403" s="4" t="s">
        <v>6159</v>
      </c>
      <c r="E403" s="2">
        <v>2</v>
      </c>
      <c r="F403" s="2" t="str">
        <f>_xlfn.XLOOKUP(C403,customers!A402:A1402,customers!B402:B1402)</f>
        <v>Rutger Pithcock</v>
      </c>
      <c r="G403" s="2" t="str">
        <f>_xlfn.XLOOKUP(C403,customers!A402:A1402,customers!C402:C1402)</f>
        <v>rpithcockb5@yellowbook.com</v>
      </c>
      <c r="H403" s="2" t="str">
        <f>_xlfn.XLOOKUP(C403,customers!A402:A1402,customers!G402:G1402)</f>
        <v>United States</v>
      </c>
      <c r="I403" t="e">
        <f>_xlfn.XLOOKUP(D403,products!A402:A450,products!B402:B450)</f>
        <v>#N/A</v>
      </c>
      <c r="J403" t="e">
        <f>_xlfn.XLOOKUP(D403,products!A402:A450,products!C402:C450)</f>
        <v>#N/A</v>
      </c>
      <c r="K403" s="7" t="e">
        <f>_xlfn.XLOOKUP(D403,products!A402:A450,products!D402:D450)</f>
        <v>#N/A</v>
      </c>
      <c r="L403" s="9" t="e">
        <f>_xlfn.XLOOKUP(D403,products!A402:A450,products!E402:E450)</f>
        <v>#N/A</v>
      </c>
      <c r="M403" s="9" t="e">
        <f t="shared" si="6"/>
        <v>#N/A</v>
      </c>
    </row>
    <row r="404" spans="1:13" x14ac:dyDescent="0.3">
      <c r="A404" s="2" t="s">
        <v>2757</v>
      </c>
      <c r="B404" s="5">
        <v>43502</v>
      </c>
      <c r="C404" s="2" t="s">
        <v>2758</v>
      </c>
      <c r="D404" s="4" t="s">
        <v>6177</v>
      </c>
      <c r="E404" s="2">
        <v>3</v>
      </c>
      <c r="F404" s="2" t="str">
        <f>_xlfn.XLOOKUP(C404,customers!A403:A1403,customers!B403:B1403)</f>
        <v>Gale Croysdale</v>
      </c>
      <c r="G404" s="2" t="str">
        <f>_xlfn.XLOOKUP(C404,customers!A403:A1403,customers!C403:C1403)</f>
        <v>gcroysdaleb6@nih.gov</v>
      </c>
      <c r="H404" s="2" t="str">
        <f>_xlfn.XLOOKUP(C404,customers!A403:A1403,customers!G403:G1403)</f>
        <v>United States</v>
      </c>
      <c r="I404" t="e">
        <f>_xlfn.XLOOKUP(D404,products!A403:A451,products!B403:B451)</f>
        <v>#N/A</v>
      </c>
      <c r="J404" t="e">
        <f>_xlfn.XLOOKUP(D404,products!A403:A451,products!C403:C451)</f>
        <v>#N/A</v>
      </c>
      <c r="K404" s="7" t="e">
        <f>_xlfn.XLOOKUP(D404,products!A403:A451,products!D403:D451)</f>
        <v>#N/A</v>
      </c>
      <c r="L404" s="9" t="e">
        <f>_xlfn.XLOOKUP(D404,products!A403:A451,products!E403:E451)</f>
        <v>#N/A</v>
      </c>
      <c r="M404" s="9" t="e">
        <f t="shared" si="6"/>
        <v>#N/A</v>
      </c>
    </row>
    <row r="405" spans="1:13" x14ac:dyDescent="0.3">
      <c r="A405" s="2" t="s">
        <v>2763</v>
      </c>
      <c r="B405" s="5">
        <v>44295</v>
      </c>
      <c r="C405" s="2" t="s">
        <v>2764</v>
      </c>
      <c r="D405" s="4" t="s">
        <v>6145</v>
      </c>
      <c r="E405" s="2">
        <v>2</v>
      </c>
      <c r="F405" s="2" t="str">
        <f>_xlfn.XLOOKUP(C405,customers!A404:A1404,customers!B404:B1404)</f>
        <v>Benedetto Gozzett</v>
      </c>
      <c r="G405" s="2" t="str">
        <f>_xlfn.XLOOKUP(C405,customers!A404:A1404,customers!C404:C1404)</f>
        <v>bgozzettb7@github.com</v>
      </c>
      <c r="H405" s="2" t="str">
        <f>_xlfn.XLOOKUP(C405,customers!A404:A1404,customers!G404:G1404)</f>
        <v>United States</v>
      </c>
      <c r="I405" t="e">
        <f>_xlfn.XLOOKUP(D405,products!A404:A452,products!B404:B452)</f>
        <v>#N/A</v>
      </c>
      <c r="J405" t="e">
        <f>_xlfn.XLOOKUP(D405,products!A404:A452,products!C404:C452)</f>
        <v>#N/A</v>
      </c>
      <c r="K405" s="7" t="e">
        <f>_xlfn.XLOOKUP(D405,products!A404:A452,products!D404:D452)</f>
        <v>#N/A</v>
      </c>
      <c r="L405" s="9" t="e">
        <f>_xlfn.XLOOKUP(D405,products!A404:A452,products!E404:E452)</f>
        <v>#N/A</v>
      </c>
      <c r="M405" s="9" t="e">
        <f t="shared" si="6"/>
        <v>#N/A</v>
      </c>
    </row>
    <row r="406" spans="1:13" x14ac:dyDescent="0.3">
      <c r="A406" s="2" t="s">
        <v>2769</v>
      </c>
      <c r="B406" s="5">
        <v>43971</v>
      </c>
      <c r="C406" s="2" t="s">
        <v>2770</v>
      </c>
      <c r="D406" s="4" t="s">
        <v>6147</v>
      </c>
      <c r="E406" s="2">
        <v>4</v>
      </c>
      <c r="F406" s="2" t="str">
        <f>_xlfn.XLOOKUP(C406,customers!A405:A1405,customers!B405:B1405)</f>
        <v>Tania Craggs</v>
      </c>
      <c r="G406" s="2" t="str">
        <f>_xlfn.XLOOKUP(C406,customers!A405:A1405,customers!C405:C1405)</f>
        <v>tcraggsb8@house.gov</v>
      </c>
      <c r="H406" s="2" t="str">
        <f>_xlfn.XLOOKUP(C406,customers!A405:A1405,customers!G405:G1405)</f>
        <v>Ireland</v>
      </c>
      <c r="I406" t="e">
        <f>_xlfn.XLOOKUP(D406,products!A405:A453,products!B405:B453)</f>
        <v>#N/A</v>
      </c>
      <c r="J406" t="e">
        <f>_xlfn.XLOOKUP(D406,products!A405:A453,products!C405:C453)</f>
        <v>#N/A</v>
      </c>
      <c r="K406" s="7" t="e">
        <f>_xlfn.XLOOKUP(D406,products!A405:A453,products!D405:D453)</f>
        <v>#N/A</v>
      </c>
      <c r="L406" s="9" t="e">
        <f>_xlfn.XLOOKUP(D406,products!A405:A453,products!E405:E453)</f>
        <v>#N/A</v>
      </c>
      <c r="M406" s="9" t="e">
        <f t="shared" si="6"/>
        <v>#N/A</v>
      </c>
    </row>
    <row r="407" spans="1:13" x14ac:dyDescent="0.3">
      <c r="A407" s="2" t="s">
        <v>2775</v>
      </c>
      <c r="B407" s="5">
        <v>44167</v>
      </c>
      <c r="C407" s="2" t="s">
        <v>2776</v>
      </c>
      <c r="D407" s="4" t="s">
        <v>6139</v>
      </c>
      <c r="E407" s="2">
        <v>3</v>
      </c>
      <c r="F407" s="2" t="str">
        <f>_xlfn.XLOOKUP(C407,customers!A406:A1406,customers!B406:B1406)</f>
        <v>Leonie Cullrford</v>
      </c>
      <c r="G407" s="2" t="str">
        <f>_xlfn.XLOOKUP(C407,customers!A406:A1406,customers!C406:C1406)</f>
        <v>lcullrfordb9@xing.com</v>
      </c>
      <c r="H407" s="2" t="str">
        <f>_xlfn.XLOOKUP(C407,customers!A406:A1406,customers!G406:G1406)</f>
        <v>United States</v>
      </c>
      <c r="I407" t="e">
        <f>_xlfn.XLOOKUP(D407,products!A406:A454,products!B406:B454)</f>
        <v>#N/A</v>
      </c>
      <c r="J407" t="e">
        <f>_xlfn.XLOOKUP(D407,products!A406:A454,products!C406:C454)</f>
        <v>#N/A</v>
      </c>
      <c r="K407" s="7" t="e">
        <f>_xlfn.XLOOKUP(D407,products!A406:A454,products!D406:D454)</f>
        <v>#N/A</v>
      </c>
      <c r="L407" s="9" t="e">
        <f>_xlfn.XLOOKUP(D407,products!A406:A454,products!E406:E454)</f>
        <v>#N/A</v>
      </c>
      <c r="M407" s="9" t="e">
        <f t="shared" si="6"/>
        <v>#N/A</v>
      </c>
    </row>
    <row r="408" spans="1:13" x14ac:dyDescent="0.3">
      <c r="A408" s="2" t="s">
        <v>2781</v>
      </c>
      <c r="B408" s="5">
        <v>44416</v>
      </c>
      <c r="C408" s="2" t="s">
        <v>2782</v>
      </c>
      <c r="D408" s="4" t="s">
        <v>6141</v>
      </c>
      <c r="E408" s="2">
        <v>5</v>
      </c>
      <c r="F408" s="2" t="str">
        <f>_xlfn.XLOOKUP(C408,customers!A407:A1407,customers!B407:B1407)</f>
        <v>Auguste Rizon</v>
      </c>
      <c r="G408" s="2" t="str">
        <f>_xlfn.XLOOKUP(C408,customers!A407:A1407,customers!C407:C1407)</f>
        <v>arizonba@xing.com</v>
      </c>
      <c r="H408" s="2" t="str">
        <f>_xlfn.XLOOKUP(C408,customers!A407:A1407,customers!G407:G1407)</f>
        <v>United States</v>
      </c>
      <c r="I408" t="e">
        <f>_xlfn.XLOOKUP(D408,products!A407:A455,products!B407:B455)</f>
        <v>#N/A</v>
      </c>
      <c r="J408" t="e">
        <f>_xlfn.XLOOKUP(D408,products!A407:A455,products!C407:C455)</f>
        <v>#N/A</v>
      </c>
      <c r="K408" s="7" t="e">
        <f>_xlfn.XLOOKUP(D408,products!A407:A455,products!D407:D455)</f>
        <v>#N/A</v>
      </c>
      <c r="L408" s="9" t="e">
        <f>_xlfn.XLOOKUP(D408,products!A407:A455,products!E407:E455)</f>
        <v>#N/A</v>
      </c>
      <c r="M408" s="9" t="e">
        <f t="shared" si="6"/>
        <v>#N/A</v>
      </c>
    </row>
    <row r="409" spans="1:13" x14ac:dyDescent="0.3">
      <c r="A409" s="2" t="s">
        <v>2787</v>
      </c>
      <c r="B409" s="5">
        <v>44595</v>
      </c>
      <c r="C409" s="2" t="s">
        <v>2788</v>
      </c>
      <c r="D409" s="4" t="s">
        <v>6139</v>
      </c>
      <c r="E409" s="2">
        <v>6</v>
      </c>
      <c r="F409" s="2" t="str">
        <f>_xlfn.XLOOKUP(C409,customers!A408:A1408,customers!B408:B1408)</f>
        <v>Lorin Guerrazzi</v>
      </c>
      <c r="G409" s="2">
        <f>_xlfn.XLOOKUP(C409,customers!A408:A1408,customers!C408:C1408)</f>
        <v>0</v>
      </c>
      <c r="H409" s="2" t="str">
        <f>_xlfn.XLOOKUP(C409,customers!A408:A1408,customers!G408:G1408)</f>
        <v>Ireland</v>
      </c>
      <c r="I409" t="e">
        <f>_xlfn.XLOOKUP(D409,products!A408:A456,products!B408:B456)</f>
        <v>#N/A</v>
      </c>
      <c r="J409" t="e">
        <f>_xlfn.XLOOKUP(D409,products!A408:A456,products!C408:C456)</f>
        <v>#N/A</v>
      </c>
      <c r="K409" s="7" t="e">
        <f>_xlfn.XLOOKUP(D409,products!A408:A456,products!D408:D456)</f>
        <v>#N/A</v>
      </c>
      <c r="L409" s="9" t="e">
        <f>_xlfn.XLOOKUP(D409,products!A408:A456,products!E408:E456)</f>
        <v>#N/A</v>
      </c>
      <c r="M409" s="9" t="e">
        <f t="shared" si="6"/>
        <v>#N/A</v>
      </c>
    </row>
    <row r="410" spans="1:13" x14ac:dyDescent="0.3">
      <c r="A410" s="2" t="s">
        <v>2792</v>
      </c>
      <c r="B410" s="5">
        <v>44659</v>
      </c>
      <c r="C410" s="2" t="s">
        <v>2793</v>
      </c>
      <c r="D410" s="4" t="s">
        <v>6175</v>
      </c>
      <c r="E410" s="2">
        <v>2</v>
      </c>
      <c r="F410" s="2" t="str">
        <f>_xlfn.XLOOKUP(C410,customers!A409:A1409,customers!B409:B1409)</f>
        <v>Felice Miell</v>
      </c>
      <c r="G410" s="2" t="str">
        <f>_xlfn.XLOOKUP(C410,customers!A409:A1409,customers!C409:C1409)</f>
        <v>fmiellbc@spiegel.de</v>
      </c>
      <c r="H410" s="2" t="str">
        <f>_xlfn.XLOOKUP(C410,customers!A409:A1409,customers!G409:G1409)</f>
        <v>United States</v>
      </c>
      <c r="I410" t="e">
        <f>_xlfn.XLOOKUP(D410,products!A409:A457,products!B409:B457)</f>
        <v>#N/A</v>
      </c>
      <c r="J410" t="e">
        <f>_xlfn.XLOOKUP(D410,products!A409:A457,products!C409:C457)</f>
        <v>#N/A</v>
      </c>
      <c r="K410" s="7" t="e">
        <f>_xlfn.XLOOKUP(D410,products!A409:A457,products!D409:D457)</f>
        <v>#N/A</v>
      </c>
      <c r="L410" s="9" t="e">
        <f>_xlfn.XLOOKUP(D410,products!A409:A457,products!E409:E457)</f>
        <v>#N/A</v>
      </c>
      <c r="M410" s="9" t="e">
        <f t="shared" si="6"/>
        <v>#N/A</v>
      </c>
    </row>
    <row r="411" spans="1:13" x14ac:dyDescent="0.3">
      <c r="A411" s="2" t="s">
        <v>2798</v>
      </c>
      <c r="B411" s="5">
        <v>44203</v>
      </c>
      <c r="C411" s="2" t="s">
        <v>2799</v>
      </c>
      <c r="D411" s="4" t="s">
        <v>6170</v>
      </c>
      <c r="E411" s="2">
        <v>3</v>
      </c>
      <c r="F411" s="2" t="str">
        <f>_xlfn.XLOOKUP(C411,customers!A410:A1410,customers!B410:B1410)</f>
        <v>Hamish Skeech</v>
      </c>
      <c r="G411" s="2">
        <f>_xlfn.XLOOKUP(C411,customers!A410:A1410,customers!C410:C1410)</f>
        <v>0</v>
      </c>
      <c r="H411" s="2" t="str">
        <f>_xlfn.XLOOKUP(C411,customers!A410:A1410,customers!G410:G1410)</f>
        <v>Ireland</v>
      </c>
      <c r="I411" t="e">
        <f>_xlfn.XLOOKUP(D411,products!A410:A458,products!B410:B458)</f>
        <v>#N/A</v>
      </c>
      <c r="J411" t="e">
        <f>_xlfn.XLOOKUP(D411,products!A410:A458,products!C410:C458)</f>
        <v>#N/A</v>
      </c>
      <c r="K411" s="7" t="e">
        <f>_xlfn.XLOOKUP(D411,products!A410:A458,products!D410:D458)</f>
        <v>#N/A</v>
      </c>
      <c r="L411" s="9" t="e">
        <f>_xlfn.XLOOKUP(D411,products!A410:A458,products!E410:E458)</f>
        <v>#N/A</v>
      </c>
      <c r="M411" s="9" t="e">
        <f t="shared" si="6"/>
        <v>#N/A</v>
      </c>
    </row>
    <row r="412" spans="1:13" x14ac:dyDescent="0.3">
      <c r="A412" s="2" t="s">
        <v>2803</v>
      </c>
      <c r="B412" s="5">
        <v>44441</v>
      </c>
      <c r="C412" s="2" t="s">
        <v>2804</v>
      </c>
      <c r="D412" s="4" t="s">
        <v>6167</v>
      </c>
      <c r="E412" s="2">
        <v>4</v>
      </c>
      <c r="F412" s="2" t="str">
        <f>_xlfn.XLOOKUP(C412,customers!A411:A1411,customers!B411:B1411)</f>
        <v>Giordano Lorenzin</v>
      </c>
      <c r="G412" s="2">
        <f>_xlfn.XLOOKUP(C412,customers!A411:A1411,customers!C411:C1411)</f>
        <v>0</v>
      </c>
      <c r="H412" s="2" t="str">
        <f>_xlfn.XLOOKUP(C412,customers!A411:A1411,customers!G411:G1411)</f>
        <v>United States</v>
      </c>
      <c r="I412" t="e">
        <f>_xlfn.XLOOKUP(D412,products!A411:A459,products!B411:B459)</f>
        <v>#N/A</v>
      </c>
      <c r="J412" t="e">
        <f>_xlfn.XLOOKUP(D412,products!A411:A459,products!C411:C459)</f>
        <v>#N/A</v>
      </c>
      <c r="K412" s="7" t="e">
        <f>_xlfn.XLOOKUP(D412,products!A411:A459,products!D411:D459)</f>
        <v>#N/A</v>
      </c>
      <c r="L412" s="9" t="e">
        <f>_xlfn.XLOOKUP(D412,products!A411:A459,products!E411:E459)</f>
        <v>#N/A</v>
      </c>
      <c r="M412" s="9" t="e">
        <f t="shared" si="6"/>
        <v>#N/A</v>
      </c>
    </row>
    <row r="413" spans="1:13" x14ac:dyDescent="0.3">
      <c r="A413" s="2" t="s">
        <v>2808</v>
      </c>
      <c r="B413" s="5">
        <v>44504</v>
      </c>
      <c r="C413" s="2" t="s">
        <v>2809</v>
      </c>
      <c r="D413" s="4" t="s">
        <v>6162</v>
      </c>
      <c r="E413" s="2">
        <v>6</v>
      </c>
      <c r="F413" s="2" t="str">
        <f>_xlfn.XLOOKUP(C413,customers!A412:A1412,customers!B412:B1412)</f>
        <v>Harwilll Bishell</v>
      </c>
      <c r="G413" s="2">
        <f>_xlfn.XLOOKUP(C413,customers!A412:A1412,customers!C412:C1412)</f>
        <v>0</v>
      </c>
      <c r="H413" s="2" t="str">
        <f>_xlfn.XLOOKUP(C413,customers!A412:A1412,customers!G412:G1412)</f>
        <v>United States</v>
      </c>
      <c r="I413" t="e">
        <f>_xlfn.XLOOKUP(D413,products!A412:A460,products!B412:B460)</f>
        <v>#N/A</v>
      </c>
      <c r="J413" t="e">
        <f>_xlfn.XLOOKUP(D413,products!A412:A460,products!C412:C460)</f>
        <v>#N/A</v>
      </c>
      <c r="K413" s="7" t="e">
        <f>_xlfn.XLOOKUP(D413,products!A412:A460,products!D412:D460)</f>
        <v>#N/A</v>
      </c>
      <c r="L413" s="9" t="e">
        <f>_xlfn.XLOOKUP(D413,products!A412:A460,products!E412:E460)</f>
        <v>#N/A</v>
      </c>
      <c r="M413" s="9" t="e">
        <f t="shared" si="6"/>
        <v>#N/A</v>
      </c>
    </row>
    <row r="414" spans="1:13" x14ac:dyDescent="0.3">
      <c r="A414" s="2" t="s">
        <v>2813</v>
      </c>
      <c r="B414" s="5">
        <v>44410</v>
      </c>
      <c r="C414" s="2" t="s">
        <v>2814</v>
      </c>
      <c r="D414" s="4" t="s">
        <v>6155</v>
      </c>
      <c r="E414" s="2">
        <v>5</v>
      </c>
      <c r="F414" s="2" t="str">
        <f>_xlfn.XLOOKUP(C414,customers!A413:A1413,customers!B413:B1413)</f>
        <v>Freeland Missenden</v>
      </c>
      <c r="G414" s="2">
        <f>_xlfn.XLOOKUP(C414,customers!A413:A1413,customers!C413:C1413)</f>
        <v>0</v>
      </c>
      <c r="H414" s="2" t="str">
        <f>_xlfn.XLOOKUP(C414,customers!A413:A1413,customers!G413:G1413)</f>
        <v>United States</v>
      </c>
      <c r="I414" t="e">
        <f>_xlfn.XLOOKUP(D414,products!A413:A461,products!B413:B461)</f>
        <v>#N/A</v>
      </c>
      <c r="J414" t="e">
        <f>_xlfn.XLOOKUP(D414,products!A413:A461,products!C413:C461)</f>
        <v>#N/A</v>
      </c>
      <c r="K414" s="7" t="e">
        <f>_xlfn.XLOOKUP(D414,products!A413:A461,products!D413:D461)</f>
        <v>#N/A</v>
      </c>
      <c r="L414" s="9" t="e">
        <f>_xlfn.XLOOKUP(D414,products!A413:A461,products!E413:E461)</f>
        <v>#N/A</v>
      </c>
      <c r="M414" s="9" t="e">
        <f t="shared" si="6"/>
        <v>#N/A</v>
      </c>
    </row>
    <row r="415" spans="1:13" x14ac:dyDescent="0.3">
      <c r="A415" s="2" t="s">
        <v>2818</v>
      </c>
      <c r="B415" s="5">
        <v>43857</v>
      </c>
      <c r="C415" s="2" t="s">
        <v>2819</v>
      </c>
      <c r="D415" s="4" t="s">
        <v>6164</v>
      </c>
      <c r="E415" s="2">
        <v>1</v>
      </c>
      <c r="F415" s="2" t="str">
        <f>_xlfn.XLOOKUP(C415,customers!A414:A1414,customers!B414:B1414)</f>
        <v>Waylan Springall</v>
      </c>
      <c r="G415" s="2" t="str">
        <f>_xlfn.XLOOKUP(C415,customers!A414:A1414,customers!C414:C1414)</f>
        <v>wspringallbh@jugem.jp</v>
      </c>
      <c r="H415" s="2" t="str">
        <f>_xlfn.XLOOKUP(C415,customers!A414:A1414,customers!G414:G1414)</f>
        <v>United States</v>
      </c>
      <c r="I415" t="e">
        <f>_xlfn.XLOOKUP(D415,products!A414:A462,products!B414:B462)</f>
        <v>#N/A</v>
      </c>
      <c r="J415" t="e">
        <f>_xlfn.XLOOKUP(D415,products!A414:A462,products!C414:C462)</f>
        <v>#N/A</v>
      </c>
      <c r="K415" s="7" t="e">
        <f>_xlfn.XLOOKUP(D415,products!A414:A462,products!D414:D462)</f>
        <v>#N/A</v>
      </c>
      <c r="L415" s="9" t="e">
        <f>_xlfn.XLOOKUP(D415,products!A414:A462,products!E414:E462)</f>
        <v>#N/A</v>
      </c>
      <c r="M415" s="9" t="e">
        <f t="shared" si="6"/>
        <v>#N/A</v>
      </c>
    </row>
    <row r="416" spans="1:13" x14ac:dyDescent="0.3">
      <c r="A416" s="2" t="s">
        <v>2824</v>
      </c>
      <c r="B416" s="5">
        <v>43802</v>
      </c>
      <c r="C416" s="2" t="s">
        <v>2825</v>
      </c>
      <c r="D416" s="4" t="s">
        <v>6178</v>
      </c>
      <c r="E416" s="2">
        <v>3</v>
      </c>
      <c r="F416" s="2" t="str">
        <f>_xlfn.XLOOKUP(C416,customers!A415:A1415,customers!B415:B1415)</f>
        <v>Kiri Avramow</v>
      </c>
      <c r="G416" s="2">
        <f>_xlfn.XLOOKUP(C416,customers!A415:A1415,customers!C415:C1415)</f>
        <v>0</v>
      </c>
      <c r="H416" s="2" t="str">
        <f>_xlfn.XLOOKUP(C416,customers!A415:A1415,customers!G415:G1415)</f>
        <v>United States</v>
      </c>
      <c r="I416" t="e">
        <f>_xlfn.XLOOKUP(D416,products!A415:A463,products!B415:B463)</f>
        <v>#N/A</v>
      </c>
      <c r="J416" t="e">
        <f>_xlfn.XLOOKUP(D416,products!A415:A463,products!C415:C463)</f>
        <v>#N/A</v>
      </c>
      <c r="K416" s="7" t="e">
        <f>_xlfn.XLOOKUP(D416,products!A415:A463,products!D415:D463)</f>
        <v>#N/A</v>
      </c>
      <c r="L416" s="9" t="e">
        <f>_xlfn.XLOOKUP(D416,products!A415:A463,products!E415:E463)</f>
        <v>#N/A</v>
      </c>
      <c r="M416" s="9" t="e">
        <f t="shared" si="6"/>
        <v>#N/A</v>
      </c>
    </row>
    <row r="417" spans="1:13" x14ac:dyDescent="0.3">
      <c r="A417" s="2" t="s">
        <v>2829</v>
      </c>
      <c r="B417" s="5">
        <v>43683</v>
      </c>
      <c r="C417" s="2" t="s">
        <v>2830</v>
      </c>
      <c r="D417" s="4" t="s">
        <v>6174</v>
      </c>
      <c r="E417" s="2">
        <v>3</v>
      </c>
      <c r="F417" s="2" t="str">
        <f>_xlfn.XLOOKUP(C417,customers!A416:A1416,customers!B416:B1416)</f>
        <v>Gregg Hawkyens</v>
      </c>
      <c r="G417" s="2" t="str">
        <f>_xlfn.XLOOKUP(C417,customers!A416:A1416,customers!C416:C1416)</f>
        <v>ghawkyensbj@census.gov</v>
      </c>
      <c r="H417" s="2" t="str">
        <f>_xlfn.XLOOKUP(C417,customers!A416:A1416,customers!G416:G1416)</f>
        <v>United States</v>
      </c>
      <c r="I417" t="e">
        <f>_xlfn.XLOOKUP(D417,products!A416:A464,products!B416:B464)</f>
        <v>#N/A</v>
      </c>
      <c r="J417" t="e">
        <f>_xlfn.XLOOKUP(D417,products!A416:A464,products!C416:C464)</f>
        <v>#N/A</v>
      </c>
      <c r="K417" s="7" t="e">
        <f>_xlfn.XLOOKUP(D417,products!A416:A464,products!D416:D464)</f>
        <v>#N/A</v>
      </c>
      <c r="L417" s="9" t="e">
        <f>_xlfn.XLOOKUP(D417,products!A416:A464,products!E416:E464)</f>
        <v>#N/A</v>
      </c>
      <c r="M417" s="9" t="e">
        <f t="shared" si="6"/>
        <v>#N/A</v>
      </c>
    </row>
    <row r="418" spans="1:13" x14ac:dyDescent="0.3">
      <c r="A418" s="2" t="s">
        <v>2834</v>
      </c>
      <c r="B418" s="5">
        <v>43901</v>
      </c>
      <c r="C418" s="2" t="s">
        <v>2835</v>
      </c>
      <c r="D418" s="4" t="s">
        <v>6180</v>
      </c>
      <c r="E418" s="2">
        <v>3</v>
      </c>
      <c r="F418" s="2" t="str">
        <f>_xlfn.XLOOKUP(C418,customers!A417:A1417,customers!B417:B1417)</f>
        <v>Reggis Pracy</v>
      </c>
      <c r="G418" s="2">
        <f>_xlfn.XLOOKUP(C418,customers!A417:A1417,customers!C417:C1417)</f>
        <v>0</v>
      </c>
      <c r="H418" s="2" t="str">
        <f>_xlfn.XLOOKUP(C418,customers!A417:A1417,customers!G417:G1417)</f>
        <v>United States</v>
      </c>
      <c r="I418" t="e">
        <f>_xlfn.XLOOKUP(D418,products!A417:A465,products!B417:B465)</f>
        <v>#N/A</v>
      </c>
      <c r="J418" t="e">
        <f>_xlfn.XLOOKUP(D418,products!A417:A465,products!C417:C465)</f>
        <v>#N/A</v>
      </c>
      <c r="K418" s="7" t="e">
        <f>_xlfn.XLOOKUP(D418,products!A417:A465,products!D417:D465)</f>
        <v>#N/A</v>
      </c>
      <c r="L418" s="9" t="e">
        <f>_xlfn.XLOOKUP(D418,products!A417:A465,products!E417:E465)</f>
        <v>#N/A</v>
      </c>
      <c r="M418" s="9" t="e">
        <f t="shared" si="6"/>
        <v>#N/A</v>
      </c>
    </row>
    <row r="419" spans="1:13" x14ac:dyDescent="0.3">
      <c r="A419" s="2" t="s">
        <v>2839</v>
      </c>
      <c r="B419" s="5">
        <v>44457</v>
      </c>
      <c r="C419" s="2" t="s">
        <v>2840</v>
      </c>
      <c r="D419" s="4" t="s">
        <v>6182</v>
      </c>
      <c r="E419" s="2">
        <v>1</v>
      </c>
      <c r="F419" s="2" t="str">
        <f>_xlfn.XLOOKUP(C419,customers!A418:A1418,customers!B418:B1418)</f>
        <v>Paula Denis</v>
      </c>
      <c r="G419" s="2">
        <f>_xlfn.XLOOKUP(C419,customers!A418:A1418,customers!C418:C1418)</f>
        <v>0</v>
      </c>
      <c r="H419" s="2" t="str">
        <f>_xlfn.XLOOKUP(C419,customers!A418:A1418,customers!G418:G1418)</f>
        <v>United States</v>
      </c>
      <c r="I419" t="e">
        <f>_xlfn.XLOOKUP(D419,products!A418:A466,products!B418:B466)</f>
        <v>#N/A</v>
      </c>
      <c r="J419" t="e">
        <f>_xlfn.XLOOKUP(D419,products!A418:A466,products!C418:C466)</f>
        <v>#N/A</v>
      </c>
      <c r="K419" s="7" t="e">
        <f>_xlfn.XLOOKUP(D419,products!A418:A466,products!D418:D466)</f>
        <v>#N/A</v>
      </c>
      <c r="L419" s="9" t="e">
        <f>_xlfn.XLOOKUP(D419,products!A418:A466,products!E418:E466)</f>
        <v>#N/A</v>
      </c>
      <c r="M419" s="9" t="e">
        <f t="shared" si="6"/>
        <v>#N/A</v>
      </c>
    </row>
    <row r="420" spans="1:13" x14ac:dyDescent="0.3">
      <c r="A420" s="2" t="s">
        <v>2844</v>
      </c>
      <c r="B420" s="5">
        <v>44142</v>
      </c>
      <c r="C420" s="2" t="s">
        <v>2845</v>
      </c>
      <c r="D420" s="4" t="s">
        <v>6182</v>
      </c>
      <c r="E420" s="2">
        <v>5</v>
      </c>
      <c r="F420" s="2" t="str">
        <f>_xlfn.XLOOKUP(C420,customers!A419:A1419,customers!B419:B1419)</f>
        <v>Broderick McGilvra</v>
      </c>
      <c r="G420" s="2" t="str">
        <f>_xlfn.XLOOKUP(C420,customers!A419:A1419,customers!C419:C1419)</f>
        <v>bmcgilvrabm@so-net.ne.jp</v>
      </c>
      <c r="H420" s="2" t="str">
        <f>_xlfn.XLOOKUP(C420,customers!A419:A1419,customers!G419:G1419)</f>
        <v>United States</v>
      </c>
      <c r="I420" t="e">
        <f>_xlfn.XLOOKUP(D420,products!A419:A467,products!B419:B467)</f>
        <v>#N/A</v>
      </c>
      <c r="J420" t="e">
        <f>_xlfn.XLOOKUP(D420,products!A419:A467,products!C419:C467)</f>
        <v>#N/A</v>
      </c>
      <c r="K420" s="7" t="e">
        <f>_xlfn.XLOOKUP(D420,products!A419:A467,products!D419:D467)</f>
        <v>#N/A</v>
      </c>
      <c r="L420" s="9" t="e">
        <f>_xlfn.XLOOKUP(D420,products!A419:A467,products!E419:E467)</f>
        <v>#N/A</v>
      </c>
      <c r="M420" s="9" t="e">
        <f t="shared" si="6"/>
        <v>#N/A</v>
      </c>
    </row>
    <row r="421" spans="1:13" x14ac:dyDescent="0.3">
      <c r="A421" s="2" t="s">
        <v>2849</v>
      </c>
      <c r="B421" s="5">
        <v>44739</v>
      </c>
      <c r="C421" s="2" t="s">
        <v>2850</v>
      </c>
      <c r="D421" s="4" t="s">
        <v>6160</v>
      </c>
      <c r="E421" s="2">
        <v>1</v>
      </c>
      <c r="F421" s="2" t="str">
        <f>_xlfn.XLOOKUP(C421,customers!A420:A1420,customers!B420:B1420)</f>
        <v>Annabella Danzey</v>
      </c>
      <c r="G421" s="2" t="str">
        <f>_xlfn.XLOOKUP(C421,customers!A420:A1420,customers!C420:C1420)</f>
        <v>adanzeybn@github.com</v>
      </c>
      <c r="H421" s="2" t="str">
        <f>_xlfn.XLOOKUP(C421,customers!A420:A1420,customers!G420:G1420)</f>
        <v>United States</v>
      </c>
      <c r="I421" t="e">
        <f>_xlfn.XLOOKUP(D421,products!A420:A468,products!B420:B468)</f>
        <v>#N/A</v>
      </c>
      <c r="J421" t="e">
        <f>_xlfn.XLOOKUP(D421,products!A420:A468,products!C420:C468)</f>
        <v>#N/A</v>
      </c>
      <c r="K421" s="7" t="e">
        <f>_xlfn.XLOOKUP(D421,products!A420:A468,products!D420:D468)</f>
        <v>#N/A</v>
      </c>
      <c r="L421" s="9" t="e">
        <f>_xlfn.XLOOKUP(D421,products!A420:A468,products!E420:E468)</f>
        <v>#N/A</v>
      </c>
      <c r="M421" s="9" t="e">
        <f t="shared" si="6"/>
        <v>#N/A</v>
      </c>
    </row>
    <row r="422" spans="1:13" x14ac:dyDescent="0.3">
      <c r="A422" s="2" t="s">
        <v>2855</v>
      </c>
      <c r="B422" s="5">
        <v>43866</v>
      </c>
      <c r="C422" s="2" t="s">
        <v>2586</v>
      </c>
      <c r="D422" s="4" t="s">
        <v>6169</v>
      </c>
      <c r="E422" s="2">
        <v>4</v>
      </c>
      <c r="F422" s="2" t="e">
        <f>_xlfn.XLOOKUP(C422,customers!A421:A1421,customers!B421:B1421)</f>
        <v>#N/A</v>
      </c>
      <c r="G422" s="2" t="e">
        <f>_xlfn.XLOOKUP(C422,customers!A421:A1421,customers!C421:C1421)</f>
        <v>#N/A</v>
      </c>
      <c r="H422" s="2" t="e">
        <f>_xlfn.XLOOKUP(C422,customers!A421:A1421,customers!G421:G1421)</f>
        <v>#N/A</v>
      </c>
      <c r="I422" t="e">
        <f>_xlfn.XLOOKUP(D422,products!A421:A469,products!B421:B469)</f>
        <v>#N/A</v>
      </c>
      <c r="J422" t="e">
        <f>_xlfn.XLOOKUP(D422,products!A421:A469,products!C421:C469)</f>
        <v>#N/A</v>
      </c>
      <c r="K422" s="7" t="e">
        <f>_xlfn.XLOOKUP(D422,products!A421:A469,products!D421:D469)</f>
        <v>#N/A</v>
      </c>
      <c r="L422" s="9" t="e">
        <f>_xlfn.XLOOKUP(D422,products!A421:A469,products!E421:E469)</f>
        <v>#N/A</v>
      </c>
      <c r="M422" s="9" t="e">
        <f t="shared" si="6"/>
        <v>#N/A</v>
      </c>
    </row>
    <row r="423" spans="1:13" x14ac:dyDescent="0.3">
      <c r="A423" s="2" t="s">
        <v>2855</v>
      </c>
      <c r="B423" s="5">
        <v>43866</v>
      </c>
      <c r="C423" s="2" t="s">
        <v>2586</v>
      </c>
      <c r="D423" s="4" t="s">
        <v>6168</v>
      </c>
      <c r="E423" s="2">
        <v>6</v>
      </c>
      <c r="F423" s="2" t="e">
        <f>_xlfn.XLOOKUP(C423,customers!A422:A1422,customers!B422:B1422)</f>
        <v>#N/A</v>
      </c>
      <c r="G423" s="2" t="e">
        <f>_xlfn.XLOOKUP(C423,customers!A422:A1422,customers!C422:C1422)</f>
        <v>#N/A</v>
      </c>
      <c r="H423" s="2" t="e">
        <f>_xlfn.XLOOKUP(C423,customers!A422:A1422,customers!G422:G1422)</f>
        <v>#N/A</v>
      </c>
      <c r="I423" t="e">
        <f>_xlfn.XLOOKUP(D423,products!A422:A470,products!B422:B470)</f>
        <v>#N/A</v>
      </c>
      <c r="J423" t="e">
        <f>_xlfn.XLOOKUP(D423,products!A422:A470,products!C422:C470)</f>
        <v>#N/A</v>
      </c>
      <c r="K423" s="7" t="e">
        <f>_xlfn.XLOOKUP(D423,products!A422:A470,products!D422:D470)</f>
        <v>#N/A</v>
      </c>
      <c r="L423" s="9" t="e">
        <f>_xlfn.XLOOKUP(D423,products!A422:A470,products!E422:E470)</f>
        <v>#N/A</v>
      </c>
      <c r="M423" s="9" t="e">
        <f t="shared" si="6"/>
        <v>#N/A</v>
      </c>
    </row>
    <row r="424" spans="1:13" x14ac:dyDescent="0.3">
      <c r="A424" s="2" t="s">
        <v>2866</v>
      </c>
      <c r="B424" s="5">
        <v>43868</v>
      </c>
      <c r="C424" s="2" t="s">
        <v>2867</v>
      </c>
      <c r="D424" s="4" t="s">
        <v>6158</v>
      </c>
      <c r="E424" s="2">
        <v>5</v>
      </c>
      <c r="F424" s="2" t="str">
        <f>_xlfn.XLOOKUP(C424,customers!A423:A1423,customers!B423:B1423)</f>
        <v>Nevins Glowacz</v>
      </c>
      <c r="G424" s="2">
        <f>_xlfn.XLOOKUP(C424,customers!A423:A1423,customers!C423:C1423)</f>
        <v>0</v>
      </c>
      <c r="H424" s="2" t="str">
        <f>_xlfn.XLOOKUP(C424,customers!A423:A1423,customers!G423:G1423)</f>
        <v>United States</v>
      </c>
      <c r="I424" t="e">
        <f>_xlfn.XLOOKUP(D424,products!A423:A471,products!B423:B471)</f>
        <v>#N/A</v>
      </c>
      <c r="J424" t="e">
        <f>_xlfn.XLOOKUP(D424,products!A423:A471,products!C423:C471)</f>
        <v>#N/A</v>
      </c>
      <c r="K424" s="7" t="e">
        <f>_xlfn.XLOOKUP(D424,products!A423:A471,products!D423:D471)</f>
        <v>#N/A</v>
      </c>
      <c r="L424" s="9" t="e">
        <f>_xlfn.XLOOKUP(D424,products!A423:A471,products!E423:E471)</f>
        <v>#N/A</v>
      </c>
      <c r="M424" s="9" t="e">
        <f t="shared" si="6"/>
        <v>#N/A</v>
      </c>
    </row>
    <row r="425" spans="1:13" x14ac:dyDescent="0.3">
      <c r="A425" s="2" t="s">
        <v>2871</v>
      </c>
      <c r="B425" s="5">
        <v>44183</v>
      </c>
      <c r="C425" s="2" t="s">
        <v>2872</v>
      </c>
      <c r="D425" s="4" t="s">
        <v>6146</v>
      </c>
      <c r="E425" s="2">
        <v>3</v>
      </c>
      <c r="F425" s="2" t="str">
        <f>_xlfn.XLOOKUP(C425,customers!A424:A1424,customers!B424:B1424)</f>
        <v>Adelice Isabell</v>
      </c>
      <c r="G425" s="2">
        <f>_xlfn.XLOOKUP(C425,customers!A424:A1424,customers!C424:C1424)</f>
        <v>0</v>
      </c>
      <c r="H425" s="2" t="str">
        <f>_xlfn.XLOOKUP(C425,customers!A424:A1424,customers!G424:G1424)</f>
        <v>United States</v>
      </c>
      <c r="I425" t="e">
        <f>_xlfn.XLOOKUP(D425,products!A424:A472,products!B424:B472)</f>
        <v>#N/A</v>
      </c>
      <c r="J425" t="e">
        <f>_xlfn.XLOOKUP(D425,products!A424:A472,products!C424:C472)</f>
        <v>#N/A</v>
      </c>
      <c r="K425" s="7" t="e">
        <f>_xlfn.XLOOKUP(D425,products!A424:A472,products!D424:D472)</f>
        <v>#N/A</v>
      </c>
      <c r="L425" s="9" t="e">
        <f>_xlfn.XLOOKUP(D425,products!A424:A472,products!E424:E472)</f>
        <v>#N/A</v>
      </c>
      <c r="M425" s="9" t="e">
        <f t="shared" si="6"/>
        <v>#N/A</v>
      </c>
    </row>
    <row r="426" spans="1:13" x14ac:dyDescent="0.3">
      <c r="A426" s="2" t="s">
        <v>2876</v>
      </c>
      <c r="B426" s="5">
        <v>44431</v>
      </c>
      <c r="C426" s="2" t="s">
        <v>2877</v>
      </c>
      <c r="D426" s="4" t="s">
        <v>6176</v>
      </c>
      <c r="E426" s="2">
        <v>3</v>
      </c>
      <c r="F426" s="2" t="str">
        <f>_xlfn.XLOOKUP(C426,customers!A425:A1425,customers!B425:B1425)</f>
        <v>Yulma Dombrell</v>
      </c>
      <c r="G426" s="2" t="str">
        <f>_xlfn.XLOOKUP(C426,customers!A425:A1425,customers!C425:C1425)</f>
        <v>ydombrellbs@dedecms.com</v>
      </c>
      <c r="H426" s="2" t="str">
        <f>_xlfn.XLOOKUP(C426,customers!A425:A1425,customers!G425:G1425)</f>
        <v>United States</v>
      </c>
      <c r="I426" t="e">
        <f>_xlfn.XLOOKUP(D426,products!A425:A473,products!B425:B473)</f>
        <v>#N/A</v>
      </c>
      <c r="J426" t="e">
        <f>_xlfn.XLOOKUP(D426,products!A425:A473,products!C425:C473)</f>
        <v>#N/A</v>
      </c>
      <c r="K426" s="7" t="e">
        <f>_xlfn.XLOOKUP(D426,products!A425:A473,products!D425:D473)</f>
        <v>#N/A</v>
      </c>
      <c r="L426" s="9" t="e">
        <f>_xlfn.XLOOKUP(D426,products!A425:A473,products!E425:E473)</f>
        <v>#N/A</v>
      </c>
      <c r="M426" s="9" t="e">
        <f t="shared" si="6"/>
        <v>#N/A</v>
      </c>
    </row>
    <row r="427" spans="1:13" x14ac:dyDescent="0.3">
      <c r="A427" s="2" t="s">
        <v>2882</v>
      </c>
      <c r="B427" s="5">
        <v>44428</v>
      </c>
      <c r="C427" s="2" t="s">
        <v>2883</v>
      </c>
      <c r="D427" s="4" t="s">
        <v>6177</v>
      </c>
      <c r="E427" s="2">
        <v>2</v>
      </c>
      <c r="F427" s="2" t="str">
        <f>_xlfn.XLOOKUP(C427,customers!A426:A1426,customers!B426:B1426)</f>
        <v>Alric Darth</v>
      </c>
      <c r="G427" s="2" t="str">
        <f>_xlfn.XLOOKUP(C427,customers!A426:A1426,customers!C426:C1426)</f>
        <v>adarthbt@t.co</v>
      </c>
      <c r="H427" s="2" t="str">
        <f>_xlfn.XLOOKUP(C427,customers!A426:A1426,customers!G426:G1426)</f>
        <v>United States</v>
      </c>
      <c r="I427" t="e">
        <f>_xlfn.XLOOKUP(D427,products!A426:A474,products!B426:B474)</f>
        <v>#N/A</v>
      </c>
      <c r="J427" t="e">
        <f>_xlfn.XLOOKUP(D427,products!A426:A474,products!C426:C474)</f>
        <v>#N/A</v>
      </c>
      <c r="K427" s="7" t="e">
        <f>_xlfn.XLOOKUP(D427,products!A426:A474,products!D426:D474)</f>
        <v>#N/A</v>
      </c>
      <c r="L427" s="9" t="e">
        <f>_xlfn.XLOOKUP(D427,products!A426:A474,products!E426:E474)</f>
        <v>#N/A</v>
      </c>
      <c r="M427" s="9" t="e">
        <f t="shared" si="6"/>
        <v>#N/A</v>
      </c>
    </row>
    <row r="428" spans="1:13" x14ac:dyDescent="0.3">
      <c r="A428" s="2" t="s">
        <v>2888</v>
      </c>
      <c r="B428" s="5">
        <v>43556</v>
      </c>
      <c r="C428" s="2" t="s">
        <v>2889</v>
      </c>
      <c r="D428" s="4" t="s">
        <v>6178</v>
      </c>
      <c r="E428" s="2">
        <v>4</v>
      </c>
      <c r="F428" s="2" t="str">
        <f>_xlfn.XLOOKUP(C428,customers!A427:A1427,customers!B427:B1427)</f>
        <v>Manuel Darrigoe</v>
      </c>
      <c r="G428" s="2" t="str">
        <f>_xlfn.XLOOKUP(C428,customers!A427:A1427,customers!C427:C1427)</f>
        <v>mdarrigoebu@hud.gov</v>
      </c>
      <c r="H428" s="2" t="str">
        <f>_xlfn.XLOOKUP(C428,customers!A427:A1427,customers!G427:G1427)</f>
        <v>Ireland</v>
      </c>
      <c r="I428" t="e">
        <f>_xlfn.XLOOKUP(D428,products!A427:A475,products!B427:B475)</f>
        <v>#N/A</v>
      </c>
      <c r="J428" t="e">
        <f>_xlfn.XLOOKUP(D428,products!A427:A475,products!C427:C475)</f>
        <v>#N/A</v>
      </c>
      <c r="K428" s="7" t="e">
        <f>_xlfn.XLOOKUP(D428,products!A427:A475,products!D427:D475)</f>
        <v>#N/A</v>
      </c>
      <c r="L428" s="9" t="e">
        <f>_xlfn.XLOOKUP(D428,products!A427:A475,products!E427:E475)</f>
        <v>#N/A</v>
      </c>
      <c r="M428" s="9" t="e">
        <f t="shared" si="6"/>
        <v>#N/A</v>
      </c>
    </row>
    <row r="429" spans="1:13" x14ac:dyDescent="0.3">
      <c r="A429" s="2" t="s">
        <v>2894</v>
      </c>
      <c r="B429" s="5">
        <v>44224</v>
      </c>
      <c r="C429" s="2" t="s">
        <v>2895</v>
      </c>
      <c r="D429" s="4" t="s">
        <v>6175</v>
      </c>
      <c r="E429" s="2">
        <v>3</v>
      </c>
      <c r="F429" s="2" t="str">
        <f>_xlfn.XLOOKUP(C429,customers!A428:A1428,customers!B428:B1428)</f>
        <v>Kynthia Berick</v>
      </c>
      <c r="G429" s="2">
        <f>_xlfn.XLOOKUP(C429,customers!A428:A1428,customers!C428:C1428)</f>
        <v>0</v>
      </c>
      <c r="H429" s="2" t="str">
        <f>_xlfn.XLOOKUP(C429,customers!A428:A1428,customers!G428:G1428)</f>
        <v>United States</v>
      </c>
      <c r="I429" t="e">
        <f>_xlfn.XLOOKUP(D429,products!A428:A476,products!B428:B476)</f>
        <v>#N/A</v>
      </c>
      <c r="J429" t="e">
        <f>_xlfn.XLOOKUP(D429,products!A428:A476,products!C428:C476)</f>
        <v>#N/A</v>
      </c>
      <c r="K429" s="7" t="e">
        <f>_xlfn.XLOOKUP(D429,products!A428:A476,products!D428:D476)</f>
        <v>#N/A</v>
      </c>
      <c r="L429" s="9" t="e">
        <f>_xlfn.XLOOKUP(D429,products!A428:A476,products!E428:E476)</f>
        <v>#N/A</v>
      </c>
      <c r="M429" s="9" t="e">
        <f t="shared" si="6"/>
        <v>#N/A</v>
      </c>
    </row>
    <row r="430" spans="1:13" x14ac:dyDescent="0.3">
      <c r="A430" s="2" t="s">
        <v>2899</v>
      </c>
      <c r="B430" s="5">
        <v>43759</v>
      </c>
      <c r="C430" s="2" t="s">
        <v>2900</v>
      </c>
      <c r="D430" s="4" t="s">
        <v>6179</v>
      </c>
      <c r="E430" s="2">
        <v>5</v>
      </c>
      <c r="F430" s="2" t="str">
        <f>_xlfn.XLOOKUP(C430,customers!A429:A1429,customers!B429:B1429)</f>
        <v>Minetta Ackrill</v>
      </c>
      <c r="G430" s="2" t="str">
        <f>_xlfn.XLOOKUP(C430,customers!A429:A1429,customers!C429:C1429)</f>
        <v>mackrillbw@bandcamp.com</v>
      </c>
      <c r="H430" s="2" t="str">
        <f>_xlfn.XLOOKUP(C430,customers!A429:A1429,customers!G429:G1429)</f>
        <v>United States</v>
      </c>
      <c r="I430" t="e">
        <f>_xlfn.XLOOKUP(D430,products!A429:A477,products!B429:B477)</f>
        <v>#N/A</v>
      </c>
      <c r="J430" t="e">
        <f>_xlfn.XLOOKUP(D430,products!A429:A477,products!C429:C477)</f>
        <v>#N/A</v>
      </c>
      <c r="K430" s="7" t="e">
        <f>_xlfn.XLOOKUP(D430,products!A429:A477,products!D429:D477)</f>
        <v>#N/A</v>
      </c>
      <c r="L430" s="9" t="e">
        <f>_xlfn.XLOOKUP(D430,products!A429:A477,products!E429:E477)</f>
        <v>#N/A</v>
      </c>
      <c r="M430" s="9" t="e">
        <f t="shared" si="6"/>
        <v>#N/A</v>
      </c>
    </row>
    <row r="431" spans="1:13" x14ac:dyDescent="0.3">
      <c r="A431" s="2" t="s">
        <v>2905</v>
      </c>
      <c r="B431" s="5">
        <v>44367</v>
      </c>
      <c r="C431" s="2" t="s">
        <v>2586</v>
      </c>
      <c r="D431" s="4" t="s">
        <v>6140</v>
      </c>
      <c r="E431" s="2">
        <v>6</v>
      </c>
      <c r="F431" s="2" t="e">
        <f>_xlfn.XLOOKUP(C431,customers!A430:A1430,customers!B430:B1430)</f>
        <v>#N/A</v>
      </c>
      <c r="G431" s="2" t="e">
        <f>_xlfn.XLOOKUP(C431,customers!A430:A1430,customers!C430:C1430)</f>
        <v>#N/A</v>
      </c>
      <c r="H431" s="2" t="e">
        <f>_xlfn.XLOOKUP(C431,customers!A430:A1430,customers!G430:G1430)</f>
        <v>#N/A</v>
      </c>
      <c r="I431" t="e">
        <f>_xlfn.XLOOKUP(D431,products!A430:A478,products!B430:B478)</f>
        <v>#N/A</v>
      </c>
      <c r="J431" t="e">
        <f>_xlfn.XLOOKUP(D431,products!A430:A478,products!C430:C478)</f>
        <v>#N/A</v>
      </c>
      <c r="K431" s="7" t="e">
        <f>_xlfn.XLOOKUP(D431,products!A430:A478,products!D430:D478)</f>
        <v>#N/A</v>
      </c>
      <c r="L431" s="9" t="e">
        <f>_xlfn.XLOOKUP(D431,products!A430:A478,products!E430:E478)</f>
        <v>#N/A</v>
      </c>
      <c r="M431" s="9" t="e">
        <f t="shared" si="6"/>
        <v>#N/A</v>
      </c>
    </row>
    <row r="432" spans="1:13" x14ac:dyDescent="0.3">
      <c r="A432" s="2" t="s">
        <v>2911</v>
      </c>
      <c r="B432" s="5">
        <v>44504</v>
      </c>
      <c r="C432" s="2" t="s">
        <v>2912</v>
      </c>
      <c r="D432" s="4" t="s">
        <v>6163</v>
      </c>
      <c r="E432" s="2">
        <v>2</v>
      </c>
      <c r="F432" s="2" t="str">
        <f>_xlfn.XLOOKUP(C432,customers!A431:A1431,customers!B431:B1431)</f>
        <v>Melosa Kippen</v>
      </c>
      <c r="G432" s="2" t="str">
        <f>_xlfn.XLOOKUP(C432,customers!A431:A1431,customers!C431:C1431)</f>
        <v>mkippenby@dion.ne.jp</v>
      </c>
      <c r="H432" s="2" t="str">
        <f>_xlfn.XLOOKUP(C432,customers!A431:A1431,customers!G431:G1431)</f>
        <v>United States</v>
      </c>
      <c r="I432" t="e">
        <f>_xlfn.XLOOKUP(D432,products!A431:A479,products!B431:B479)</f>
        <v>#N/A</v>
      </c>
      <c r="J432" t="e">
        <f>_xlfn.XLOOKUP(D432,products!A431:A479,products!C431:C479)</f>
        <v>#N/A</v>
      </c>
      <c r="K432" s="7" t="e">
        <f>_xlfn.XLOOKUP(D432,products!A431:A479,products!D431:D479)</f>
        <v>#N/A</v>
      </c>
      <c r="L432" s="9" t="e">
        <f>_xlfn.XLOOKUP(D432,products!A431:A479,products!E431:E479)</f>
        <v>#N/A</v>
      </c>
      <c r="M432" s="9" t="e">
        <f t="shared" si="6"/>
        <v>#N/A</v>
      </c>
    </row>
    <row r="433" spans="1:13" x14ac:dyDescent="0.3">
      <c r="A433" s="2" t="s">
        <v>2917</v>
      </c>
      <c r="B433" s="5">
        <v>44291</v>
      </c>
      <c r="C433" s="2" t="s">
        <v>2918</v>
      </c>
      <c r="D433" s="4" t="s">
        <v>6185</v>
      </c>
      <c r="E433" s="2">
        <v>3</v>
      </c>
      <c r="F433" s="2" t="str">
        <f>_xlfn.XLOOKUP(C433,customers!A432:A1432,customers!B432:B1432)</f>
        <v>Witty Ranson</v>
      </c>
      <c r="G433" s="2" t="str">
        <f>_xlfn.XLOOKUP(C433,customers!A432:A1432,customers!C432:C1432)</f>
        <v>wransonbz@ted.com</v>
      </c>
      <c r="H433" s="2" t="str">
        <f>_xlfn.XLOOKUP(C433,customers!A432:A1432,customers!G432:G1432)</f>
        <v>Ireland</v>
      </c>
      <c r="I433" t="e">
        <f>_xlfn.XLOOKUP(D433,products!A432:A480,products!B432:B480)</f>
        <v>#N/A</v>
      </c>
      <c r="J433" t="e">
        <f>_xlfn.XLOOKUP(D433,products!A432:A480,products!C432:C480)</f>
        <v>#N/A</v>
      </c>
      <c r="K433" s="7" t="e">
        <f>_xlfn.XLOOKUP(D433,products!A432:A480,products!D432:D480)</f>
        <v>#N/A</v>
      </c>
      <c r="L433" s="9" t="e">
        <f>_xlfn.XLOOKUP(D433,products!A432:A480,products!E432:E480)</f>
        <v>#N/A</v>
      </c>
      <c r="M433" s="9" t="e">
        <f t="shared" si="6"/>
        <v>#N/A</v>
      </c>
    </row>
    <row r="434" spans="1:13" x14ac:dyDescent="0.3">
      <c r="A434" s="2" t="s">
        <v>2923</v>
      </c>
      <c r="B434" s="5">
        <v>43808</v>
      </c>
      <c r="C434" s="2" t="s">
        <v>2924</v>
      </c>
      <c r="D434" s="4" t="s">
        <v>6155</v>
      </c>
      <c r="E434" s="2">
        <v>2</v>
      </c>
      <c r="F434" s="2" t="str">
        <f>_xlfn.XLOOKUP(C434,customers!A433:A1433,customers!B433:B1433)</f>
        <v>Rod Gowdie</v>
      </c>
      <c r="G434" s="2">
        <f>_xlfn.XLOOKUP(C434,customers!A433:A1433,customers!C433:C1433)</f>
        <v>0</v>
      </c>
      <c r="H434" s="2" t="str">
        <f>_xlfn.XLOOKUP(C434,customers!A433:A1433,customers!G433:G1433)</f>
        <v>United States</v>
      </c>
      <c r="I434" t="e">
        <f>_xlfn.XLOOKUP(D434,products!A433:A481,products!B433:B481)</f>
        <v>#N/A</v>
      </c>
      <c r="J434" t="e">
        <f>_xlfn.XLOOKUP(D434,products!A433:A481,products!C433:C481)</f>
        <v>#N/A</v>
      </c>
      <c r="K434" s="7" t="e">
        <f>_xlfn.XLOOKUP(D434,products!A433:A481,products!D433:D481)</f>
        <v>#N/A</v>
      </c>
      <c r="L434" s="9" t="e">
        <f>_xlfn.XLOOKUP(D434,products!A433:A481,products!E433:E481)</f>
        <v>#N/A</v>
      </c>
      <c r="M434" s="9" t="e">
        <f t="shared" si="6"/>
        <v>#N/A</v>
      </c>
    </row>
    <row r="435" spans="1:13" x14ac:dyDescent="0.3">
      <c r="A435" s="2" t="s">
        <v>2928</v>
      </c>
      <c r="B435" s="5">
        <v>44563</v>
      </c>
      <c r="C435" s="2" t="s">
        <v>2929</v>
      </c>
      <c r="D435" s="4" t="s">
        <v>6181</v>
      </c>
      <c r="E435" s="2">
        <v>6</v>
      </c>
      <c r="F435" s="2" t="str">
        <f>_xlfn.XLOOKUP(C435,customers!A434:A1434,customers!B434:B1434)</f>
        <v>Lemuel Rignold</v>
      </c>
      <c r="G435" s="2" t="str">
        <f>_xlfn.XLOOKUP(C435,customers!A434:A1434,customers!C434:C1434)</f>
        <v>lrignoldc1@miibeian.gov.cn</v>
      </c>
      <c r="H435" s="2" t="str">
        <f>_xlfn.XLOOKUP(C435,customers!A434:A1434,customers!G434:G1434)</f>
        <v>United States</v>
      </c>
      <c r="I435" t="e">
        <f>_xlfn.XLOOKUP(D435,products!A434:A482,products!B434:B482)</f>
        <v>#N/A</v>
      </c>
      <c r="J435" t="e">
        <f>_xlfn.XLOOKUP(D435,products!A434:A482,products!C434:C482)</f>
        <v>#N/A</v>
      </c>
      <c r="K435" s="7" t="e">
        <f>_xlfn.XLOOKUP(D435,products!A434:A482,products!D434:D482)</f>
        <v>#N/A</v>
      </c>
      <c r="L435" s="9" t="e">
        <f>_xlfn.XLOOKUP(D435,products!A434:A482,products!E434:E482)</f>
        <v>#N/A</v>
      </c>
      <c r="M435" s="9" t="e">
        <f t="shared" si="6"/>
        <v>#N/A</v>
      </c>
    </row>
    <row r="436" spans="1:13" x14ac:dyDescent="0.3">
      <c r="A436" s="2" t="s">
        <v>2934</v>
      </c>
      <c r="B436" s="5">
        <v>43807</v>
      </c>
      <c r="C436" s="2" t="s">
        <v>2935</v>
      </c>
      <c r="D436" s="4" t="s">
        <v>6155</v>
      </c>
      <c r="E436" s="2">
        <v>6</v>
      </c>
      <c r="F436" s="2" t="str">
        <f>_xlfn.XLOOKUP(C436,customers!A435:A1435,customers!B435:B1435)</f>
        <v>Nevsa Fields</v>
      </c>
      <c r="G436" s="2">
        <f>_xlfn.XLOOKUP(C436,customers!A435:A1435,customers!C435:C1435)</f>
        <v>0</v>
      </c>
      <c r="H436" s="2" t="str">
        <f>_xlfn.XLOOKUP(C436,customers!A435:A1435,customers!G435:G1435)</f>
        <v>United States</v>
      </c>
      <c r="I436" t="e">
        <f>_xlfn.XLOOKUP(D436,products!A435:A483,products!B435:B483)</f>
        <v>#N/A</v>
      </c>
      <c r="J436" t="e">
        <f>_xlfn.XLOOKUP(D436,products!A435:A483,products!C435:C483)</f>
        <v>#N/A</v>
      </c>
      <c r="K436" s="7" t="e">
        <f>_xlfn.XLOOKUP(D436,products!A435:A483,products!D435:D483)</f>
        <v>#N/A</v>
      </c>
      <c r="L436" s="9" t="e">
        <f>_xlfn.XLOOKUP(D436,products!A435:A483,products!E435:E483)</f>
        <v>#N/A</v>
      </c>
      <c r="M436" s="9" t="e">
        <f t="shared" si="6"/>
        <v>#N/A</v>
      </c>
    </row>
    <row r="437" spans="1:13" x14ac:dyDescent="0.3">
      <c r="A437" s="2" t="s">
        <v>2939</v>
      </c>
      <c r="B437" s="5">
        <v>44528</v>
      </c>
      <c r="C437" s="2" t="s">
        <v>2940</v>
      </c>
      <c r="D437" s="4" t="s">
        <v>6139</v>
      </c>
      <c r="E437" s="2">
        <v>1</v>
      </c>
      <c r="F437" s="2" t="str">
        <f>_xlfn.XLOOKUP(C437,customers!A436:A1436,customers!B436:B1436)</f>
        <v>Chance Rowthorn</v>
      </c>
      <c r="G437" s="2" t="str">
        <f>_xlfn.XLOOKUP(C437,customers!A436:A1436,customers!C436:C1436)</f>
        <v>crowthornc3@msn.com</v>
      </c>
      <c r="H437" s="2" t="str">
        <f>_xlfn.XLOOKUP(C437,customers!A436:A1436,customers!G436:G1436)</f>
        <v>United States</v>
      </c>
      <c r="I437" t="e">
        <f>_xlfn.XLOOKUP(D437,products!A436:A484,products!B436:B484)</f>
        <v>#N/A</v>
      </c>
      <c r="J437" t="e">
        <f>_xlfn.XLOOKUP(D437,products!A436:A484,products!C436:C484)</f>
        <v>#N/A</v>
      </c>
      <c r="K437" s="7" t="e">
        <f>_xlfn.XLOOKUP(D437,products!A436:A484,products!D436:D484)</f>
        <v>#N/A</v>
      </c>
      <c r="L437" s="9" t="e">
        <f>_xlfn.XLOOKUP(D437,products!A436:A484,products!E436:E484)</f>
        <v>#N/A</v>
      </c>
      <c r="M437" s="9" t="e">
        <f t="shared" si="6"/>
        <v>#N/A</v>
      </c>
    </row>
    <row r="438" spans="1:13" x14ac:dyDescent="0.3">
      <c r="A438" s="2" t="s">
        <v>2945</v>
      </c>
      <c r="B438" s="5">
        <v>44631</v>
      </c>
      <c r="C438" s="2" t="s">
        <v>2946</v>
      </c>
      <c r="D438" s="4" t="s">
        <v>6145</v>
      </c>
      <c r="E438" s="2">
        <v>2</v>
      </c>
      <c r="F438" s="2" t="str">
        <f>_xlfn.XLOOKUP(C438,customers!A437:A1437,customers!B437:B1437)</f>
        <v>Orly Ryland</v>
      </c>
      <c r="G438" s="2" t="str">
        <f>_xlfn.XLOOKUP(C438,customers!A437:A1437,customers!C437:C1437)</f>
        <v>orylandc4@deviantart.com</v>
      </c>
      <c r="H438" s="2" t="str">
        <f>_xlfn.XLOOKUP(C438,customers!A437:A1437,customers!G437:G1437)</f>
        <v>United States</v>
      </c>
      <c r="I438" t="e">
        <f>_xlfn.XLOOKUP(D438,products!A437:A485,products!B437:B485)</f>
        <v>#N/A</v>
      </c>
      <c r="J438" t="e">
        <f>_xlfn.XLOOKUP(D438,products!A437:A485,products!C437:C485)</f>
        <v>#N/A</v>
      </c>
      <c r="K438" s="7" t="e">
        <f>_xlfn.XLOOKUP(D438,products!A437:A485,products!D437:D485)</f>
        <v>#N/A</v>
      </c>
      <c r="L438" s="9" t="e">
        <f>_xlfn.XLOOKUP(D438,products!A437:A485,products!E437:E485)</f>
        <v>#N/A</v>
      </c>
      <c r="M438" s="9" t="e">
        <f t="shared" si="6"/>
        <v>#N/A</v>
      </c>
    </row>
    <row r="439" spans="1:13" x14ac:dyDescent="0.3">
      <c r="A439" s="2" t="s">
        <v>2951</v>
      </c>
      <c r="B439" s="5">
        <v>44213</v>
      </c>
      <c r="C439" s="2" t="s">
        <v>2952</v>
      </c>
      <c r="D439" s="4" t="s">
        <v>6165</v>
      </c>
      <c r="E439" s="2">
        <v>1</v>
      </c>
      <c r="F439" s="2" t="str">
        <f>_xlfn.XLOOKUP(C439,customers!A438:A1438,customers!B438:B1438)</f>
        <v>Willabella Abramski</v>
      </c>
      <c r="G439" s="2">
        <f>_xlfn.XLOOKUP(C439,customers!A438:A1438,customers!C438:C1438)</f>
        <v>0</v>
      </c>
      <c r="H439" s="2" t="str">
        <f>_xlfn.XLOOKUP(C439,customers!A438:A1438,customers!G438:G1438)</f>
        <v>United States</v>
      </c>
      <c r="I439" t="e">
        <f>_xlfn.XLOOKUP(D439,products!A438:A486,products!B438:B486)</f>
        <v>#N/A</v>
      </c>
      <c r="J439" t="e">
        <f>_xlfn.XLOOKUP(D439,products!A438:A486,products!C438:C486)</f>
        <v>#N/A</v>
      </c>
      <c r="K439" s="7" t="e">
        <f>_xlfn.XLOOKUP(D439,products!A438:A486,products!D438:D486)</f>
        <v>#N/A</v>
      </c>
      <c r="L439" s="9" t="e">
        <f>_xlfn.XLOOKUP(D439,products!A438:A486,products!E438:E486)</f>
        <v>#N/A</v>
      </c>
      <c r="M439" s="9" t="e">
        <f t="shared" si="6"/>
        <v>#N/A</v>
      </c>
    </row>
    <row r="440" spans="1:13" x14ac:dyDescent="0.3">
      <c r="A440" s="2" t="s">
        <v>2956</v>
      </c>
      <c r="B440" s="5">
        <v>43483</v>
      </c>
      <c r="C440" s="2" t="s">
        <v>3042</v>
      </c>
      <c r="D440" s="4" t="s">
        <v>6169</v>
      </c>
      <c r="E440" s="2">
        <v>2</v>
      </c>
      <c r="F440" s="2" t="str">
        <f>_xlfn.XLOOKUP(C440,customers!A439:A1439,customers!B439:B1439)</f>
        <v>Morgen Seson</v>
      </c>
      <c r="G440" s="2" t="str">
        <f>_xlfn.XLOOKUP(C440,customers!A439:A1439,customers!C439:C1439)</f>
        <v>msesonck@census.gov</v>
      </c>
      <c r="H440" s="2" t="str">
        <f>_xlfn.XLOOKUP(C440,customers!A439:A1439,customers!G439:G1439)</f>
        <v>United States</v>
      </c>
      <c r="I440" t="e">
        <f>_xlfn.XLOOKUP(D440,products!A439:A487,products!B439:B487)</f>
        <v>#N/A</v>
      </c>
      <c r="J440" t="e">
        <f>_xlfn.XLOOKUP(D440,products!A439:A487,products!C439:C487)</f>
        <v>#N/A</v>
      </c>
      <c r="K440" s="7" t="e">
        <f>_xlfn.XLOOKUP(D440,products!A439:A487,products!D439:D487)</f>
        <v>#N/A</v>
      </c>
      <c r="L440" s="9" t="e">
        <f>_xlfn.XLOOKUP(D440,products!A439:A487,products!E439:E487)</f>
        <v>#N/A</v>
      </c>
      <c r="M440" s="9" t="e">
        <f t="shared" si="6"/>
        <v>#N/A</v>
      </c>
    </row>
    <row r="441" spans="1:13" x14ac:dyDescent="0.3">
      <c r="A441" s="2" t="s">
        <v>2962</v>
      </c>
      <c r="B441" s="5">
        <v>43562</v>
      </c>
      <c r="C441" s="2" t="s">
        <v>2963</v>
      </c>
      <c r="D441" s="4" t="s">
        <v>6176</v>
      </c>
      <c r="E441" s="2">
        <v>4</v>
      </c>
      <c r="F441" s="2" t="str">
        <f>_xlfn.XLOOKUP(C441,customers!A440:A1440,customers!B440:B1440)</f>
        <v>Chickie Ragless</v>
      </c>
      <c r="G441" s="2" t="str">
        <f>_xlfn.XLOOKUP(C441,customers!A440:A1440,customers!C440:C1440)</f>
        <v>craglessc7@webmd.com</v>
      </c>
      <c r="H441" s="2" t="str">
        <f>_xlfn.XLOOKUP(C441,customers!A440:A1440,customers!G440:G1440)</f>
        <v>Ireland</v>
      </c>
      <c r="I441" t="e">
        <f>_xlfn.XLOOKUP(D441,products!A440:A488,products!B440:B488)</f>
        <v>#N/A</v>
      </c>
      <c r="J441" t="e">
        <f>_xlfn.XLOOKUP(D441,products!A440:A488,products!C440:C488)</f>
        <v>#N/A</v>
      </c>
      <c r="K441" s="7" t="e">
        <f>_xlfn.XLOOKUP(D441,products!A440:A488,products!D440:D488)</f>
        <v>#N/A</v>
      </c>
      <c r="L441" s="9" t="e">
        <f>_xlfn.XLOOKUP(D441,products!A440:A488,products!E440:E488)</f>
        <v>#N/A</v>
      </c>
      <c r="M441" s="9" t="e">
        <f t="shared" si="6"/>
        <v>#N/A</v>
      </c>
    </row>
    <row r="442" spans="1:13" x14ac:dyDescent="0.3">
      <c r="A442" s="2" t="s">
        <v>2968</v>
      </c>
      <c r="B442" s="5">
        <v>44230</v>
      </c>
      <c r="C442" s="2" t="s">
        <v>2969</v>
      </c>
      <c r="D442" s="4" t="s">
        <v>6175</v>
      </c>
      <c r="E442" s="2">
        <v>4</v>
      </c>
      <c r="F442" s="2" t="str">
        <f>_xlfn.XLOOKUP(C442,customers!A441:A1441,customers!B441:B1441)</f>
        <v>Freda Hollows</v>
      </c>
      <c r="G442" s="2" t="str">
        <f>_xlfn.XLOOKUP(C442,customers!A441:A1441,customers!C441:C1441)</f>
        <v>fhollowsc8@blogtalkradio.com</v>
      </c>
      <c r="H442" s="2" t="str">
        <f>_xlfn.XLOOKUP(C442,customers!A441:A1441,customers!G441:G1441)</f>
        <v>United States</v>
      </c>
      <c r="I442" t="e">
        <f>_xlfn.XLOOKUP(D442,products!A441:A489,products!B441:B489)</f>
        <v>#N/A</v>
      </c>
      <c r="J442" t="e">
        <f>_xlfn.XLOOKUP(D442,products!A441:A489,products!C441:C489)</f>
        <v>#N/A</v>
      </c>
      <c r="K442" s="7" t="e">
        <f>_xlfn.XLOOKUP(D442,products!A441:A489,products!D441:D489)</f>
        <v>#N/A</v>
      </c>
      <c r="L442" s="9" t="e">
        <f>_xlfn.XLOOKUP(D442,products!A441:A489,products!E441:E489)</f>
        <v>#N/A</v>
      </c>
      <c r="M442" s="9" t="e">
        <f t="shared" si="6"/>
        <v>#N/A</v>
      </c>
    </row>
    <row r="443" spans="1:13" x14ac:dyDescent="0.3">
      <c r="A443" s="2" t="s">
        <v>2974</v>
      </c>
      <c r="B443" s="5">
        <v>43573</v>
      </c>
      <c r="C443" s="2" t="s">
        <v>2975</v>
      </c>
      <c r="D443" s="4" t="s">
        <v>6183</v>
      </c>
      <c r="E443" s="2">
        <v>3</v>
      </c>
      <c r="F443" s="2" t="str">
        <f>_xlfn.XLOOKUP(C443,customers!A442:A1442,customers!B442:B1442)</f>
        <v>Livy Lathleiff</v>
      </c>
      <c r="G443" s="2" t="str">
        <f>_xlfn.XLOOKUP(C443,customers!A442:A1442,customers!C442:C1442)</f>
        <v>llathleiffc9@nationalgeographic.com</v>
      </c>
      <c r="H443" s="2" t="str">
        <f>_xlfn.XLOOKUP(C443,customers!A442:A1442,customers!G442:G1442)</f>
        <v>Ireland</v>
      </c>
      <c r="I443" t="e">
        <f>_xlfn.XLOOKUP(D443,products!A442:A490,products!B442:B490)</f>
        <v>#N/A</v>
      </c>
      <c r="J443" t="e">
        <f>_xlfn.XLOOKUP(D443,products!A442:A490,products!C442:C490)</f>
        <v>#N/A</v>
      </c>
      <c r="K443" s="7" t="e">
        <f>_xlfn.XLOOKUP(D443,products!A442:A490,products!D442:D490)</f>
        <v>#N/A</v>
      </c>
      <c r="L443" s="9" t="e">
        <f>_xlfn.XLOOKUP(D443,products!A442:A490,products!E442:E490)</f>
        <v>#N/A</v>
      </c>
      <c r="M443" s="9" t="e">
        <f t="shared" si="6"/>
        <v>#N/A</v>
      </c>
    </row>
    <row r="444" spans="1:13" x14ac:dyDescent="0.3">
      <c r="A444" s="2" t="s">
        <v>2980</v>
      </c>
      <c r="B444" s="5">
        <v>44384</v>
      </c>
      <c r="C444" s="2" t="s">
        <v>2981</v>
      </c>
      <c r="D444" s="4" t="s">
        <v>6173</v>
      </c>
      <c r="E444" s="2">
        <v>5</v>
      </c>
      <c r="F444" s="2" t="str">
        <f>_xlfn.XLOOKUP(C444,customers!A443:A1443,customers!B443:B1443)</f>
        <v>Koralle Heads</v>
      </c>
      <c r="G444" s="2" t="str">
        <f>_xlfn.XLOOKUP(C444,customers!A443:A1443,customers!C443:C1443)</f>
        <v>kheadsca@jalbum.net</v>
      </c>
      <c r="H444" s="2" t="str">
        <f>_xlfn.XLOOKUP(C444,customers!A443:A1443,customers!G443:G1443)</f>
        <v>United States</v>
      </c>
      <c r="I444" t="e">
        <f>_xlfn.XLOOKUP(D444,products!A443:A491,products!B443:B491)</f>
        <v>#N/A</v>
      </c>
      <c r="J444" t="e">
        <f>_xlfn.XLOOKUP(D444,products!A443:A491,products!C443:C491)</f>
        <v>#N/A</v>
      </c>
      <c r="K444" s="7" t="e">
        <f>_xlfn.XLOOKUP(D444,products!A443:A491,products!D443:D491)</f>
        <v>#N/A</v>
      </c>
      <c r="L444" s="9" t="e">
        <f>_xlfn.XLOOKUP(D444,products!A443:A491,products!E443:E491)</f>
        <v>#N/A</v>
      </c>
      <c r="M444" s="9" t="e">
        <f t="shared" si="6"/>
        <v>#N/A</v>
      </c>
    </row>
    <row r="445" spans="1:13" x14ac:dyDescent="0.3">
      <c r="A445" s="2" t="s">
        <v>2986</v>
      </c>
      <c r="B445" s="5">
        <v>44250</v>
      </c>
      <c r="C445" s="2" t="s">
        <v>2987</v>
      </c>
      <c r="D445" s="4" t="s">
        <v>6184</v>
      </c>
      <c r="E445" s="2">
        <v>5</v>
      </c>
      <c r="F445" s="2" t="str">
        <f>_xlfn.XLOOKUP(C445,customers!A444:A1444,customers!B444:B1444)</f>
        <v>Theo Bowne</v>
      </c>
      <c r="G445" s="2" t="str">
        <f>_xlfn.XLOOKUP(C445,customers!A444:A1444,customers!C444:C1444)</f>
        <v>tbownecb@unicef.org</v>
      </c>
      <c r="H445" s="2" t="str">
        <f>_xlfn.XLOOKUP(C445,customers!A444:A1444,customers!G444:G1444)</f>
        <v>Ireland</v>
      </c>
      <c r="I445" t="e">
        <f>_xlfn.XLOOKUP(D445,products!A444:A492,products!B444:B492)</f>
        <v>#N/A</v>
      </c>
      <c r="J445" t="e">
        <f>_xlfn.XLOOKUP(D445,products!A444:A492,products!C444:C492)</f>
        <v>#N/A</v>
      </c>
      <c r="K445" s="7" t="e">
        <f>_xlfn.XLOOKUP(D445,products!A444:A492,products!D444:D492)</f>
        <v>#N/A</v>
      </c>
      <c r="L445" s="9" t="e">
        <f>_xlfn.XLOOKUP(D445,products!A444:A492,products!E444:E492)</f>
        <v>#N/A</v>
      </c>
      <c r="M445" s="9" t="e">
        <f t="shared" si="6"/>
        <v>#N/A</v>
      </c>
    </row>
    <row r="446" spans="1:13" x14ac:dyDescent="0.3">
      <c r="A446" s="2" t="s">
        <v>2992</v>
      </c>
      <c r="B446" s="5">
        <v>44418</v>
      </c>
      <c r="C446" s="2" t="s">
        <v>2993</v>
      </c>
      <c r="D446" s="4" t="s">
        <v>6156</v>
      </c>
      <c r="E446" s="2">
        <v>6</v>
      </c>
      <c r="F446" s="2" t="str">
        <f>_xlfn.XLOOKUP(C446,customers!A445:A1445,customers!B445:B1445)</f>
        <v>Rasia Jacquemard</v>
      </c>
      <c r="G446" s="2" t="str">
        <f>_xlfn.XLOOKUP(C446,customers!A445:A1445,customers!C445:C1445)</f>
        <v>rjacquemardcc@acquirethisname.com</v>
      </c>
      <c r="H446" s="2" t="str">
        <f>_xlfn.XLOOKUP(C446,customers!A445:A1445,customers!G445:G1445)</f>
        <v>Ireland</v>
      </c>
      <c r="I446" t="e">
        <f>_xlfn.XLOOKUP(D446,products!A445:A493,products!B445:B493)</f>
        <v>#N/A</v>
      </c>
      <c r="J446" t="e">
        <f>_xlfn.XLOOKUP(D446,products!A445:A493,products!C445:C493)</f>
        <v>#N/A</v>
      </c>
      <c r="K446" s="7" t="e">
        <f>_xlfn.XLOOKUP(D446,products!A445:A493,products!D445:D493)</f>
        <v>#N/A</v>
      </c>
      <c r="L446" s="9" t="e">
        <f>_xlfn.XLOOKUP(D446,products!A445:A493,products!E445:E493)</f>
        <v>#N/A</v>
      </c>
      <c r="M446" s="9" t="e">
        <f t="shared" si="6"/>
        <v>#N/A</v>
      </c>
    </row>
    <row r="447" spans="1:13" x14ac:dyDescent="0.3">
      <c r="A447" s="2" t="s">
        <v>2999</v>
      </c>
      <c r="B447" s="5">
        <v>43784</v>
      </c>
      <c r="C447" s="2" t="s">
        <v>3000</v>
      </c>
      <c r="D447" s="4" t="s">
        <v>6181</v>
      </c>
      <c r="E447" s="2">
        <v>2</v>
      </c>
      <c r="F447" s="2" t="str">
        <f>_xlfn.XLOOKUP(C447,customers!A446:A1446,customers!B446:B1446)</f>
        <v>Kizzie Warman</v>
      </c>
      <c r="G447" s="2" t="str">
        <f>_xlfn.XLOOKUP(C447,customers!A446:A1446,customers!C446:C1446)</f>
        <v>kwarmancd@printfriendly.com</v>
      </c>
      <c r="H447" s="2" t="str">
        <f>_xlfn.XLOOKUP(C447,customers!A446:A1446,customers!G446:G1446)</f>
        <v>Ireland</v>
      </c>
      <c r="I447" t="e">
        <f>_xlfn.XLOOKUP(D447,products!A446:A494,products!B446:B494)</f>
        <v>#N/A</v>
      </c>
      <c r="J447" t="e">
        <f>_xlfn.XLOOKUP(D447,products!A446:A494,products!C446:C494)</f>
        <v>#N/A</v>
      </c>
      <c r="K447" s="7" t="e">
        <f>_xlfn.XLOOKUP(D447,products!A446:A494,products!D446:D494)</f>
        <v>#N/A</v>
      </c>
      <c r="L447" s="9" t="e">
        <f>_xlfn.XLOOKUP(D447,products!A446:A494,products!E446:E494)</f>
        <v>#N/A</v>
      </c>
      <c r="M447" s="9" t="e">
        <f t="shared" si="6"/>
        <v>#N/A</v>
      </c>
    </row>
    <row r="448" spans="1:13" x14ac:dyDescent="0.3">
      <c r="A448" s="2" t="s">
        <v>3004</v>
      </c>
      <c r="B448" s="5">
        <v>43816</v>
      </c>
      <c r="C448" s="2" t="s">
        <v>3005</v>
      </c>
      <c r="D448" s="4" t="s">
        <v>6160</v>
      </c>
      <c r="E448" s="2">
        <v>1</v>
      </c>
      <c r="F448" s="2" t="str">
        <f>_xlfn.XLOOKUP(C448,customers!A447:A1447,customers!B447:B1447)</f>
        <v>Wain Cholomin</v>
      </c>
      <c r="G448" s="2" t="str">
        <f>_xlfn.XLOOKUP(C448,customers!A447:A1447,customers!C447:C1447)</f>
        <v>wcholomince@about.com</v>
      </c>
      <c r="H448" s="2" t="str">
        <f>_xlfn.XLOOKUP(C448,customers!A447:A1447,customers!G447:G1447)</f>
        <v>United Kingdom</v>
      </c>
      <c r="I448" t="e">
        <f>_xlfn.XLOOKUP(D448,products!A447:A495,products!B447:B495)</f>
        <v>#N/A</v>
      </c>
      <c r="J448" t="e">
        <f>_xlfn.XLOOKUP(D448,products!A447:A495,products!C447:C495)</f>
        <v>#N/A</v>
      </c>
      <c r="K448" s="7" t="e">
        <f>_xlfn.XLOOKUP(D448,products!A447:A495,products!D447:D495)</f>
        <v>#N/A</v>
      </c>
      <c r="L448" s="9" t="e">
        <f>_xlfn.XLOOKUP(D448,products!A447:A495,products!E447:E495)</f>
        <v>#N/A</v>
      </c>
      <c r="M448" s="9" t="e">
        <f t="shared" si="6"/>
        <v>#N/A</v>
      </c>
    </row>
    <row r="449" spans="1:13" x14ac:dyDescent="0.3">
      <c r="A449" s="2" t="s">
        <v>3010</v>
      </c>
      <c r="B449" s="5">
        <v>43908</v>
      </c>
      <c r="C449" s="2" t="s">
        <v>3011</v>
      </c>
      <c r="D449" s="4" t="s">
        <v>6146</v>
      </c>
      <c r="E449" s="2">
        <v>3</v>
      </c>
      <c r="F449" s="2" t="str">
        <f>_xlfn.XLOOKUP(C449,customers!A448:A1448,customers!B448:B1448)</f>
        <v>Arleen Braidman</v>
      </c>
      <c r="G449" s="2" t="str">
        <f>_xlfn.XLOOKUP(C449,customers!A448:A1448,customers!C448:C1448)</f>
        <v>abraidmancf@census.gov</v>
      </c>
      <c r="H449" s="2" t="str">
        <f>_xlfn.XLOOKUP(C449,customers!A448:A1448,customers!G448:G1448)</f>
        <v>United States</v>
      </c>
      <c r="I449" t="e">
        <f>_xlfn.XLOOKUP(D449,products!A448:A496,products!B448:B496)</f>
        <v>#N/A</v>
      </c>
      <c r="J449" t="e">
        <f>_xlfn.XLOOKUP(D449,products!A448:A496,products!C448:C496)</f>
        <v>#N/A</v>
      </c>
      <c r="K449" s="7" t="e">
        <f>_xlfn.XLOOKUP(D449,products!A448:A496,products!D448:D496)</f>
        <v>#N/A</v>
      </c>
      <c r="L449" s="9" t="e">
        <f>_xlfn.XLOOKUP(D449,products!A448:A496,products!E448:E496)</f>
        <v>#N/A</v>
      </c>
      <c r="M449" s="9" t="e">
        <f t="shared" si="6"/>
        <v>#N/A</v>
      </c>
    </row>
    <row r="450" spans="1:13" x14ac:dyDescent="0.3">
      <c r="A450" s="2" t="s">
        <v>3015</v>
      </c>
      <c r="B450" s="5">
        <v>44718</v>
      </c>
      <c r="C450" s="2" t="s">
        <v>3016</v>
      </c>
      <c r="D450" s="4" t="s">
        <v>6173</v>
      </c>
      <c r="E450" s="2">
        <v>1</v>
      </c>
      <c r="F450" s="2" t="str">
        <f>_xlfn.XLOOKUP(C450,customers!A449:A1449,customers!B449:B1449)</f>
        <v>Pru Durban</v>
      </c>
      <c r="G450" s="2" t="str">
        <f>_xlfn.XLOOKUP(C450,customers!A449:A1449,customers!C449:C1449)</f>
        <v>pdurbancg@symantec.com</v>
      </c>
      <c r="H450" s="2" t="str">
        <f>_xlfn.XLOOKUP(C450,customers!A449:A1449,customers!G449:G1449)</f>
        <v>Ireland</v>
      </c>
      <c r="I450" t="e">
        <f>_xlfn.XLOOKUP(D450,products!A449:A497,products!B449:B497)</f>
        <v>#N/A</v>
      </c>
      <c r="J450" t="e">
        <f>_xlfn.XLOOKUP(D450,products!A449:A497,products!C449:C497)</f>
        <v>#N/A</v>
      </c>
      <c r="K450" s="7" t="e">
        <f>_xlfn.XLOOKUP(D450,products!A449:A497,products!D449:D497)</f>
        <v>#N/A</v>
      </c>
      <c r="L450" s="9" t="e">
        <f>_xlfn.XLOOKUP(D450,products!A449:A497,products!E449:E497)</f>
        <v>#N/A</v>
      </c>
      <c r="M450" s="9" t="e">
        <f t="shared" si="6"/>
        <v>#N/A</v>
      </c>
    </row>
    <row r="451" spans="1:13" x14ac:dyDescent="0.3">
      <c r="A451" s="2" t="s">
        <v>3021</v>
      </c>
      <c r="B451" s="5">
        <v>44336</v>
      </c>
      <c r="C451" s="2" t="s">
        <v>3022</v>
      </c>
      <c r="D451" s="4" t="s">
        <v>6163</v>
      </c>
      <c r="E451" s="2">
        <v>2</v>
      </c>
      <c r="F451" s="2" t="str">
        <f>_xlfn.XLOOKUP(C451,customers!A450:A1450,customers!B450:B1450)</f>
        <v>Antone Harrold</v>
      </c>
      <c r="G451" s="2" t="str">
        <f>_xlfn.XLOOKUP(C451,customers!A450:A1450,customers!C450:C1450)</f>
        <v>aharroldch@miibeian.gov.cn</v>
      </c>
      <c r="H451" s="2" t="str">
        <f>_xlfn.XLOOKUP(C451,customers!A450:A1450,customers!G450:G1450)</f>
        <v>United States</v>
      </c>
      <c r="I451" t="e">
        <f>_xlfn.XLOOKUP(D451,products!A450:A498,products!B450:B498)</f>
        <v>#N/A</v>
      </c>
      <c r="J451" t="e">
        <f>_xlfn.XLOOKUP(D451,products!A450:A498,products!C450:C498)</f>
        <v>#N/A</v>
      </c>
      <c r="K451" s="7" t="e">
        <f>_xlfn.XLOOKUP(D451,products!A450:A498,products!D450:D498)</f>
        <v>#N/A</v>
      </c>
      <c r="L451" s="9" t="e">
        <f>_xlfn.XLOOKUP(D451,products!A450:A498,products!E450:E498)</f>
        <v>#N/A</v>
      </c>
      <c r="M451" s="9" t="e">
        <f t="shared" ref="M451:M514" si="7">L451*E451</f>
        <v>#N/A</v>
      </c>
    </row>
    <row r="452" spans="1:13" x14ac:dyDescent="0.3">
      <c r="A452" s="2" t="s">
        <v>3027</v>
      </c>
      <c r="B452" s="5">
        <v>44207</v>
      </c>
      <c r="C452" s="2" t="s">
        <v>3028</v>
      </c>
      <c r="D452" s="4" t="s">
        <v>6145</v>
      </c>
      <c r="E452" s="2">
        <v>5</v>
      </c>
      <c r="F452" s="2" t="str">
        <f>_xlfn.XLOOKUP(C452,customers!A451:A1451,customers!B451:B1451)</f>
        <v>Sim Pamphilon</v>
      </c>
      <c r="G452" s="2" t="str">
        <f>_xlfn.XLOOKUP(C452,customers!A451:A1451,customers!C451:C1451)</f>
        <v>spamphilonci@mlb.com</v>
      </c>
      <c r="H452" s="2" t="str">
        <f>_xlfn.XLOOKUP(C452,customers!A451:A1451,customers!G451:G1451)</f>
        <v>Ireland</v>
      </c>
      <c r="I452" t="e">
        <f>_xlfn.XLOOKUP(D452,products!A451:A499,products!B451:B499)</f>
        <v>#N/A</v>
      </c>
      <c r="J452" t="e">
        <f>_xlfn.XLOOKUP(D452,products!A451:A499,products!C451:C499)</f>
        <v>#N/A</v>
      </c>
      <c r="K452" s="7" t="e">
        <f>_xlfn.XLOOKUP(D452,products!A451:A499,products!D451:D499)</f>
        <v>#N/A</v>
      </c>
      <c r="L452" s="9" t="e">
        <f>_xlfn.XLOOKUP(D452,products!A451:A499,products!E451:E499)</f>
        <v>#N/A</v>
      </c>
      <c r="M452" s="9" t="e">
        <f t="shared" si="7"/>
        <v>#N/A</v>
      </c>
    </row>
    <row r="453" spans="1:13" x14ac:dyDescent="0.3">
      <c r="A453" s="2" t="s">
        <v>3035</v>
      </c>
      <c r="B453" s="5">
        <v>43518</v>
      </c>
      <c r="C453" s="2" t="s">
        <v>3036</v>
      </c>
      <c r="D453" s="4" t="s">
        <v>6149</v>
      </c>
      <c r="E453" s="2">
        <v>2</v>
      </c>
      <c r="F453" s="2" t="str">
        <f>_xlfn.XLOOKUP(C453,customers!A452:A1452,customers!B452:B1452)</f>
        <v>Mohandis Spurden</v>
      </c>
      <c r="G453" s="2" t="str">
        <f>_xlfn.XLOOKUP(C453,customers!A452:A1452,customers!C452:C1452)</f>
        <v>mspurdencj@exblog.jp</v>
      </c>
      <c r="H453" s="2" t="str">
        <f>_xlfn.XLOOKUP(C453,customers!A452:A1452,customers!G452:G1452)</f>
        <v>United States</v>
      </c>
      <c r="I453" t="e">
        <f>_xlfn.XLOOKUP(D453,products!A452:A500,products!B452:B500)</f>
        <v>#N/A</v>
      </c>
      <c r="J453" t="e">
        <f>_xlfn.XLOOKUP(D453,products!A452:A500,products!C452:C500)</f>
        <v>#N/A</v>
      </c>
      <c r="K453" s="7" t="e">
        <f>_xlfn.XLOOKUP(D453,products!A452:A500,products!D452:D500)</f>
        <v>#N/A</v>
      </c>
      <c r="L453" s="9" t="e">
        <f>_xlfn.XLOOKUP(D453,products!A452:A500,products!E452:E500)</f>
        <v>#N/A</v>
      </c>
      <c r="M453" s="9" t="e">
        <f t="shared" si="7"/>
        <v>#N/A</v>
      </c>
    </row>
    <row r="454" spans="1:13" x14ac:dyDescent="0.3">
      <c r="A454" s="2" t="s">
        <v>3041</v>
      </c>
      <c r="B454" s="5">
        <v>44524</v>
      </c>
      <c r="C454" s="2" t="s">
        <v>3042</v>
      </c>
      <c r="D454" s="4" t="s">
        <v>6167</v>
      </c>
      <c r="E454" s="2">
        <v>3</v>
      </c>
      <c r="F454" s="2" t="str">
        <f>_xlfn.XLOOKUP(C454,customers!A453:A1453,customers!B453:B1453)</f>
        <v>Morgen Seson</v>
      </c>
      <c r="G454" s="2" t="str">
        <f>_xlfn.XLOOKUP(C454,customers!A453:A1453,customers!C453:C1453)</f>
        <v>msesonck@census.gov</v>
      </c>
      <c r="H454" s="2" t="str">
        <f>_xlfn.XLOOKUP(C454,customers!A453:A1453,customers!G453:G1453)</f>
        <v>United States</v>
      </c>
      <c r="I454" t="e">
        <f>_xlfn.XLOOKUP(D454,products!A453:A501,products!B453:B501)</f>
        <v>#N/A</v>
      </c>
      <c r="J454" t="e">
        <f>_xlfn.XLOOKUP(D454,products!A453:A501,products!C453:C501)</f>
        <v>#N/A</v>
      </c>
      <c r="K454" s="7" t="e">
        <f>_xlfn.XLOOKUP(D454,products!A453:A501,products!D453:D501)</f>
        <v>#N/A</v>
      </c>
      <c r="L454" s="9" t="e">
        <f>_xlfn.XLOOKUP(D454,products!A453:A501,products!E453:E501)</f>
        <v>#N/A</v>
      </c>
      <c r="M454" s="9" t="e">
        <f t="shared" si="7"/>
        <v>#N/A</v>
      </c>
    </row>
    <row r="455" spans="1:13" x14ac:dyDescent="0.3">
      <c r="A455" s="2" t="s">
        <v>3047</v>
      </c>
      <c r="B455" s="5">
        <v>44579</v>
      </c>
      <c r="C455" s="2" t="s">
        <v>3048</v>
      </c>
      <c r="D455" s="4" t="s">
        <v>6161</v>
      </c>
      <c r="E455" s="2">
        <v>4</v>
      </c>
      <c r="F455" s="2" t="str">
        <f>_xlfn.XLOOKUP(C455,customers!A454:A1454,customers!B454:B1454)</f>
        <v>Nalani Pirrone</v>
      </c>
      <c r="G455" s="2" t="str">
        <f>_xlfn.XLOOKUP(C455,customers!A454:A1454,customers!C454:C1454)</f>
        <v>npirronecl@weibo.com</v>
      </c>
      <c r="H455" s="2" t="str">
        <f>_xlfn.XLOOKUP(C455,customers!A454:A1454,customers!G454:G1454)</f>
        <v>United States</v>
      </c>
      <c r="I455" t="e">
        <f>_xlfn.XLOOKUP(D455,products!A454:A502,products!B454:B502)</f>
        <v>#N/A</v>
      </c>
      <c r="J455" t="e">
        <f>_xlfn.XLOOKUP(D455,products!A454:A502,products!C454:C502)</f>
        <v>#N/A</v>
      </c>
      <c r="K455" s="7" t="e">
        <f>_xlfn.XLOOKUP(D455,products!A454:A502,products!D454:D502)</f>
        <v>#N/A</v>
      </c>
      <c r="L455" s="9" t="e">
        <f>_xlfn.XLOOKUP(D455,products!A454:A502,products!E454:E502)</f>
        <v>#N/A</v>
      </c>
      <c r="M455" s="9" t="e">
        <f t="shared" si="7"/>
        <v>#N/A</v>
      </c>
    </row>
    <row r="456" spans="1:13" x14ac:dyDescent="0.3">
      <c r="A456" s="2" t="s">
        <v>3053</v>
      </c>
      <c r="B456" s="5">
        <v>44421</v>
      </c>
      <c r="C456" s="2" t="s">
        <v>3054</v>
      </c>
      <c r="D456" s="4" t="s">
        <v>6149</v>
      </c>
      <c r="E456" s="2">
        <v>4</v>
      </c>
      <c r="F456" s="2" t="str">
        <f>_xlfn.XLOOKUP(C456,customers!A455:A1455,customers!B455:B1455)</f>
        <v>Reube Cawley</v>
      </c>
      <c r="G456" s="2" t="str">
        <f>_xlfn.XLOOKUP(C456,customers!A455:A1455,customers!C455:C1455)</f>
        <v>rcawleycm@yellowbook.com</v>
      </c>
      <c r="H456" s="2" t="str">
        <f>_xlfn.XLOOKUP(C456,customers!A455:A1455,customers!G455:G1455)</f>
        <v>Ireland</v>
      </c>
      <c r="I456" t="e">
        <f>_xlfn.XLOOKUP(D456,products!A455:A503,products!B455:B503)</f>
        <v>#N/A</v>
      </c>
      <c r="J456" t="e">
        <f>_xlfn.XLOOKUP(D456,products!A455:A503,products!C455:C503)</f>
        <v>#N/A</v>
      </c>
      <c r="K456" s="7" t="e">
        <f>_xlfn.XLOOKUP(D456,products!A455:A503,products!D455:D503)</f>
        <v>#N/A</v>
      </c>
      <c r="L456" s="9" t="e">
        <f>_xlfn.XLOOKUP(D456,products!A455:A503,products!E455:E503)</f>
        <v>#N/A</v>
      </c>
      <c r="M456" s="9" t="e">
        <f t="shared" si="7"/>
        <v>#N/A</v>
      </c>
    </row>
    <row r="457" spans="1:13" x14ac:dyDescent="0.3">
      <c r="A457" s="2" t="s">
        <v>3058</v>
      </c>
      <c r="B457" s="5">
        <v>43841</v>
      </c>
      <c r="C457" s="2" t="s">
        <v>3059</v>
      </c>
      <c r="D457" s="4" t="s">
        <v>6145</v>
      </c>
      <c r="E457" s="2">
        <v>2</v>
      </c>
      <c r="F457" s="2" t="str">
        <f>_xlfn.XLOOKUP(C457,customers!A456:A1456,customers!B456:B1456)</f>
        <v>Stan Barribal</v>
      </c>
      <c r="G457" s="2" t="str">
        <f>_xlfn.XLOOKUP(C457,customers!A456:A1456,customers!C456:C1456)</f>
        <v>sbarribalcn@microsoft.com</v>
      </c>
      <c r="H457" s="2" t="str">
        <f>_xlfn.XLOOKUP(C457,customers!A456:A1456,customers!G456:G1456)</f>
        <v>Ireland</v>
      </c>
      <c r="I457" t="e">
        <f>_xlfn.XLOOKUP(D457,products!A456:A504,products!B456:B504)</f>
        <v>#N/A</v>
      </c>
      <c r="J457" t="e">
        <f>_xlfn.XLOOKUP(D457,products!A456:A504,products!C456:C504)</f>
        <v>#N/A</v>
      </c>
      <c r="K457" s="7" t="e">
        <f>_xlfn.XLOOKUP(D457,products!A456:A504,products!D456:D504)</f>
        <v>#N/A</v>
      </c>
      <c r="L457" s="9" t="e">
        <f>_xlfn.XLOOKUP(D457,products!A456:A504,products!E456:E504)</f>
        <v>#N/A</v>
      </c>
      <c r="M457" s="9" t="e">
        <f t="shared" si="7"/>
        <v>#N/A</v>
      </c>
    </row>
    <row r="458" spans="1:13" x14ac:dyDescent="0.3">
      <c r="A458" s="2" t="s">
        <v>3064</v>
      </c>
      <c r="B458" s="5">
        <v>44017</v>
      </c>
      <c r="C458" s="2" t="s">
        <v>3065</v>
      </c>
      <c r="D458" s="4" t="s">
        <v>6149</v>
      </c>
      <c r="E458" s="2">
        <v>2</v>
      </c>
      <c r="F458" s="2" t="str">
        <f>_xlfn.XLOOKUP(C458,customers!A457:A1457,customers!B457:B1457)</f>
        <v>Agnes Adamides</v>
      </c>
      <c r="G458" s="2" t="str">
        <f>_xlfn.XLOOKUP(C458,customers!A457:A1457,customers!C457:C1457)</f>
        <v>aadamidesco@bizjournals.com</v>
      </c>
      <c r="H458" s="2" t="str">
        <f>_xlfn.XLOOKUP(C458,customers!A457:A1457,customers!G457:G1457)</f>
        <v>United Kingdom</v>
      </c>
      <c r="I458" t="e">
        <f>_xlfn.XLOOKUP(D458,products!A457:A505,products!B457:B505)</f>
        <v>#N/A</v>
      </c>
      <c r="J458" t="e">
        <f>_xlfn.XLOOKUP(D458,products!A457:A505,products!C457:C505)</f>
        <v>#N/A</v>
      </c>
      <c r="K458" s="7" t="e">
        <f>_xlfn.XLOOKUP(D458,products!A457:A505,products!D457:D505)</f>
        <v>#N/A</v>
      </c>
      <c r="L458" s="9" t="e">
        <f>_xlfn.XLOOKUP(D458,products!A457:A505,products!E457:E505)</f>
        <v>#N/A</v>
      </c>
      <c r="M458" s="9" t="e">
        <f t="shared" si="7"/>
        <v>#N/A</v>
      </c>
    </row>
    <row r="459" spans="1:13" x14ac:dyDescent="0.3">
      <c r="A459" s="2" t="s">
        <v>3070</v>
      </c>
      <c r="B459" s="5">
        <v>43671</v>
      </c>
      <c r="C459" s="2" t="s">
        <v>3071</v>
      </c>
      <c r="D459" s="4" t="s">
        <v>6161</v>
      </c>
      <c r="E459" s="2">
        <v>5</v>
      </c>
      <c r="F459" s="2" t="str">
        <f>_xlfn.XLOOKUP(C459,customers!A458:A1458,customers!B458:B1458)</f>
        <v>Carmelita Thowes</v>
      </c>
      <c r="G459" s="2" t="str">
        <f>_xlfn.XLOOKUP(C459,customers!A458:A1458,customers!C458:C1458)</f>
        <v>cthowescp@craigslist.org</v>
      </c>
      <c r="H459" s="2" t="str">
        <f>_xlfn.XLOOKUP(C459,customers!A458:A1458,customers!G458:G1458)</f>
        <v>United States</v>
      </c>
      <c r="I459" t="e">
        <f>_xlfn.XLOOKUP(D459,products!A458:A506,products!B458:B506)</f>
        <v>#N/A</v>
      </c>
      <c r="J459" t="e">
        <f>_xlfn.XLOOKUP(D459,products!A458:A506,products!C458:C506)</f>
        <v>#N/A</v>
      </c>
      <c r="K459" s="7" t="e">
        <f>_xlfn.XLOOKUP(D459,products!A458:A506,products!D458:D506)</f>
        <v>#N/A</v>
      </c>
      <c r="L459" s="9" t="e">
        <f>_xlfn.XLOOKUP(D459,products!A458:A506,products!E458:E506)</f>
        <v>#N/A</v>
      </c>
      <c r="M459" s="9" t="e">
        <f t="shared" si="7"/>
        <v>#N/A</v>
      </c>
    </row>
    <row r="460" spans="1:13" x14ac:dyDescent="0.3">
      <c r="A460" s="2" t="s">
        <v>3076</v>
      </c>
      <c r="B460" s="5">
        <v>44707</v>
      </c>
      <c r="C460" s="2" t="s">
        <v>3077</v>
      </c>
      <c r="D460" s="4" t="s">
        <v>6155</v>
      </c>
      <c r="E460" s="2">
        <v>4</v>
      </c>
      <c r="F460" s="2" t="str">
        <f>_xlfn.XLOOKUP(C460,customers!A459:A1459,customers!B459:B1459)</f>
        <v>Rodolfo Willoway</v>
      </c>
      <c r="G460" s="2" t="str">
        <f>_xlfn.XLOOKUP(C460,customers!A459:A1459,customers!C459:C1459)</f>
        <v>rwillowaycq@admin.ch</v>
      </c>
      <c r="H460" s="2" t="str">
        <f>_xlfn.XLOOKUP(C460,customers!A459:A1459,customers!G459:G1459)</f>
        <v>United States</v>
      </c>
      <c r="I460" t="e">
        <f>_xlfn.XLOOKUP(D460,products!A459:A507,products!B459:B507)</f>
        <v>#N/A</v>
      </c>
      <c r="J460" t="e">
        <f>_xlfn.XLOOKUP(D460,products!A459:A507,products!C459:C507)</f>
        <v>#N/A</v>
      </c>
      <c r="K460" s="7" t="e">
        <f>_xlfn.XLOOKUP(D460,products!A459:A507,products!D459:D507)</f>
        <v>#N/A</v>
      </c>
      <c r="L460" s="9" t="e">
        <f>_xlfn.XLOOKUP(D460,products!A459:A507,products!E459:E507)</f>
        <v>#N/A</v>
      </c>
      <c r="M460" s="9" t="e">
        <f t="shared" si="7"/>
        <v>#N/A</v>
      </c>
    </row>
    <row r="461" spans="1:13" x14ac:dyDescent="0.3">
      <c r="A461" s="2" t="s">
        <v>3082</v>
      </c>
      <c r="B461" s="5">
        <v>43840</v>
      </c>
      <c r="C461" s="2" t="s">
        <v>3083</v>
      </c>
      <c r="D461" s="4" t="s">
        <v>6145</v>
      </c>
      <c r="E461" s="2">
        <v>5</v>
      </c>
      <c r="F461" s="2" t="str">
        <f>_xlfn.XLOOKUP(C461,customers!A460:A1460,customers!B460:B1460)</f>
        <v>Alvis Elwin</v>
      </c>
      <c r="G461" s="2" t="str">
        <f>_xlfn.XLOOKUP(C461,customers!A460:A1460,customers!C460:C1460)</f>
        <v>aelwincr@privacy.gov.au</v>
      </c>
      <c r="H461" s="2" t="str">
        <f>_xlfn.XLOOKUP(C461,customers!A460:A1460,customers!G460:G1460)</f>
        <v>United States</v>
      </c>
      <c r="I461" t="e">
        <f>_xlfn.XLOOKUP(D461,products!A460:A508,products!B460:B508)</f>
        <v>#N/A</v>
      </c>
      <c r="J461" t="e">
        <f>_xlfn.XLOOKUP(D461,products!A460:A508,products!C460:C508)</f>
        <v>#N/A</v>
      </c>
      <c r="K461" s="7" t="e">
        <f>_xlfn.XLOOKUP(D461,products!A460:A508,products!D460:D508)</f>
        <v>#N/A</v>
      </c>
      <c r="L461" s="9" t="e">
        <f>_xlfn.XLOOKUP(D461,products!A460:A508,products!E460:E508)</f>
        <v>#N/A</v>
      </c>
      <c r="M461" s="9" t="e">
        <f t="shared" si="7"/>
        <v>#N/A</v>
      </c>
    </row>
    <row r="462" spans="1:13" x14ac:dyDescent="0.3">
      <c r="A462" s="2" t="s">
        <v>3088</v>
      </c>
      <c r="B462" s="5">
        <v>43602</v>
      </c>
      <c r="C462" s="2" t="s">
        <v>3089</v>
      </c>
      <c r="D462" s="4" t="s">
        <v>6172</v>
      </c>
      <c r="E462" s="2">
        <v>3</v>
      </c>
      <c r="F462" s="2" t="str">
        <f>_xlfn.XLOOKUP(C462,customers!A461:A1461,customers!B461:B1461)</f>
        <v>Araldo Bilbrook</v>
      </c>
      <c r="G462" s="2" t="str">
        <f>_xlfn.XLOOKUP(C462,customers!A461:A1461,customers!C461:C1461)</f>
        <v>abilbrookcs@booking.com</v>
      </c>
      <c r="H462" s="2" t="str">
        <f>_xlfn.XLOOKUP(C462,customers!A461:A1461,customers!G461:G1461)</f>
        <v>Ireland</v>
      </c>
      <c r="I462" t="e">
        <f>_xlfn.XLOOKUP(D462,products!A461:A509,products!B461:B509)</f>
        <v>#N/A</v>
      </c>
      <c r="J462" t="e">
        <f>_xlfn.XLOOKUP(D462,products!A461:A509,products!C461:C509)</f>
        <v>#N/A</v>
      </c>
      <c r="K462" s="7" t="e">
        <f>_xlfn.XLOOKUP(D462,products!A461:A509,products!D461:D509)</f>
        <v>#N/A</v>
      </c>
      <c r="L462" s="9" t="e">
        <f>_xlfn.XLOOKUP(D462,products!A461:A509,products!E461:E509)</f>
        <v>#N/A</v>
      </c>
      <c r="M462" s="9" t="e">
        <f t="shared" si="7"/>
        <v>#N/A</v>
      </c>
    </row>
    <row r="463" spans="1:13" x14ac:dyDescent="0.3">
      <c r="A463" s="2" t="s">
        <v>3094</v>
      </c>
      <c r="B463" s="5">
        <v>44036</v>
      </c>
      <c r="C463" s="2" t="s">
        <v>3095</v>
      </c>
      <c r="D463" s="4" t="s">
        <v>6163</v>
      </c>
      <c r="E463" s="2">
        <v>4</v>
      </c>
      <c r="F463" s="2" t="str">
        <f>_xlfn.XLOOKUP(C463,customers!A462:A1462,customers!B462:B1462)</f>
        <v>Ransell McKall</v>
      </c>
      <c r="G463" s="2" t="str">
        <f>_xlfn.XLOOKUP(C463,customers!A462:A1462,customers!C462:C1462)</f>
        <v>rmckallct@sakura.ne.jp</v>
      </c>
      <c r="H463" s="2" t="str">
        <f>_xlfn.XLOOKUP(C463,customers!A462:A1462,customers!G462:G1462)</f>
        <v>United Kingdom</v>
      </c>
      <c r="I463" t="e">
        <f>_xlfn.XLOOKUP(D463,products!A462:A510,products!B462:B510)</f>
        <v>#N/A</v>
      </c>
      <c r="J463" t="e">
        <f>_xlfn.XLOOKUP(D463,products!A462:A510,products!C462:C510)</f>
        <v>#N/A</v>
      </c>
      <c r="K463" s="7" t="e">
        <f>_xlfn.XLOOKUP(D463,products!A462:A510,products!D462:D510)</f>
        <v>#N/A</v>
      </c>
      <c r="L463" s="9" t="e">
        <f>_xlfn.XLOOKUP(D463,products!A462:A510,products!E462:E510)</f>
        <v>#N/A</v>
      </c>
      <c r="M463" s="9" t="e">
        <f t="shared" si="7"/>
        <v>#N/A</v>
      </c>
    </row>
    <row r="464" spans="1:13" x14ac:dyDescent="0.3">
      <c r="A464" s="2" t="s">
        <v>3100</v>
      </c>
      <c r="B464" s="5">
        <v>44124</v>
      </c>
      <c r="C464" s="2" t="s">
        <v>3101</v>
      </c>
      <c r="D464" s="4" t="s">
        <v>6147</v>
      </c>
      <c r="E464" s="2">
        <v>5</v>
      </c>
      <c r="F464" s="2" t="str">
        <f>_xlfn.XLOOKUP(C464,customers!A463:A1463,customers!B463:B1463)</f>
        <v>Borg Daile</v>
      </c>
      <c r="G464" s="2" t="str">
        <f>_xlfn.XLOOKUP(C464,customers!A463:A1463,customers!C463:C1463)</f>
        <v>bdailecu@vistaprint.com</v>
      </c>
      <c r="H464" s="2" t="str">
        <f>_xlfn.XLOOKUP(C464,customers!A463:A1463,customers!G463:G1463)</f>
        <v>United States</v>
      </c>
      <c r="I464" t="e">
        <f>_xlfn.XLOOKUP(D464,products!A463:A511,products!B463:B511)</f>
        <v>#N/A</v>
      </c>
      <c r="J464" t="e">
        <f>_xlfn.XLOOKUP(D464,products!A463:A511,products!C463:C511)</f>
        <v>#N/A</v>
      </c>
      <c r="K464" s="7" t="e">
        <f>_xlfn.XLOOKUP(D464,products!A463:A511,products!D463:D511)</f>
        <v>#N/A</v>
      </c>
      <c r="L464" s="9" t="e">
        <f>_xlfn.XLOOKUP(D464,products!A463:A511,products!E463:E511)</f>
        <v>#N/A</v>
      </c>
      <c r="M464" s="9" t="e">
        <f t="shared" si="7"/>
        <v>#N/A</v>
      </c>
    </row>
    <row r="465" spans="1:13" x14ac:dyDescent="0.3">
      <c r="A465" s="2" t="s">
        <v>3106</v>
      </c>
      <c r="B465" s="5">
        <v>43730</v>
      </c>
      <c r="C465" s="2" t="s">
        <v>3107</v>
      </c>
      <c r="D465" s="4" t="s">
        <v>6141</v>
      </c>
      <c r="E465" s="2">
        <v>2</v>
      </c>
      <c r="F465" s="2" t="str">
        <f>_xlfn.XLOOKUP(C465,customers!A464:A1464,customers!B464:B1464)</f>
        <v>Adolphe Treherne</v>
      </c>
      <c r="G465" s="2" t="str">
        <f>_xlfn.XLOOKUP(C465,customers!A464:A1464,customers!C464:C1464)</f>
        <v>atrehernecv@state.tx.us</v>
      </c>
      <c r="H465" s="2" t="str">
        <f>_xlfn.XLOOKUP(C465,customers!A464:A1464,customers!G464:G1464)</f>
        <v>Ireland</v>
      </c>
      <c r="I465" t="e">
        <f>_xlfn.XLOOKUP(D465,products!A464:A512,products!B464:B512)</f>
        <v>#N/A</v>
      </c>
      <c r="J465" t="e">
        <f>_xlfn.XLOOKUP(D465,products!A464:A512,products!C464:C512)</f>
        <v>#N/A</v>
      </c>
      <c r="K465" s="7" t="e">
        <f>_xlfn.XLOOKUP(D465,products!A464:A512,products!D464:D512)</f>
        <v>#N/A</v>
      </c>
      <c r="L465" s="9" t="e">
        <f>_xlfn.XLOOKUP(D465,products!A464:A512,products!E464:E512)</f>
        <v>#N/A</v>
      </c>
      <c r="M465" s="9" t="e">
        <f t="shared" si="7"/>
        <v>#N/A</v>
      </c>
    </row>
    <row r="466" spans="1:13" x14ac:dyDescent="0.3">
      <c r="A466" s="2" t="s">
        <v>3112</v>
      </c>
      <c r="B466" s="5">
        <v>43989</v>
      </c>
      <c r="C466" s="2" t="s">
        <v>3113</v>
      </c>
      <c r="D466" s="4" t="s">
        <v>6165</v>
      </c>
      <c r="E466" s="2">
        <v>4</v>
      </c>
      <c r="F466" s="2" t="str">
        <f>_xlfn.XLOOKUP(C466,customers!A465:A1465,customers!B465:B1465)</f>
        <v>Annetta Brentnall</v>
      </c>
      <c r="G466" s="2" t="str">
        <f>_xlfn.XLOOKUP(C466,customers!A465:A1465,customers!C465:C1465)</f>
        <v>abrentnallcw@biglobe.ne.jp</v>
      </c>
      <c r="H466" s="2" t="str">
        <f>_xlfn.XLOOKUP(C466,customers!A465:A1465,customers!G465:G1465)</f>
        <v>United Kingdom</v>
      </c>
      <c r="I466" t="e">
        <f>_xlfn.XLOOKUP(D466,products!A465:A513,products!B465:B513)</f>
        <v>#N/A</v>
      </c>
      <c r="J466" t="e">
        <f>_xlfn.XLOOKUP(D466,products!A465:A513,products!C465:C513)</f>
        <v>#N/A</v>
      </c>
      <c r="K466" s="7" t="e">
        <f>_xlfn.XLOOKUP(D466,products!A465:A513,products!D465:D513)</f>
        <v>#N/A</v>
      </c>
      <c r="L466" s="9" t="e">
        <f>_xlfn.XLOOKUP(D466,products!A465:A513,products!E465:E513)</f>
        <v>#N/A</v>
      </c>
      <c r="M466" s="9" t="e">
        <f t="shared" si="7"/>
        <v>#N/A</v>
      </c>
    </row>
    <row r="467" spans="1:13" x14ac:dyDescent="0.3">
      <c r="A467" s="2" t="s">
        <v>3118</v>
      </c>
      <c r="B467" s="5">
        <v>43814</v>
      </c>
      <c r="C467" s="2" t="s">
        <v>3119</v>
      </c>
      <c r="D467" s="4" t="s">
        <v>6149</v>
      </c>
      <c r="E467" s="2">
        <v>1</v>
      </c>
      <c r="F467" s="2" t="str">
        <f>_xlfn.XLOOKUP(C467,customers!A466:A1466,customers!B466:B1466)</f>
        <v>Dick Drinkall</v>
      </c>
      <c r="G467" s="2" t="str">
        <f>_xlfn.XLOOKUP(C467,customers!A466:A1466,customers!C466:C1466)</f>
        <v>ddrinkallcx@psu.edu</v>
      </c>
      <c r="H467" s="2" t="str">
        <f>_xlfn.XLOOKUP(C467,customers!A466:A1466,customers!G466:G1466)</f>
        <v>United States</v>
      </c>
      <c r="I467" t="e">
        <f>_xlfn.XLOOKUP(D467,products!A466:A514,products!B466:B514)</f>
        <v>#N/A</v>
      </c>
      <c r="J467" t="e">
        <f>_xlfn.XLOOKUP(D467,products!A466:A514,products!C466:C514)</f>
        <v>#N/A</v>
      </c>
      <c r="K467" s="7" t="e">
        <f>_xlfn.XLOOKUP(D467,products!A466:A514,products!D466:D514)</f>
        <v>#N/A</v>
      </c>
      <c r="L467" s="9" t="e">
        <f>_xlfn.XLOOKUP(D467,products!A466:A514,products!E466:E514)</f>
        <v>#N/A</v>
      </c>
      <c r="M467" s="9" t="e">
        <f t="shared" si="7"/>
        <v>#N/A</v>
      </c>
    </row>
    <row r="468" spans="1:13" x14ac:dyDescent="0.3">
      <c r="A468" s="2" t="s">
        <v>3124</v>
      </c>
      <c r="B468" s="5">
        <v>44171</v>
      </c>
      <c r="C468" s="2" t="s">
        <v>3125</v>
      </c>
      <c r="D468" s="4" t="s">
        <v>6154</v>
      </c>
      <c r="E468" s="2">
        <v>3</v>
      </c>
      <c r="F468" s="2" t="str">
        <f>_xlfn.XLOOKUP(C468,customers!A467:A1467,customers!B467:B1467)</f>
        <v>Dagny Kornel</v>
      </c>
      <c r="G468" s="2" t="str">
        <f>_xlfn.XLOOKUP(C468,customers!A467:A1467,customers!C467:C1467)</f>
        <v>dkornelcy@cyberchimps.com</v>
      </c>
      <c r="H468" s="2" t="str">
        <f>_xlfn.XLOOKUP(C468,customers!A467:A1467,customers!G467:G1467)</f>
        <v>United States</v>
      </c>
      <c r="I468" t="e">
        <f>_xlfn.XLOOKUP(D468,products!A467:A515,products!B467:B515)</f>
        <v>#N/A</v>
      </c>
      <c r="J468" t="e">
        <f>_xlfn.XLOOKUP(D468,products!A467:A515,products!C467:C515)</f>
        <v>#N/A</v>
      </c>
      <c r="K468" s="7" t="e">
        <f>_xlfn.XLOOKUP(D468,products!A467:A515,products!D467:D515)</f>
        <v>#N/A</v>
      </c>
      <c r="L468" s="9" t="e">
        <f>_xlfn.XLOOKUP(D468,products!A467:A515,products!E467:E515)</f>
        <v>#N/A</v>
      </c>
      <c r="M468" s="9" t="e">
        <f t="shared" si="7"/>
        <v>#N/A</v>
      </c>
    </row>
    <row r="469" spans="1:13" x14ac:dyDescent="0.3">
      <c r="A469" s="2" t="s">
        <v>3130</v>
      </c>
      <c r="B469" s="5">
        <v>44536</v>
      </c>
      <c r="C469" s="2" t="s">
        <v>3131</v>
      </c>
      <c r="D469" s="4" t="s">
        <v>6158</v>
      </c>
      <c r="E469" s="2">
        <v>1</v>
      </c>
      <c r="F469" s="2" t="str">
        <f>_xlfn.XLOOKUP(C469,customers!A468:A1468,customers!B468:B1468)</f>
        <v>Rhona Lequeux</v>
      </c>
      <c r="G469" s="2" t="str">
        <f>_xlfn.XLOOKUP(C469,customers!A468:A1468,customers!C468:C1468)</f>
        <v>rlequeuxcz@newyorker.com</v>
      </c>
      <c r="H469" s="2" t="str">
        <f>_xlfn.XLOOKUP(C469,customers!A468:A1468,customers!G468:G1468)</f>
        <v>United States</v>
      </c>
      <c r="I469" t="e">
        <f>_xlfn.XLOOKUP(D469,products!A468:A516,products!B468:B516)</f>
        <v>#N/A</v>
      </c>
      <c r="J469" t="e">
        <f>_xlfn.XLOOKUP(D469,products!A468:A516,products!C468:C516)</f>
        <v>#N/A</v>
      </c>
      <c r="K469" s="7" t="e">
        <f>_xlfn.XLOOKUP(D469,products!A468:A516,products!D468:D516)</f>
        <v>#N/A</v>
      </c>
      <c r="L469" s="9" t="e">
        <f>_xlfn.XLOOKUP(D469,products!A468:A516,products!E468:E516)</f>
        <v>#N/A</v>
      </c>
      <c r="M469" s="9" t="e">
        <f t="shared" si="7"/>
        <v>#N/A</v>
      </c>
    </row>
    <row r="470" spans="1:13" x14ac:dyDescent="0.3">
      <c r="A470" s="2" t="s">
        <v>3136</v>
      </c>
      <c r="B470" s="5">
        <v>44023</v>
      </c>
      <c r="C470" s="2" t="s">
        <v>3137</v>
      </c>
      <c r="D470" s="4" t="s">
        <v>6141</v>
      </c>
      <c r="E470" s="2">
        <v>3</v>
      </c>
      <c r="F470" s="2" t="str">
        <f>_xlfn.XLOOKUP(C470,customers!A469:A1469,customers!B469:B1469)</f>
        <v>Julius Mccaull</v>
      </c>
      <c r="G470" s="2" t="str">
        <f>_xlfn.XLOOKUP(C470,customers!A469:A1469,customers!C469:C1469)</f>
        <v>jmccaulld0@parallels.com</v>
      </c>
      <c r="H470" s="2" t="str">
        <f>_xlfn.XLOOKUP(C470,customers!A469:A1469,customers!G469:G1469)</f>
        <v>United States</v>
      </c>
      <c r="I470" t="e">
        <f>_xlfn.XLOOKUP(D470,products!A469:A517,products!B469:B517)</f>
        <v>#N/A</v>
      </c>
      <c r="J470" t="e">
        <f>_xlfn.XLOOKUP(D470,products!A469:A517,products!C469:C517)</f>
        <v>#N/A</v>
      </c>
      <c r="K470" s="7" t="e">
        <f>_xlfn.XLOOKUP(D470,products!A469:A517,products!D469:D517)</f>
        <v>#N/A</v>
      </c>
      <c r="L470" s="9" t="e">
        <f>_xlfn.XLOOKUP(D470,products!A469:A517,products!E469:E517)</f>
        <v>#N/A</v>
      </c>
      <c r="M470" s="9" t="e">
        <f t="shared" si="7"/>
        <v>#N/A</v>
      </c>
    </row>
    <row r="471" spans="1:13" x14ac:dyDescent="0.3">
      <c r="A471" s="2" t="s">
        <v>3141</v>
      </c>
      <c r="B471" s="5">
        <v>44375</v>
      </c>
      <c r="C471" s="2" t="s">
        <v>3194</v>
      </c>
      <c r="D471" s="4" t="s">
        <v>6184</v>
      </c>
      <c r="E471" s="2">
        <v>5</v>
      </c>
      <c r="F471" s="2" t="str">
        <f>_xlfn.XLOOKUP(C471,customers!A470:A1470,customers!B470:B1470)</f>
        <v>Ailey Brash</v>
      </c>
      <c r="G471" s="2" t="str">
        <f>_xlfn.XLOOKUP(C471,customers!A470:A1470,customers!C470:C1470)</f>
        <v>abrashda@plala.or.jp</v>
      </c>
      <c r="H471" s="2" t="str">
        <f>_xlfn.XLOOKUP(C471,customers!A470:A1470,customers!G470:G1470)</f>
        <v>United States</v>
      </c>
      <c r="I471" t="e">
        <f>_xlfn.XLOOKUP(D471,products!A470:A518,products!B470:B518)</f>
        <v>#N/A</v>
      </c>
      <c r="J471" t="e">
        <f>_xlfn.XLOOKUP(D471,products!A470:A518,products!C470:C518)</f>
        <v>#N/A</v>
      </c>
      <c r="K471" s="7" t="e">
        <f>_xlfn.XLOOKUP(D471,products!A470:A518,products!D470:D518)</f>
        <v>#N/A</v>
      </c>
      <c r="L471" s="9" t="e">
        <f>_xlfn.XLOOKUP(D471,products!A470:A518,products!E470:E518)</f>
        <v>#N/A</v>
      </c>
      <c r="M471" s="9" t="e">
        <f t="shared" si="7"/>
        <v>#N/A</v>
      </c>
    </row>
    <row r="472" spans="1:13" x14ac:dyDescent="0.3">
      <c r="A472" s="2" t="s">
        <v>3147</v>
      </c>
      <c r="B472" s="5">
        <v>44656</v>
      </c>
      <c r="C472" s="2" t="s">
        <v>3148</v>
      </c>
      <c r="D472" s="4" t="s">
        <v>6157</v>
      </c>
      <c r="E472" s="2">
        <v>1</v>
      </c>
      <c r="F472" s="2" t="str">
        <f>_xlfn.XLOOKUP(C472,customers!A471:A1471,customers!B471:B1471)</f>
        <v>Alberto Hutchinson</v>
      </c>
      <c r="G472" s="2" t="str">
        <f>_xlfn.XLOOKUP(C472,customers!A471:A1471,customers!C471:C1471)</f>
        <v>ahutchinsond2@imgur.com</v>
      </c>
      <c r="H472" s="2" t="str">
        <f>_xlfn.XLOOKUP(C472,customers!A471:A1471,customers!G471:G1471)</f>
        <v>United States</v>
      </c>
      <c r="I472" t="e">
        <f>_xlfn.XLOOKUP(D472,products!A471:A519,products!B471:B519)</f>
        <v>#N/A</v>
      </c>
      <c r="J472" t="e">
        <f>_xlfn.XLOOKUP(D472,products!A471:A519,products!C471:C519)</f>
        <v>#N/A</v>
      </c>
      <c r="K472" s="7" t="e">
        <f>_xlfn.XLOOKUP(D472,products!A471:A519,products!D471:D519)</f>
        <v>#N/A</v>
      </c>
      <c r="L472" s="9" t="e">
        <f>_xlfn.XLOOKUP(D472,products!A471:A519,products!E471:E519)</f>
        <v>#N/A</v>
      </c>
      <c r="M472" s="9" t="e">
        <f t="shared" si="7"/>
        <v>#N/A</v>
      </c>
    </row>
    <row r="473" spans="1:13" x14ac:dyDescent="0.3">
      <c r="A473" s="2" t="s">
        <v>3153</v>
      </c>
      <c r="B473" s="5">
        <v>44644</v>
      </c>
      <c r="C473" s="2" t="s">
        <v>3154</v>
      </c>
      <c r="D473" s="4" t="s">
        <v>6181</v>
      </c>
      <c r="E473" s="2">
        <v>4</v>
      </c>
      <c r="F473" s="2" t="str">
        <f>_xlfn.XLOOKUP(C473,customers!A472:A1472,customers!B472:B1472)</f>
        <v>Lamond Gheeraert</v>
      </c>
      <c r="G473" s="2">
        <f>_xlfn.XLOOKUP(C473,customers!A472:A1472,customers!C472:C1472)</f>
        <v>0</v>
      </c>
      <c r="H473" s="2" t="str">
        <f>_xlfn.XLOOKUP(C473,customers!A472:A1472,customers!G472:G1472)</f>
        <v>United States</v>
      </c>
      <c r="I473" t="e">
        <f>_xlfn.XLOOKUP(D473,products!A472:A520,products!B472:B520)</f>
        <v>#N/A</v>
      </c>
      <c r="J473" t="e">
        <f>_xlfn.XLOOKUP(D473,products!A472:A520,products!C472:C520)</f>
        <v>#N/A</v>
      </c>
      <c r="K473" s="7" t="e">
        <f>_xlfn.XLOOKUP(D473,products!A472:A520,products!D472:D520)</f>
        <v>#N/A</v>
      </c>
      <c r="L473" s="9" t="e">
        <f>_xlfn.XLOOKUP(D473,products!A472:A520,products!E472:E520)</f>
        <v>#N/A</v>
      </c>
      <c r="M473" s="9" t="e">
        <f t="shared" si="7"/>
        <v>#N/A</v>
      </c>
    </row>
    <row r="474" spans="1:13" x14ac:dyDescent="0.3">
      <c r="A474" s="2" t="s">
        <v>3158</v>
      </c>
      <c r="B474" s="5">
        <v>43869</v>
      </c>
      <c r="C474" s="2" t="s">
        <v>3159</v>
      </c>
      <c r="D474" s="4" t="s">
        <v>6154</v>
      </c>
      <c r="E474" s="2">
        <v>2</v>
      </c>
      <c r="F474" s="2" t="str">
        <f>_xlfn.XLOOKUP(C474,customers!A473:A1473,customers!B473:B1473)</f>
        <v>Roxine Drivers</v>
      </c>
      <c r="G474" s="2" t="str">
        <f>_xlfn.XLOOKUP(C474,customers!A473:A1473,customers!C473:C1473)</f>
        <v>rdriversd4@hexun.com</v>
      </c>
      <c r="H474" s="2" t="str">
        <f>_xlfn.XLOOKUP(C474,customers!A473:A1473,customers!G473:G1473)</f>
        <v>United States</v>
      </c>
      <c r="I474" t="e">
        <f>_xlfn.XLOOKUP(D474,products!A473:A521,products!B473:B521)</f>
        <v>#N/A</v>
      </c>
      <c r="J474" t="e">
        <f>_xlfn.XLOOKUP(D474,products!A473:A521,products!C473:C521)</f>
        <v>#N/A</v>
      </c>
      <c r="K474" s="7" t="e">
        <f>_xlfn.XLOOKUP(D474,products!A473:A521,products!D473:D521)</f>
        <v>#N/A</v>
      </c>
      <c r="L474" s="9" t="e">
        <f>_xlfn.XLOOKUP(D474,products!A473:A521,products!E473:E521)</f>
        <v>#N/A</v>
      </c>
      <c r="M474" s="9" t="e">
        <f t="shared" si="7"/>
        <v>#N/A</v>
      </c>
    </row>
    <row r="475" spans="1:13" x14ac:dyDescent="0.3">
      <c r="A475" s="2" t="s">
        <v>3164</v>
      </c>
      <c r="B475" s="5">
        <v>44603</v>
      </c>
      <c r="C475" s="2" t="s">
        <v>3165</v>
      </c>
      <c r="D475" s="4" t="s">
        <v>6140</v>
      </c>
      <c r="E475" s="2">
        <v>2</v>
      </c>
      <c r="F475" s="2" t="str">
        <f>_xlfn.XLOOKUP(C475,customers!A474:A1474,customers!B474:B1474)</f>
        <v>Heloise Zeal</v>
      </c>
      <c r="G475" s="2" t="str">
        <f>_xlfn.XLOOKUP(C475,customers!A474:A1474,customers!C474:C1474)</f>
        <v>hzeald5@google.de</v>
      </c>
      <c r="H475" s="2" t="str">
        <f>_xlfn.XLOOKUP(C475,customers!A474:A1474,customers!G474:G1474)</f>
        <v>United States</v>
      </c>
      <c r="I475" t="e">
        <f>_xlfn.XLOOKUP(D475,products!A474:A522,products!B474:B522)</f>
        <v>#N/A</v>
      </c>
      <c r="J475" t="e">
        <f>_xlfn.XLOOKUP(D475,products!A474:A522,products!C474:C522)</f>
        <v>#N/A</v>
      </c>
      <c r="K475" s="7" t="e">
        <f>_xlfn.XLOOKUP(D475,products!A474:A522,products!D474:D522)</f>
        <v>#N/A</v>
      </c>
      <c r="L475" s="9" t="e">
        <f>_xlfn.XLOOKUP(D475,products!A474:A522,products!E474:E522)</f>
        <v>#N/A</v>
      </c>
      <c r="M475" s="9" t="e">
        <f t="shared" si="7"/>
        <v>#N/A</v>
      </c>
    </row>
    <row r="476" spans="1:13" x14ac:dyDescent="0.3">
      <c r="A476" s="2" t="s">
        <v>3170</v>
      </c>
      <c r="B476" s="5">
        <v>44014</v>
      </c>
      <c r="C476" s="2" t="s">
        <v>3171</v>
      </c>
      <c r="D476" s="4" t="s">
        <v>6166</v>
      </c>
      <c r="E476" s="2">
        <v>1</v>
      </c>
      <c r="F476" s="2" t="str">
        <f>_xlfn.XLOOKUP(C476,customers!A475:A1475,customers!B475:B1475)</f>
        <v>Granger Smallcombe</v>
      </c>
      <c r="G476" s="2" t="str">
        <f>_xlfn.XLOOKUP(C476,customers!A475:A1475,customers!C475:C1475)</f>
        <v>gsmallcombed6@ucla.edu</v>
      </c>
      <c r="H476" s="2" t="str">
        <f>_xlfn.XLOOKUP(C476,customers!A475:A1475,customers!G475:G1475)</f>
        <v>Ireland</v>
      </c>
      <c r="I476" t="e">
        <f>_xlfn.XLOOKUP(D476,products!A475:A523,products!B475:B523)</f>
        <v>#N/A</v>
      </c>
      <c r="J476" t="e">
        <f>_xlfn.XLOOKUP(D476,products!A475:A523,products!C475:C523)</f>
        <v>#N/A</v>
      </c>
      <c r="K476" s="7" t="e">
        <f>_xlfn.XLOOKUP(D476,products!A475:A523,products!D475:D523)</f>
        <v>#N/A</v>
      </c>
      <c r="L476" s="9" t="e">
        <f>_xlfn.XLOOKUP(D476,products!A475:A523,products!E475:E523)</f>
        <v>#N/A</v>
      </c>
      <c r="M476" s="9" t="e">
        <f t="shared" si="7"/>
        <v>#N/A</v>
      </c>
    </row>
    <row r="477" spans="1:13" x14ac:dyDescent="0.3">
      <c r="A477" s="2" t="s">
        <v>3176</v>
      </c>
      <c r="B477" s="5">
        <v>44767</v>
      </c>
      <c r="C477" s="2" t="s">
        <v>3177</v>
      </c>
      <c r="D477" s="4" t="s">
        <v>6159</v>
      </c>
      <c r="E477" s="2">
        <v>2</v>
      </c>
      <c r="F477" s="2" t="str">
        <f>_xlfn.XLOOKUP(C477,customers!A476:A1476,customers!B476:B1476)</f>
        <v>Daryn Dibley</v>
      </c>
      <c r="G477" s="2" t="str">
        <f>_xlfn.XLOOKUP(C477,customers!A476:A1476,customers!C476:C1476)</f>
        <v>ddibleyd7@feedburner.com</v>
      </c>
      <c r="H477" s="2" t="str">
        <f>_xlfn.XLOOKUP(C477,customers!A476:A1476,customers!G476:G1476)</f>
        <v>United States</v>
      </c>
      <c r="I477" t="e">
        <f>_xlfn.XLOOKUP(D477,products!A476:A524,products!B476:B524)</f>
        <v>#N/A</v>
      </c>
      <c r="J477" t="e">
        <f>_xlfn.XLOOKUP(D477,products!A476:A524,products!C476:C524)</f>
        <v>#N/A</v>
      </c>
      <c r="K477" s="7" t="e">
        <f>_xlfn.XLOOKUP(D477,products!A476:A524,products!D476:D524)</f>
        <v>#N/A</v>
      </c>
      <c r="L477" s="9" t="e">
        <f>_xlfn.XLOOKUP(D477,products!A476:A524,products!E476:E524)</f>
        <v>#N/A</v>
      </c>
      <c r="M477" s="9" t="e">
        <f t="shared" si="7"/>
        <v>#N/A</v>
      </c>
    </row>
    <row r="478" spans="1:13" x14ac:dyDescent="0.3">
      <c r="A478" s="2" t="s">
        <v>3181</v>
      </c>
      <c r="B478" s="5">
        <v>44274</v>
      </c>
      <c r="C478" s="2" t="s">
        <v>3182</v>
      </c>
      <c r="D478" s="4" t="s">
        <v>6184</v>
      </c>
      <c r="E478" s="2">
        <v>6</v>
      </c>
      <c r="F478" s="2" t="str">
        <f>_xlfn.XLOOKUP(C478,customers!A477:A1477,customers!B477:B1477)</f>
        <v>Gardy Dimitriou</v>
      </c>
      <c r="G478" s="2" t="str">
        <f>_xlfn.XLOOKUP(C478,customers!A477:A1477,customers!C477:C1477)</f>
        <v>gdimitrioud8@chronoengine.com</v>
      </c>
      <c r="H478" s="2" t="str">
        <f>_xlfn.XLOOKUP(C478,customers!A477:A1477,customers!G477:G1477)</f>
        <v>United States</v>
      </c>
      <c r="I478" t="e">
        <f>_xlfn.XLOOKUP(D478,products!A477:A525,products!B477:B525)</f>
        <v>#N/A</v>
      </c>
      <c r="J478" t="e">
        <f>_xlfn.XLOOKUP(D478,products!A477:A525,products!C477:C525)</f>
        <v>#N/A</v>
      </c>
      <c r="K478" s="7" t="e">
        <f>_xlfn.XLOOKUP(D478,products!A477:A525,products!D477:D525)</f>
        <v>#N/A</v>
      </c>
      <c r="L478" s="9" t="e">
        <f>_xlfn.XLOOKUP(D478,products!A477:A525,products!E477:E525)</f>
        <v>#N/A</v>
      </c>
      <c r="M478" s="9" t="e">
        <f t="shared" si="7"/>
        <v>#N/A</v>
      </c>
    </row>
    <row r="479" spans="1:13" x14ac:dyDescent="0.3">
      <c r="A479" s="2" t="s">
        <v>3187</v>
      </c>
      <c r="B479" s="5">
        <v>43962</v>
      </c>
      <c r="C479" s="2" t="s">
        <v>3188</v>
      </c>
      <c r="D479" s="4" t="s">
        <v>6159</v>
      </c>
      <c r="E479" s="2">
        <v>6</v>
      </c>
      <c r="F479" s="2" t="str">
        <f>_xlfn.XLOOKUP(C479,customers!A478:A1478,customers!B478:B1478)</f>
        <v>Fanny Flanagan</v>
      </c>
      <c r="G479" s="2" t="str">
        <f>_xlfn.XLOOKUP(C479,customers!A478:A1478,customers!C478:C1478)</f>
        <v>fflanagand9@woothemes.com</v>
      </c>
      <c r="H479" s="2" t="str">
        <f>_xlfn.XLOOKUP(C479,customers!A478:A1478,customers!G478:G1478)</f>
        <v>United States</v>
      </c>
      <c r="I479" t="e">
        <f>_xlfn.XLOOKUP(D479,products!A478:A526,products!B478:B526)</f>
        <v>#N/A</v>
      </c>
      <c r="J479" t="e">
        <f>_xlfn.XLOOKUP(D479,products!A478:A526,products!C478:C526)</f>
        <v>#N/A</v>
      </c>
      <c r="K479" s="7" t="e">
        <f>_xlfn.XLOOKUP(D479,products!A478:A526,products!D478:D526)</f>
        <v>#N/A</v>
      </c>
      <c r="L479" s="9" t="e">
        <f>_xlfn.XLOOKUP(D479,products!A478:A526,products!E478:E526)</f>
        <v>#N/A</v>
      </c>
      <c r="M479" s="9" t="e">
        <f t="shared" si="7"/>
        <v>#N/A</v>
      </c>
    </row>
    <row r="480" spans="1:13" x14ac:dyDescent="0.3">
      <c r="A480" s="2" t="s">
        <v>3193</v>
      </c>
      <c r="B480" s="5">
        <v>43624</v>
      </c>
      <c r="C480" s="2" t="s">
        <v>3194</v>
      </c>
      <c r="D480" s="4" t="s">
        <v>6177</v>
      </c>
      <c r="E480" s="2">
        <v>6</v>
      </c>
      <c r="F480" s="2" t="str">
        <f>_xlfn.XLOOKUP(C480,customers!A479:A1479,customers!B479:B1479)</f>
        <v>Ailey Brash</v>
      </c>
      <c r="G480" s="2" t="str">
        <f>_xlfn.XLOOKUP(C480,customers!A479:A1479,customers!C479:C1479)</f>
        <v>abrashda@plala.or.jp</v>
      </c>
      <c r="H480" s="2" t="str">
        <f>_xlfn.XLOOKUP(C480,customers!A479:A1479,customers!G479:G1479)</f>
        <v>United States</v>
      </c>
      <c r="I480" t="e">
        <f>_xlfn.XLOOKUP(D480,products!A479:A527,products!B479:B527)</f>
        <v>#N/A</v>
      </c>
      <c r="J480" t="e">
        <f>_xlfn.XLOOKUP(D480,products!A479:A527,products!C479:C527)</f>
        <v>#N/A</v>
      </c>
      <c r="K480" s="7" t="e">
        <f>_xlfn.XLOOKUP(D480,products!A479:A527,products!D479:D527)</f>
        <v>#N/A</v>
      </c>
      <c r="L480" s="9" t="e">
        <f>_xlfn.XLOOKUP(D480,products!A479:A527,products!E479:E527)</f>
        <v>#N/A</v>
      </c>
      <c r="M480" s="9" t="e">
        <f t="shared" si="7"/>
        <v>#N/A</v>
      </c>
    </row>
    <row r="481" spans="1:13" x14ac:dyDescent="0.3">
      <c r="A481" s="2" t="s">
        <v>3193</v>
      </c>
      <c r="B481" s="5">
        <v>43624</v>
      </c>
      <c r="C481" s="2" t="s">
        <v>3194</v>
      </c>
      <c r="D481" s="4" t="s">
        <v>6166</v>
      </c>
      <c r="E481" s="2">
        <v>4</v>
      </c>
      <c r="F481" s="2" t="str">
        <f>_xlfn.XLOOKUP(C481,customers!A480:A1480,customers!B480:B1480)</f>
        <v>Ailey Brash</v>
      </c>
      <c r="G481" s="2" t="str">
        <f>_xlfn.XLOOKUP(C481,customers!A480:A1480,customers!C480:C1480)</f>
        <v>abrashda@plala.or.jp</v>
      </c>
      <c r="H481" s="2" t="str">
        <f>_xlfn.XLOOKUP(C481,customers!A480:A1480,customers!G480:G1480)</f>
        <v>United States</v>
      </c>
      <c r="I481" t="e">
        <f>_xlfn.XLOOKUP(D481,products!A480:A528,products!B480:B528)</f>
        <v>#N/A</v>
      </c>
      <c r="J481" t="e">
        <f>_xlfn.XLOOKUP(D481,products!A480:A528,products!C480:C528)</f>
        <v>#N/A</v>
      </c>
      <c r="K481" s="7" t="e">
        <f>_xlfn.XLOOKUP(D481,products!A480:A528,products!D480:D528)</f>
        <v>#N/A</v>
      </c>
      <c r="L481" s="9" t="e">
        <f>_xlfn.XLOOKUP(D481,products!A480:A528,products!E480:E528)</f>
        <v>#N/A</v>
      </c>
      <c r="M481" s="9" t="e">
        <f t="shared" si="7"/>
        <v>#N/A</v>
      </c>
    </row>
    <row r="482" spans="1:13" x14ac:dyDescent="0.3">
      <c r="A482" s="2" t="s">
        <v>3193</v>
      </c>
      <c r="B482" s="5">
        <v>43624</v>
      </c>
      <c r="C482" s="2" t="s">
        <v>3194</v>
      </c>
      <c r="D482" s="4" t="s">
        <v>6156</v>
      </c>
      <c r="E482" s="2">
        <v>1</v>
      </c>
      <c r="F482" s="2" t="e">
        <f>_xlfn.XLOOKUP(C482,customers!A481:A1481,customers!B481:B1481)</f>
        <v>#N/A</v>
      </c>
      <c r="G482" s="2" t="e">
        <f>_xlfn.XLOOKUP(C482,customers!A481:A1481,customers!C481:C1481)</f>
        <v>#N/A</v>
      </c>
      <c r="H482" s="2" t="e">
        <f>_xlfn.XLOOKUP(C482,customers!A481:A1481,customers!G481:G1481)</f>
        <v>#N/A</v>
      </c>
      <c r="I482" t="e">
        <f>_xlfn.XLOOKUP(D482,products!A481:A529,products!B481:B529)</f>
        <v>#N/A</v>
      </c>
      <c r="J482" t="e">
        <f>_xlfn.XLOOKUP(D482,products!A481:A529,products!C481:C529)</f>
        <v>#N/A</v>
      </c>
      <c r="K482" s="7" t="e">
        <f>_xlfn.XLOOKUP(D482,products!A481:A529,products!D481:D529)</f>
        <v>#N/A</v>
      </c>
      <c r="L482" s="9" t="e">
        <f>_xlfn.XLOOKUP(D482,products!A481:A529,products!E481:E529)</f>
        <v>#N/A</v>
      </c>
      <c r="M482" s="9" t="e">
        <f t="shared" si="7"/>
        <v>#N/A</v>
      </c>
    </row>
    <row r="483" spans="1:13" x14ac:dyDescent="0.3">
      <c r="A483" s="2" t="s">
        <v>3208</v>
      </c>
      <c r="B483" s="5">
        <v>43747</v>
      </c>
      <c r="C483" s="2" t="s">
        <v>3209</v>
      </c>
      <c r="D483" s="4" t="s">
        <v>6179</v>
      </c>
      <c r="E483" s="2">
        <v>2</v>
      </c>
      <c r="F483" s="2" t="str">
        <f>_xlfn.XLOOKUP(C483,customers!A482:A1482,customers!B482:B1482)</f>
        <v>Nanny Izhakov</v>
      </c>
      <c r="G483" s="2" t="str">
        <f>_xlfn.XLOOKUP(C483,customers!A482:A1482,customers!C482:C1482)</f>
        <v>nizhakovdd@aol.com</v>
      </c>
      <c r="H483" s="2" t="str">
        <f>_xlfn.XLOOKUP(C483,customers!A482:A1482,customers!G482:G1482)</f>
        <v>United Kingdom</v>
      </c>
      <c r="I483" t="e">
        <f>_xlfn.XLOOKUP(D483,products!A482:A530,products!B482:B530)</f>
        <v>#N/A</v>
      </c>
      <c r="J483" t="e">
        <f>_xlfn.XLOOKUP(D483,products!A482:A530,products!C482:C530)</f>
        <v>#N/A</v>
      </c>
      <c r="K483" s="7" t="e">
        <f>_xlfn.XLOOKUP(D483,products!A482:A530,products!D482:D530)</f>
        <v>#N/A</v>
      </c>
      <c r="L483" s="9" t="e">
        <f>_xlfn.XLOOKUP(D483,products!A482:A530,products!E482:E530)</f>
        <v>#N/A</v>
      </c>
      <c r="M483" s="9" t="e">
        <f t="shared" si="7"/>
        <v>#N/A</v>
      </c>
    </row>
    <row r="484" spans="1:13" x14ac:dyDescent="0.3">
      <c r="A484" s="2" t="s">
        <v>3214</v>
      </c>
      <c r="B484" s="5">
        <v>44247</v>
      </c>
      <c r="C484" s="2" t="s">
        <v>3215</v>
      </c>
      <c r="D484" s="4" t="s">
        <v>6185</v>
      </c>
      <c r="E484" s="2">
        <v>5</v>
      </c>
      <c r="F484" s="2" t="str">
        <f>_xlfn.XLOOKUP(C484,customers!A483:A1483,customers!B483:B1483)</f>
        <v>Stanly Keets</v>
      </c>
      <c r="G484" s="2" t="str">
        <f>_xlfn.XLOOKUP(C484,customers!A483:A1483,customers!C483:C1483)</f>
        <v>skeetsde@answers.com</v>
      </c>
      <c r="H484" s="2" t="str">
        <f>_xlfn.XLOOKUP(C484,customers!A483:A1483,customers!G483:G1483)</f>
        <v>United States</v>
      </c>
      <c r="I484" t="e">
        <f>_xlfn.XLOOKUP(D484,products!A483:A531,products!B483:B531)</f>
        <v>#N/A</v>
      </c>
      <c r="J484" t="e">
        <f>_xlfn.XLOOKUP(D484,products!A483:A531,products!C483:C531)</f>
        <v>#N/A</v>
      </c>
      <c r="K484" s="7" t="e">
        <f>_xlfn.XLOOKUP(D484,products!A483:A531,products!D483:D531)</f>
        <v>#N/A</v>
      </c>
      <c r="L484" s="9" t="e">
        <f>_xlfn.XLOOKUP(D484,products!A483:A531,products!E483:E531)</f>
        <v>#N/A</v>
      </c>
      <c r="M484" s="9" t="e">
        <f t="shared" si="7"/>
        <v>#N/A</v>
      </c>
    </row>
    <row r="485" spans="1:13" x14ac:dyDescent="0.3">
      <c r="A485" s="2" t="s">
        <v>3220</v>
      </c>
      <c r="B485" s="5">
        <v>43790</v>
      </c>
      <c r="C485" s="2" t="s">
        <v>3221</v>
      </c>
      <c r="D485" s="4" t="s">
        <v>6165</v>
      </c>
      <c r="E485" s="2">
        <v>2</v>
      </c>
      <c r="F485" s="2" t="str">
        <f>_xlfn.XLOOKUP(C485,customers!A484:A1484,customers!B484:B1484)</f>
        <v>Orion Dyott</v>
      </c>
      <c r="G485" s="2">
        <f>_xlfn.XLOOKUP(C485,customers!A484:A1484,customers!C484:C1484)</f>
        <v>0</v>
      </c>
      <c r="H485" s="2" t="str">
        <f>_xlfn.XLOOKUP(C485,customers!A484:A1484,customers!G484:G1484)</f>
        <v>United States</v>
      </c>
      <c r="I485" t="e">
        <f>_xlfn.XLOOKUP(D485,products!A484:A532,products!B484:B532)</f>
        <v>#N/A</v>
      </c>
      <c r="J485" t="e">
        <f>_xlfn.XLOOKUP(D485,products!A484:A532,products!C484:C532)</f>
        <v>#N/A</v>
      </c>
      <c r="K485" s="7" t="e">
        <f>_xlfn.XLOOKUP(D485,products!A484:A532,products!D484:D532)</f>
        <v>#N/A</v>
      </c>
      <c r="L485" s="9" t="e">
        <f>_xlfn.XLOOKUP(D485,products!A484:A532,products!E484:E532)</f>
        <v>#N/A</v>
      </c>
      <c r="M485" s="9" t="e">
        <f t="shared" si="7"/>
        <v>#N/A</v>
      </c>
    </row>
    <row r="486" spans="1:13" x14ac:dyDescent="0.3">
      <c r="A486" s="2" t="s">
        <v>3225</v>
      </c>
      <c r="B486" s="5">
        <v>44479</v>
      </c>
      <c r="C486" s="2" t="s">
        <v>3226</v>
      </c>
      <c r="D486" s="4" t="s">
        <v>6161</v>
      </c>
      <c r="E486" s="2">
        <v>6</v>
      </c>
      <c r="F486" s="2" t="str">
        <f>_xlfn.XLOOKUP(C486,customers!A485:A1485,customers!B485:B1485)</f>
        <v>Keefer Cake</v>
      </c>
      <c r="G486" s="2" t="str">
        <f>_xlfn.XLOOKUP(C486,customers!A485:A1485,customers!C485:C1485)</f>
        <v>kcakedg@huffingtonpost.com</v>
      </c>
      <c r="H486" s="2" t="str">
        <f>_xlfn.XLOOKUP(C486,customers!A485:A1485,customers!G485:G1485)</f>
        <v>United States</v>
      </c>
      <c r="I486" t="e">
        <f>_xlfn.XLOOKUP(D486,products!A485:A533,products!B485:B533)</f>
        <v>#N/A</v>
      </c>
      <c r="J486" t="e">
        <f>_xlfn.XLOOKUP(D486,products!A485:A533,products!C485:C533)</f>
        <v>#N/A</v>
      </c>
      <c r="K486" s="7" t="e">
        <f>_xlfn.XLOOKUP(D486,products!A485:A533,products!D485:D533)</f>
        <v>#N/A</v>
      </c>
      <c r="L486" s="9" t="e">
        <f>_xlfn.XLOOKUP(D486,products!A485:A533,products!E485:E533)</f>
        <v>#N/A</v>
      </c>
      <c r="M486" s="9" t="e">
        <f t="shared" si="7"/>
        <v>#N/A</v>
      </c>
    </row>
    <row r="487" spans="1:13" x14ac:dyDescent="0.3">
      <c r="A487" s="2" t="s">
        <v>3230</v>
      </c>
      <c r="B487" s="5">
        <v>44413</v>
      </c>
      <c r="C487" s="2" t="s">
        <v>3231</v>
      </c>
      <c r="D487" s="4" t="s">
        <v>6178</v>
      </c>
      <c r="E487" s="2">
        <v>6</v>
      </c>
      <c r="F487" s="2" t="str">
        <f>_xlfn.XLOOKUP(C487,customers!A486:A1486,customers!B486:B1486)</f>
        <v>Morna Hansed</v>
      </c>
      <c r="G487" s="2" t="str">
        <f>_xlfn.XLOOKUP(C487,customers!A486:A1486,customers!C486:C1486)</f>
        <v>mhanseddh@instagram.com</v>
      </c>
      <c r="H487" s="2" t="str">
        <f>_xlfn.XLOOKUP(C487,customers!A486:A1486,customers!G486:G1486)</f>
        <v>Ireland</v>
      </c>
      <c r="I487" t="e">
        <f>_xlfn.XLOOKUP(D487,products!A486:A534,products!B486:B534)</f>
        <v>#N/A</v>
      </c>
      <c r="J487" t="e">
        <f>_xlfn.XLOOKUP(D487,products!A486:A534,products!C486:C534)</f>
        <v>#N/A</v>
      </c>
      <c r="K487" s="7" t="e">
        <f>_xlfn.XLOOKUP(D487,products!A486:A534,products!D486:D534)</f>
        <v>#N/A</v>
      </c>
      <c r="L487" s="9" t="e">
        <f>_xlfn.XLOOKUP(D487,products!A486:A534,products!E486:E534)</f>
        <v>#N/A</v>
      </c>
      <c r="M487" s="9" t="e">
        <f t="shared" si="7"/>
        <v>#N/A</v>
      </c>
    </row>
    <row r="488" spans="1:13" x14ac:dyDescent="0.3">
      <c r="A488" s="2" t="s">
        <v>3236</v>
      </c>
      <c r="B488" s="5">
        <v>44043</v>
      </c>
      <c r="C488" s="2" t="s">
        <v>3237</v>
      </c>
      <c r="D488" s="4" t="s">
        <v>6160</v>
      </c>
      <c r="E488" s="2">
        <v>6</v>
      </c>
      <c r="F488" s="2" t="str">
        <f>_xlfn.XLOOKUP(C488,customers!A487:A1487,customers!B487:B1487)</f>
        <v>Franny Kienlein</v>
      </c>
      <c r="G488" s="2" t="str">
        <f>_xlfn.XLOOKUP(C488,customers!A487:A1487,customers!C487:C1487)</f>
        <v>fkienleindi@trellian.com</v>
      </c>
      <c r="H488" s="2" t="str">
        <f>_xlfn.XLOOKUP(C488,customers!A487:A1487,customers!G487:G1487)</f>
        <v>Ireland</v>
      </c>
      <c r="I488" t="e">
        <f>_xlfn.XLOOKUP(D488,products!A487:A535,products!B487:B535)</f>
        <v>#N/A</v>
      </c>
      <c r="J488" t="e">
        <f>_xlfn.XLOOKUP(D488,products!A487:A535,products!C487:C535)</f>
        <v>#N/A</v>
      </c>
      <c r="K488" s="7" t="e">
        <f>_xlfn.XLOOKUP(D488,products!A487:A535,products!D487:D535)</f>
        <v>#N/A</v>
      </c>
      <c r="L488" s="9" t="e">
        <f>_xlfn.XLOOKUP(D488,products!A487:A535,products!E487:E535)</f>
        <v>#N/A</v>
      </c>
      <c r="M488" s="9" t="e">
        <f t="shared" si="7"/>
        <v>#N/A</v>
      </c>
    </row>
    <row r="489" spans="1:13" x14ac:dyDescent="0.3">
      <c r="A489" s="2" t="s">
        <v>3242</v>
      </c>
      <c r="B489" s="5">
        <v>44093</v>
      </c>
      <c r="C489" s="2" t="s">
        <v>3243</v>
      </c>
      <c r="D489" s="4" t="s">
        <v>6183</v>
      </c>
      <c r="E489" s="2">
        <v>6</v>
      </c>
      <c r="F489" s="2" t="str">
        <f>_xlfn.XLOOKUP(C489,customers!A488:A1488,customers!B488:B1488)</f>
        <v>Klarika Egglestone</v>
      </c>
      <c r="G489" s="2" t="str">
        <f>_xlfn.XLOOKUP(C489,customers!A488:A1488,customers!C488:C1488)</f>
        <v>kegglestonedj@sphinn.com</v>
      </c>
      <c r="H489" s="2" t="str">
        <f>_xlfn.XLOOKUP(C489,customers!A488:A1488,customers!G488:G1488)</f>
        <v>Ireland</v>
      </c>
      <c r="I489" t="e">
        <f>_xlfn.XLOOKUP(D489,products!A488:A536,products!B488:B536)</f>
        <v>#N/A</v>
      </c>
      <c r="J489" t="e">
        <f>_xlfn.XLOOKUP(D489,products!A488:A536,products!C488:C536)</f>
        <v>#N/A</v>
      </c>
      <c r="K489" s="7" t="e">
        <f>_xlfn.XLOOKUP(D489,products!A488:A536,products!D488:D536)</f>
        <v>#N/A</v>
      </c>
      <c r="L489" s="9" t="e">
        <f>_xlfn.XLOOKUP(D489,products!A488:A536,products!E488:E536)</f>
        <v>#N/A</v>
      </c>
      <c r="M489" s="9" t="e">
        <f t="shared" si="7"/>
        <v>#N/A</v>
      </c>
    </row>
    <row r="490" spans="1:13" x14ac:dyDescent="0.3">
      <c r="A490" s="2" t="s">
        <v>3248</v>
      </c>
      <c r="B490" s="5">
        <v>43954</v>
      </c>
      <c r="C490" s="2" t="s">
        <v>3249</v>
      </c>
      <c r="D490" s="4" t="s">
        <v>6174</v>
      </c>
      <c r="E490" s="2">
        <v>5</v>
      </c>
      <c r="F490" s="2" t="str">
        <f>_xlfn.XLOOKUP(C490,customers!A489:A1489,customers!B489:B1489)</f>
        <v>Becky Semkins</v>
      </c>
      <c r="G490" s="2" t="str">
        <f>_xlfn.XLOOKUP(C490,customers!A489:A1489,customers!C489:C1489)</f>
        <v>bsemkinsdk@unc.edu</v>
      </c>
      <c r="H490" s="2" t="str">
        <f>_xlfn.XLOOKUP(C490,customers!A489:A1489,customers!G489:G1489)</f>
        <v>Ireland</v>
      </c>
      <c r="I490" t="e">
        <f>_xlfn.XLOOKUP(D490,products!A489:A537,products!B489:B537)</f>
        <v>#N/A</v>
      </c>
      <c r="J490" t="e">
        <f>_xlfn.XLOOKUP(D490,products!A489:A537,products!C489:C537)</f>
        <v>#N/A</v>
      </c>
      <c r="K490" s="7" t="e">
        <f>_xlfn.XLOOKUP(D490,products!A489:A537,products!D489:D537)</f>
        <v>#N/A</v>
      </c>
      <c r="L490" s="9" t="e">
        <f>_xlfn.XLOOKUP(D490,products!A489:A537,products!E489:E537)</f>
        <v>#N/A</v>
      </c>
      <c r="M490" s="9" t="e">
        <f t="shared" si="7"/>
        <v>#N/A</v>
      </c>
    </row>
    <row r="491" spans="1:13" x14ac:dyDescent="0.3">
      <c r="A491" s="2" t="s">
        <v>3254</v>
      </c>
      <c r="B491" s="5">
        <v>43654</v>
      </c>
      <c r="C491" s="2" t="s">
        <v>3255</v>
      </c>
      <c r="D491" s="4" t="s">
        <v>6170</v>
      </c>
      <c r="E491" s="2">
        <v>6</v>
      </c>
      <c r="F491" s="2" t="str">
        <f>_xlfn.XLOOKUP(C491,customers!A490:A1490,customers!B490:B1490)</f>
        <v>Sean Lorenzetti</v>
      </c>
      <c r="G491" s="2" t="str">
        <f>_xlfn.XLOOKUP(C491,customers!A490:A1490,customers!C490:C1490)</f>
        <v>slorenzettidl@is.gd</v>
      </c>
      <c r="H491" s="2" t="str">
        <f>_xlfn.XLOOKUP(C491,customers!A490:A1490,customers!G490:G1490)</f>
        <v>United States</v>
      </c>
      <c r="I491" t="e">
        <f>_xlfn.XLOOKUP(D491,products!A490:A538,products!B490:B538)</f>
        <v>#N/A</v>
      </c>
      <c r="J491" t="e">
        <f>_xlfn.XLOOKUP(D491,products!A490:A538,products!C490:C538)</f>
        <v>#N/A</v>
      </c>
      <c r="K491" s="7" t="e">
        <f>_xlfn.XLOOKUP(D491,products!A490:A538,products!D490:D538)</f>
        <v>#N/A</v>
      </c>
      <c r="L491" s="9" t="e">
        <f>_xlfn.XLOOKUP(D491,products!A490:A538,products!E490:E538)</f>
        <v>#N/A</v>
      </c>
      <c r="M491" s="9" t="e">
        <f t="shared" si="7"/>
        <v>#N/A</v>
      </c>
    </row>
    <row r="492" spans="1:13" x14ac:dyDescent="0.3">
      <c r="A492" s="2" t="s">
        <v>3260</v>
      </c>
      <c r="B492" s="5">
        <v>43764</v>
      </c>
      <c r="C492" s="2" t="s">
        <v>3261</v>
      </c>
      <c r="D492" s="4" t="s">
        <v>6169</v>
      </c>
      <c r="E492" s="2">
        <v>2</v>
      </c>
      <c r="F492" s="2" t="str">
        <f>_xlfn.XLOOKUP(C492,customers!A491:A1491,customers!B491:B1491)</f>
        <v>Bob Giannazzi</v>
      </c>
      <c r="G492" s="2" t="str">
        <f>_xlfn.XLOOKUP(C492,customers!A491:A1491,customers!C491:C1491)</f>
        <v>bgiannazzidm@apple.com</v>
      </c>
      <c r="H492" s="2" t="str">
        <f>_xlfn.XLOOKUP(C492,customers!A491:A1491,customers!G491:G1491)</f>
        <v>United States</v>
      </c>
      <c r="I492" t="e">
        <f>_xlfn.XLOOKUP(D492,products!A491:A539,products!B491:B539)</f>
        <v>#N/A</v>
      </c>
      <c r="J492" t="e">
        <f>_xlfn.XLOOKUP(D492,products!A491:A539,products!C491:C539)</f>
        <v>#N/A</v>
      </c>
      <c r="K492" s="7" t="e">
        <f>_xlfn.XLOOKUP(D492,products!A491:A539,products!D491:D539)</f>
        <v>#N/A</v>
      </c>
      <c r="L492" s="9" t="e">
        <f>_xlfn.XLOOKUP(D492,products!A491:A539,products!E491:E539)</f>
        <v>#N/A</v>
      </c>
      <c r="M492" s="9" t="e">
        <f t="shared" si="7"/>
        <v>#N/A</v>
      </c>
    </row>
    <row r="493" spans="1:13" x14ac:dyDescent="0.3">
      <c r="A493" s="2" t="s">
        <v>3266</v>
      </c>
      <c r="B493" s="5">
        <v>44101</v>
      </c>
      <c r="C493" s="2" t="s">
        <v>3267</v>
      </c>
      <c r="D493" s="4" t="s">
        <v>6150</v>
      </c>
      <c r="E493" s="2">
        <v>6</v>
      </c>
      <c r="F493" s="2" t="str">
        <f>_xlfn.XLOOKUP(C493,customers!A492:A1492,customers!B492:B1492)</f>
        <v>Kendra Backshell</v>
      </c>
      <c r="G493" s="2">
        <f>_xlfn.XLOOKUP(C493,customers!A492:A1492,customers!C492:C1492)</f>
        <v>0</v>
      </c>
      <c r="H493" s="2" t="str">
        <f>_xlfn.XLOOKUP(C493,customers!A492:A1492,customers!G492:G1492)</f>
        <v>United States</v>
      </c>
      <c r="I493" t="e">
        <f>_xlfn.XLOOKUP(D493,products!A492:A540,products!B492:B540)</f>
        <v>#N/A</v>
      </c>
      <c r="J493" t="e">
        <f>_xlfn.XLOOKUP(D493,products!A492:A540,products!C492:C540)</f>
        <v>#N/A</v>
      </c>
      <c r="K493" s="7" t="e">
        <f>_xlfn.XLOOKUP(D493,products!A492:A540,products!D492:D540)</f>
        <v>#N/A</v>
      </c>
      <c r="L493" s="9" t="e">
        <f>_xlfn.XLOOKUP(D493,products!A492:A540,products!E492:E540)</f>
        <v>#N/A</v>
      </c>
      <c r="M493" s="9" t="e">
        <f t="shared" si="7"/>
        <v>#N/A</v>
      </c>
    </row>
    <row r="494" spans="1:13" x14ac:dyDescent="0.3">
      <c r="A494" s="2" t="s">
        <v>3271</v>
      </c>
      <c r="B494" s="5">
        <v>44620</v>
      </c>
      <c r="C494" s="2" t="s">
        <v>3272</v>
      </c>
      <c r="D494" s="4" t="s">
        <v>6156</v>
      </c>
      <c r="E494" s="2">
        <v>1</v>
      </c>
      <c r="F494" s="2" t="str">
        <f>_xlfn.XLOOKUP(C494,customers!A493:A1493,customers!B493:B1493)</f>
        <v>Uriah Lethbrig</v>
      </c>
      <c r="G494" s="2" t="str">
        <f>_xlfn.XLOOKUP(C494,customers!A493:A1493,customers!C493:C1493)</f>
        <v>ulethbrigdo@hc360.com</v>
      </c>
      <c r="H494" s="2" t="str">
        <f>_xlfn.XLOOKUP(C494,customers!A493:A1493,customers!G493:G1493)</f>
        <v>United States</v>
      </c>
      <c r="I494" t="e">
        <f>_xlfn.XLOOKUP(D494,products!A493:A541,products!B493:B541)</f>
        <v>#N/A</v>
      </c>
      <c r="J494" t="e">
        <f>_xlfn.XLOOKUP(D494,products!A493:A541,products!C493:C541)</f>
        <v>#N/A</v>
      </c>
      <c r="K494" s="7" t="e">
        <f>_xlfn.XLOOKUP(D494,products!A493:A541,products!D493:D541)</f>
        <v>#N/A</v>
      </c>
      <c r="L494" s="9" t="e">
        <f>_xlfn.XLOOKUP(D494,products!A493:A541,products!E493:E541)</f>
        <v>#N/A</v>
      </c>
      <c r="M494" s="9" t="e">
        <f t="shared" si="7"/>
        <v>#N/A</v>
      </c>
    </row>
    <row r="495" spans="1:13" x14ac:dyDescent="0.3">
      <c r="A495" s="2" t="s">
        <v>3277</v>
      </c>
      <c r="B495" s="5">
        <v>44090</v>
      </c>
      <c r="C495" s="2" t="s">
        <v>3278</v>
      </c>
      <c r="D495" s="4" t="s">
        <v>6146</v>
      </c>
      <c r="E495" s="2">
        <v>6</v>
      </c>
      <c r="F495" s="2" t="str">
        <f>_xlfn.XLOOKUP(C495,customers!A494:A1494,customers!B494:B1494)</f>
        <v>Sky Farnish</v>
      </c>
      <c r="G495" s="2" t="str">
        <f>_xlfn.XLOOKUP(C495,customers!A494:A1494,customers!C494:C1494)</f>
        <v>sfarnishdp@dmoz.org</v>
      </c>
      <c r="H495" s="2" t="str">
        <f>_xlfn.XLOOKUP(C495,customers!A494:A1494,customers!G494:G1494)</f>
        <v>United Kingdom</v>
      </c>
      <c r="I495" t="e">
        <f>_xlfn.XLOOKUP(D495,products!A494:A542,products!B494:B542)</f>
        <v>#N/A</v>
      </c>
      <c r="J495" t="e">
        <f>_xlfn.XLOOKUP(D495,products!A494:A542,products!C494:C542)</f>
        <v>#N/A</v>
      </c>
      <c r="K495" s="7" t="e">
        <f>_xlfn.XLOOKUP(D495,products!A494:A542,products!D494:D542)</f>
        <v>#N/A</v>
      </c>
      <c r="L495" s="9" t="e">
        <f>_xlfn.XLOOKUP(D495,products!A494:A542,products!E494:E542)</f>
        <v>#N/A</v>
      </c>
      <c r="M495" s="9" t="e">
        <f t="shared" si="7"/>
        <v>#N/A</v>
      </c>
    </row>
    <row r="496" spans="1:13" x14ac:dyDescent="0.3">
      <c r="A496" s="2" t="s">
        <v>3283</v>
      </c>
      <c r="B496" s="5">
        <v>44132</v>
      </c>
      <c r="C496" s="2" t="s">
        <v>3284</v>
      </c>
      <c r="D496" s="4" t="s">
        <v>6170</v>
      </c>
      <c r="E496" s="2">
        <v>2</v>
      </c>
      <c r="F496" s="2" t="str">
        <f>_xlfn.XLOOKUP(C496,customers!A495:A1495,customers!B495:B1495)</f>
        <v>Felicia Jecock</v>
      </c>
      <c r="G496" s="2" t="str">
        <f>_xlfn.XLOOKUP(C496,customers!A495:A1495,customers!C495:C1495)</f>
        <v>fjecockdq@unicef.org</v>
      </c>
      <c r="H496" s="2" t="str">
        <f>_xlfn.XLOOKUP(C496,customers!A495:A1495,customers!G495:G1495)</f>
        <v>United States</v>
      </c>
      <c r="I496" t="e">
        <f>_xlfn.XLOOKUP(D496,products!A495:A543,products!B495:B543)</f>
        <v>#N/A</v>
      </c>
      <c r="J496" t="e">
        <f>_xlfn.XLOOKUP(D496,products!A495:A543,products!C495:C543)</f>
        <v>#N/A</v>
      </c>
      <c r="K496" s="7" t="e">
        <f>_xlfn.XLOOKUP(D496,products!A495:A543,products!D495:D543)</f>
        <v>#N/A</v>
      </c>
      <c r="L496" s="9" t="e">
        <f>_xlfn.XLOOKUP(D496,products!A495:A543,products!E495:E543)</f>
        <v>#N/A</v>
      </c>
      <c r="M496" s="9" t="e">
        <f t="shared" si="7"/>
        <v>#N/A</v>
      </c>
    </row>
    <row r="497" spans="1:13" x14ac:dyDescent="0.3">
      <c r="A497" s="2" t="s">
        <v>3289</v>
      </c>
      <c r="B497" s="5">
        <v>43710</v>
      </c>
      <c r="C497" s="2" t="s">
        <v>3290</v>
      </c>
      <c r="D497" s="4" t="s">
        <v>6170</v>
      </c>
      <c r="E497" s="2">
        <v>5</v>
      </c>
      <c r="F497" s="2" t="str">
        <f>_xlfn.XLOOKUP(C497,customers!A496:A1496,customers!B496:B1496)</f>
        <v>Currey MacAllister</v>
      </c>
      <c r="G497" s="2">
        <f>_xlfn.XLOOKUP(C497,customers!A496:A1496,customers!C496:C1496)</f>
        <v>0</v>
      </c>
      <c r="H497" s="2" t="str">
        <f>_xlfn.XLOOKUP(C497,customers!A496:A1496,customers!G496:G1496)</f>
        <v>United States</v>
      </c>
      <c r="I497" t="e">
        <f>_xlfn.XLOOKUP(D497,products!A496:A544,products!B496:B544)</f>
        <v>#N/A</v>
      </c>
      <c r="J497" t="e">
        <f>_xlfn.XLOOKUP(D497,products!A496:A544,products!C496:C544)</f>
        <v>#N/A</v>
      </c>
      <c r="K497" s="7" t="e">
        <f>_xlfn.XLOOKUP(D497,products!A496:A544,products!D496:D544)</f>
        <v>#N/A</v>
      </c>
      <c r="L497" s="9" t="e">
        <f>_xlfn.XLOOKUP(D497,products!A496:A544,products!E496:E544)</f>
        <v>#N/A</v>
      </c>
      <c r="M497" s="9" t="e">
        <f t="shared" si="7"/>
        <v>#N/A</v>
      </c>
    </row>
    <row r="498" spans="1:13" x14ac:dyDescent="0.3">
      <c r="A498" s="2" t="s">
        <v>3294</v>
      </c>
      <c r="B498" s="5">
        <v>44438</v>
      </c>
      <c r="C498" s="2" t="s">
        <v>3295</v>
      </c>
      <c r="D498" s="4" t="s">
        <v>6153</v>
      </c>
      <c r="E498" s="2">
        <v>3</v>
      </c>
      <c r="F498" s="2" t="str">
        <f>_xlfn.XLOOKUP(C498,customers!A497:A1497,customers!B497:B1497)</f>
        <v>Hamlen Pallister</v>
      </c>
      <c r="G498" s="2" t="str">
        <f>_xlfn.XLOOKUP(C498,customers!A497:A1497,customers!C497:C1497)</f>
        <v>hpallisterds@ning.com</v>
      </c>
      <c r="H498" s="2" t="str">
        <f>_xlfn.XLOOKUP(C498,customers!A497:A1497,customers!G497:G1497)</f>
        <v>United States</v>
      </c>
      <c r="I498" t="e">
        <f>_xlfn.XLOOKUP(D498,products!A497:A545,products!B497:B545)</f>
        <v>#N/A</v>
      </c>
      <c r="J498" t="e">
        <f>_xlfn.XLOOKUP(D498,products!A497:A545,products!C497:C545)</f>
        <v>#N/A</v>
      </c>
      <c r="K498" s="7" t="e">
        <f>_xlfn.XLOOKUP(D498,products!A497:A545,products!D497:D545)</f>
        <v>#N/A</v>
      </c>
      <c r="L498" s="9" t="e">
        <f>_xlfn.XLOOKUP(D498,products!A497:A545,products!E497:E545)</f>
        <v>#N/A</v>
      </c>
      <c r="M498" s="9" t="e">
        <f t="shared" si="7"/>
        <v>#N/A</v>
      </c>
    </row>
    <row r="499" spans="1:13" x14ac:dyDescent="0.3">
      <c r="A499" s="2" t="s">
        <v>3300</v>
      </c>
      <c r="B499" s="5">
        <v>44351</v>
      </c>
      <c r="C499" s="2" t="s">
        <v>3301</v>
      </c>
      <c r="D499" s="4" t="s">
        <v>6147</v>
      </c>
      <c r="E499" s="2">
        <v>4</v>
      </c>
      <c r="F499" s="2" t="str">
        <f>_xlfn.XLOOKUP(C499,customers!A498:A1498,customers!B498:B1498)</f>
        <v>Chantal Mersh</v>
      </c>
      <c r="G499" s="2" t="str">
        <f>_xlfn.XLOOKUP(C499,customers!A498:A1498,customers!C498:C1498)</f>
        <v>cmershdt@drupal.org</v>
      </c>
      <c r="H499" s="2" t="str">
        <f>_xlfn.XLOOKUP(C499,customers!A498:A1498,customers!G498:G1498)</f>
        <v>Ireland</v>
      </c>
      <c r="I499" t="e">
        <f>_xlfn.XLOOKUP(D499,products!A498:A546,products!B498:B546)</f>
        <v>#N/A</v>
      </c>
      <c r="J499" t="e">
        <f>_xlfn.XLOOKUP(D499,products!A498:A546,products!C498:C546)</f>
        <v>#N/A</v>
      </c>
      <c r="K499" s="7" t="e">
        <f>_xlfn.XLOOKUP(D499,products!A498:A546,products!D498:D546)</f>
        <v>#N/A</v>
      </c>
      <c r="L499" s="9" t="e">
        <f>_xlfn.XLOOKUP(D499,products!A498:A546,products!E498:E546)</f>
        <v>#N/A</v>
      </c>
      <c r="M499" s="9" t="e">
        <f t="shared" si="7"/>
        <v>#N/A</v>
      </c>
    </row>
    <row r="500" spans="1:13" x14ac:dyDescent="0.3">
      <c r="A500" s="2" t="s">
        <v>3307</v>
      </c>
      <c r="B500" s="5">
        <v>44159</v>
      </c>
      <c r="C500" s="2" t="s">
        <v>3368</v>
      </c>
      <c r="D500" s="4" t="s">
        <v>6138</v>
      </c>
      <c r="E500" s="2">
        <v>5</v>
      </c>
      <c r="F500" s="2" t="str">
        <f>_xlfn.XLOOKUP(C500,customers!A499:A1499,customers!B499:B1499)</f>
        <v>Marja Urion</v>
      </c>
      <c r="G500" s="2" t="str">
        <f>_xlfn.XLOOKUP(C500,customers!A499:A1499,customers!C499:C1499)</f>
        <v>murione5@alexa.com</v>
      </c>
      <c r="H500" s="2" t="str">
        <f>_xlfn.XLOOKUP(C500,customers!A499:A1499,customers!G499:G1499)</f>
        <v>Ireland</v>
      </c>
      <c r="I500" t="e">
        <f>_xlfn.XLOOKUP(D500,products!A499:A547,products!B499:B547)</f>
        <v>#N/A</v>
      </c>
      <c r="J500" t="e">
        <f>_xlfn.XLOOKUP(D500,products!A499:A547,products!C499:C547)</f>
        <v>#N/A</v>
      </c>
      <c r="K500" s="7" t="e">
        <f>_xlfn.XLOOKUP(D500,products!A499:A547,products!D499:D547)</f>
        <v>#N/A</v>
      </c>
      <c r="L500" s="9" t="e">
        <f>_xlfn.XLOOKUP(D500,products!A499:A547,products!E499:E547)</f>
        <v>#N/A</v>
      </c>
      <c r="M500" s="9" t="e">
        <f t="shared" si="7"/>
        <v>#N/A</v>
      </c>
    </row>
    <row r="501" spans="1:13" x14ac:dyDescent="0.3">
      <c r="A501" s="2" t="s">
        <v>3313</v>
      </c>
      <c r="B501" s="5">
        <v>44003</v>
      </c>
      <c r="C501" s="2" t="s">
        <v>3314</v>
      </c>
      <c r="D501" s="4" t="s">
        <v>6163</v>
      </c>
      <c r="E501" s="2">
        <v>3</v>
      </c>
      <c r="F501" s="2" t="str">
        <f>_xlfn.XLOOKUP(C501,customers!A500:A1500,customers!B500:B1500)</f>
        <v>Malynda Purbrick</v>
      </c>
      <c r="G501" s="2">
        <f>_xlfn.XLOOKUP(C501,customers!A500:A1500,customers!C500:C1500)</f>
        <v>0</v>
      </c>
      <c r="H501" s="2" t="str">
        <f>_xlfn.XLOOKUP(C501,customers!A500:A1500,customers!G500:G1500)</f>
        <v>Ireland</v>
      </c>
      <c r="I501" t="e">
        <f>_xlfn.XLOOKUP(D501,products!A500:A548,products!B500:B548)</f>
        <v>#N/A</v>
      </c>
      <c r="J501" t="e">
        <f>_xlfn.XLOOKUP(D501,products!A500:A548,products!C500:C548)</f>
        <v>#N/A</v>
      </c>
      <c r="K501" s="7" t="e">
        <f>_xlfn.XLOOKUP(D501,products!A500:A548,products!D500:D548)</f>
        <v>#N/A</v>
      </c>
      <c r="L501" s="9" t="e">
        <f>_xlfn.XLOOKUP(D501,products!A500:A548,products!E500:E548)</f>
        <v>#N/A</v>
      </c>
      <c r="M501" s="9" t="e">
        <f t="shared" si="7"/>
        <v>#N/A</v>
      </c>
    </row>
    <row r="502" spans="1:13" x14ac:dyDescent="0.3">
      <c r="A502" s="2" t="s">
        <v>3318</v>
      </c>
      <c r="B502" s="5">
        <v>44025</v>
      </c>
      <c r="C502" s="2" t="s">
        <v>3319</v>
      </c>
      <c r="D502" s="4" t="s">
        <v>6179</v>
      </c>
      <c r="E502" s="2">
        <v>4</v>
      </c>
      <c r="F502" s="2" t="str">
        <f>_xlfn.XLOOKUP(C502,customers!A501:A1501,customers!B501:B1501)</f>
        <v>Alf Housaman</v>
      </c>
      <c r="G502" s="2">
        <f>_xlfn.XLOOKUP(C502,customers!A501:A1501,customers!C501:C1501)</f>
        <v>0</v>
      </c>
      <c r="H502" s="2" t="str">
        <f>_xlfn.XLOOKUP(C502,customers!A501:A1501,customers!G501:G1501)</f>
        <v>United States</v>
      </c>
      <c r="I502" t="e">
        <f>_xlfn.XLOOKUP(D502,products!A501:A549,products!B501:B549)</f>
        <v>#N/A</v>
      </c>
      <c r="J502" t="e">
        <f>_xlfn.XLOOKUP(D502,products!A501:A549,products!C501:C549)</f>
        <v>#N/A</v>
      </c>
      <c r="K502" s="7" t="e">
        <f>_xlfn.XLOOKUP(D502,products!A501:A549,products!D501:D549)</f>
        <v>#N/A</v>
      </c>
      <c r="L502" s="9" t="e">
        <f>_xlfn.XLOOKUP(D502,products!A501:A549,products!E501:E549)</f>
        <v>#N/A</v>
      </c>
      <c r="M502" s="9" t="e">
        <f t="shared" si="7"/>
        <v>#N/A</v>
      </c>
    </row>
    <row r="503" spans="1:13" x14ac:dyDescent="0.3">
      <c r="A503" s="2" t="s">
        <v>3323</v>
      </c>
      <c r="B503" s="5">
        <v>43467</v>
      </c>
      <c r="C503" s="2" t="s">
        <v>3324</v>
      </c>
      <c r="D503" s="4" t="s">
        <v>6174</v>
      </c>
      <c r="E503" s="2">
        <v>4</v>
      </c>
      <c r="F503" s="2" t="str">
        <f>_xlfn.XLOOKUP(C503,customers!A502:A1502,customers!B502:B1502)</f>
        <v>Gladi Ducker</v>
      </c>
      <c r="G503" s="2" t="str">
        <f>_xlfn.XLOOKUP(C503,customers!A502:A1502,customers!C502:C1502)</f>
        <v>gduckerdx@patch.com</v>
      </c>
      <c r="H503" s="2" t="str">
        <f>_xlfn.XLOOKUP(C503,customers!A502:A1502,customers!G502:G1502)</f>
        <v>United Kingdom</v>
      </c>
      <c r="I503" t="e">
        <f>_xlfn.XLOOKUP(D503,products!A502:A550,products!B502:B550)</f>
        <v>#N/A</v>
      </c>
      <c r="J503" t="e">
        <f>_xlfn.XLOOKUP(D503,products!A502:A550,products!C502:C550)</f>
        <v>#N/A</v>
      </c>
      <c r="K503" s="7" t="e">
        <f>_xlfn.XLOOKUP(D503,products!A502:A550,products!D502:D550)</f>
        <v>#N/A</v>
      </c>
      <c r="L503" s="9" t="e">
        <f>_xlfn.XLOOKUP(D503,products!A502:A550,products!E502:E550)</f>
        <v>#N/A</v>
      </c>
      <c r="M503" s="9" t="e">
        <f t="shared" si="7"/>
        <v>#N/A</v>
      </c>
    </row>
    <row r="504" spans="1:13" x14ac:dyDescent="0.3">
      <c r="A504" s="2" t="s">
        <v>3323</v>
      </c>
      <c r="B504" s="5">
        <v>43467</v>
      </c>
      <c r="C504" s="2" t="s">
        <v>3324</v>
      </c>
      <c r="D504" s="4" t="s">
        <v>6156</v>
      </c>
      <c r="E504" s="2">
        <v>4</v>
      </c>
      <c r="F504" s="2" t="str">
        <f>_xlfn.XLOOKUP(C504,customers!A503:A1503,customers!B503:B1503)</f>
        <v>Gladi Ducker</v>
      </c>
      <c r="G504" s="2" t="str">
        <f>_xlfn.XLOOKUP(C504,customers!A503:A1503,customers!C503:C1503)</f>
        <v>gduckerdx@patch.com</v>
      </c>
      <c r="H504" s="2" t="str">
        <f>_xlfn.XLOOKUP(C504,customers!A503:A1503,customers!G503:G1503)</f>
        <v>United Kingdom</v>
      </c>
      <c r="I504" t="e">
        <f>_xlfn.XLOOKUP(D504,products!A503:A551,products!B503:B551)</f>
        <v>#N/A</v>
      </c>
      <c r="J504" t="e">
        <f>_xlfn.XLOOKUP(D504,products!A503:A551,products!C503:C551)</f>
        <v>#N/A</v>
      </c>
      <c r="K504" s="7" t="e">
        <f>_xlfn.XLOOKUP(D504,products!A503:A551,products!D503:D551)</f>
        <v>#N/A</v>
      </c>
      <c r="L504" s="9" t="e">
        <f>_xlfn.XLOOKUP(D504,products!A503:A551,products!E503:E551)</f>
        <v>#N/A</v>
      </c>
      <c r="M504" s="9" t="e">
        <f t="shared" si="7"/>
        <v>#N/A</v>
      </c>
    </row>
    <row r="505" spans="1:13" x14ac:dyDescent="0.3">
      <c r="A505" s="2" t="s">
        <v>3323</v>
      </c>
      <c r="B505" s="5">
        <v>43467</v>
      </c>
      <c r="C505" s="2" t="s">
        <v>3324</v>
      </c>
      <c r="D505" s="4" t="s">
        <v>6143</v>
      </c>
      <c r="E505" s="2">
        <v>4</v>
      </c>
      <c r="F505" s="2" t="e">
        <f>_xlfn.XLOOKUP(C505,customers!A504:A1504,customers!B504:B1504)</f>
        <v>#N/A</v>
      </c>
      <c r="G505" s="2" t="e">
        <f>_xlfn.XLOOKUP(C505,customers!A504:A1504,customers!C504:C1504)</f>
        <v>#N/A</v>
      </c>
      <c r="H505" s="2" t="e">
        <f>_xlfn.XLOOKUP(C505,customers!A504:A1504,customers!G504:G1504)</f>
        <v>#N/A</v>
      </c>
      <c r="I505" t="e">
        <f>_xlfn.XLOOKUP(D505,products!A504:A552,products!B504:B552)</f>
        <v>#N/A</v>
      </c>
      <c r="J505" t="e">
        <f>_xlfn.XLOOKUP(D505,products!A504:A552,products!C504:C552)</f>
        <v>#N/A</v>
      </c>
      <c r="K505" s="7" t="e">
        <f>_xlfn.XLOOKUP(D505,products!A504:A552,products!D504:D552)</f>
        <v>#N/A</v>
      </c>
      <c r="L505" s="9" t="e">
        <f>_xlfn.XLOOKUP(D505,products!A504:A552,products!E504:E552)</f>
        <v>#N/A</v>
      </c>
      <c r="M505" s="9" t="e">
        <f t="shared" si="7"/>
        <v>#N/A</v>
      </c>
    </row>
    <row r="506" spans="1:13" x14ac:dyDescent="0.3">
      <c r="A506" s="2" t="s">
        <v>3323</v>
      </c>
      <c r="B506" s="5">
        <v>43467</v>
      </c>
      <c r="C506" s="2" t="s">
        <v>3324</v>
      </c>
      <c r="D506" s="4" t="s">
        <v>6145</v>
      </c>
      <c r="E506" s="2">
        <v>3</v>
      </c>
      <c r="F506" s="2" t="e">
        <f>_xlfn.XLOOKUP(C506,customers!A505:A1505,customers!B505:B1505)</f>
        <v>#N/A</v>
      </c>
      <c r="G506" s="2" t="e">
        <f>_xlfn.XLOOKUP(C506,customers!A505:A1505,customers!C505:C1505)</f>
        <v>#N/A</v>
      </c>
      <c r="H506" s="2" t="e">
        <f>_xlfn.XLOOKUP(C506,customers!A505:A1505,customers!G505:G1505)</f>
        <v>#N/A</v>
      </c>
      <c r="I506" t="e">
        <f>_xlfn.XLOOKUP(D506,products!A505:A553,products!B505:B553)</f>
        <v>#N/A</v>
      </c>
      <c r="J506" t="e">
        <f>_xlfn.XLOOKUP(D506,products!A505:A553,products!C505:C553)</f>
        <v>#N/A</v>
      </c>
      <c r="K506" s="7" t="e">
        <f>_xlfn.XLOOKUP(D506,products!A505:A553,products!D505:D553)</f>
        <v>#N/A</v>
      </c>
      <c r="L506" s="9" t="e">
        <f>_xlfn.XLOOKUP(D506,products!A505:A553,products!E505:E553)</f>
        <v>#N/A</v>
      </c>
      <c r="M506" s="9" t="e">
        <f t="shared" si="7"/>
        <v>#N/A</v>
      </c>
    </row>
    <row r="507" spans="1:13" x14ac:dyDescent="0.3">
      <c r="A507" s="2" t="s">
        <v>3343</v>
      </c>
      <c r="B507" s="5">
        <v>44609</v>
      </c>
      <c r="C507" s="2" t="s">
        <v>3344</v>
      </c>
      <c r="D507" s="4" t="s">
        <v>6159</v>
      </c>
      <c r="E507" s="2">
        <v>6</v>
      </c>
      <c r="F507" s="2" t="str">
        <f>_xlfn.XLOOKUP(C507,customers!A506:A1506,customers!B506:B1506)</f>
        <v>Wain Stearley</v>
      </c>
      <c r="G507" s="2" t="str">
        <f>_xlfn.XLOOKUP(C507,customers!A506:A1506,customers!C506:C1506)</f>
        <v>wstearleye1@census.gov</v>
      </c>
      <c r="H507" s="2" t="str">
        <f>_xlfn.XLOOKUP(C507,customers!A506:A1506,customers!G506:G1506)</f>
        <v>United States</v>
      </c>
      <c r="I507" t="e">
        <f>_xlfn.XLOOKUP(D507,products!A506:A554,products!B506:B554)</f>
        <v>#N/A</v>
      </c>
      <c r="J507" t="e">
        <f>_xlfn.XLOOKUP(D507,products!A506:A554,products!C506:C554)</f>
        <v>#N/A</v>
      </c>
      <c r="K507" s="7" t="e">
        <f>_xlfn.XLOOKUP(D507,products!A506:A554,products!D506:D554)</f>
        <v>#N/A</v>
      </c>
      <c r="L507" s="9" t="e">
        <f>_xlfn.XLOOKUP(D507,products!A506:A554,products!E506:E554)</f>
        <v>#N/A</v>
      </c>
      <c r="M507" s="9" t="e">
        <f t="shared" si="7"/>
        <v>#N/A</v>
      </c>
    </row>
    <row r="508" spans="1:13" x14ac:dyDescent="0.3">
      <c r="A508" s="2" t="s">
        <v>3349</v>
      </c>
      <c r="B508" s="5">
        <v>44184</v>
      </c>
      <c r="C508" s="2" t="s">
        <v>3350</v>
      </c>
      <c r="D508" s="4" t="s">
        <v>6140</v>
      </c>
      <c r="E508" s="2">
        <v>2</v>
      </c>
      <c r="F508" s="2" t="str">
        <f>_xlfn.XLOOKUP(C508,customers!A507:A1507,customers!B507:B1507)</f>
        <v>Diane-marie Wincer</v>
      </c>
      <c r="G508" s="2" t="str">
        <f>_xlfn.XLOOKUP(C508,customers!A507:A1507,customers!C507:C1507)</f>
        <v>dwincere2@marriott.com</v>
      </c>
      <c r="H508" s="2" t="str">
        <f>_xlfn.XLOOKUP(C508,customers!A507:A1507,customers!G507:G1507)</f>
        <v>United States</v>
      </c>
      <c r="I508" t="e">
        <f>_xlfn.XLOOKUP(D508,products!A507:A555,products!B507:B555)</f>
        <v>#N/A</v>
      </c>
      <c r="J508" t="e">
        <f>_xlfn.XLOOKUP(D508,products!A507:A555,products!C507:C555)</f>
        <v>#N/A</v>
      </c>
      <c r="K508" s="7" t="e">
        <f>_xlfn.XLOOKUP(D508,products!A507:A555,products!D507:D555)</f>
        <v>#N/A</v>
      </c>
      <c r="L508" s="9" t="e">
        <f>_xlfn.XLOOKUP(D508,products!A507:A555,products!E507:E555)</f>
        <v>#N/A</v>
      </c>
      <c r="M508" s="9" t="e">
        <f t="shared" si="7"/>
        <v>#N/A</v>
      </c>
    </row>
    <row r="509" spans="1:13" x14ac:dyDescent="0.3">
      <c r="A509" s="2" t="s">
        <v>3355</v>
      </c>
      <c r="B509" s="5">
        <v>43516</v>
      </c>
      <c r="C509" s="2" t="s">
        <v>3356</v>
      </c>
      <c r="D509" s="4" t="s">
        <v>6182</v>
      </c>
      <c r="E509" s="2">
        <v>3</v>
      </c>
      <c r="F509" s="2" t="str">
        <f>_xlfn.XLOOKUP(C509,customers!A508:A1508,customers!B508:B1508)</f>
        <v>Perry Lyfield</v>
      </c>
      <c r="G509" s="2" t="str">
        <f>_xlfn.XLOOKUP(C509,customers!A508:A1508,customers!C508:C1508)</f>
        <v>plyfielde3@baidu.com</v>
      </c>
      <c r="H509" s="2" t="str">
        <f>_xlfn.XLOOKUP(C509,customers!A508:A1508,customers!G508:G1508)</f>
        <v>United States</v>
      </c>
      <c r="I509" t="e">
        <f>_xlfn.XLOOKUP(D509,products!A508:A556,products!B508:B556)</f>
        <v>#N/A</v>
      </c>
      <c r="J509" t="e">
        <f>_xlfn.XLOOKUP(D509,products!A508:A556,products!C508:C556)</f>
        <v>#N/A</v>
      </c>
      <c r="K509" s="7" t="e">
        <f>_xlfn.XLOOKUP(D509,products!A508:A556,products!D508:D556)</f>
        <v>#N/A</v>
      </c>
      <c r="L509" s="9" t="e">
        <f>_xlfn.XLOOKUP(D509,products!A508:A556,products!E508:E556)</f>
        <v>#N/A</v>
      </c>
      <c r="M509" s="9" t="e">
        <f t="shared" si="7"/>
        <v>#N/A</v>
      </c>
    </row>
    <row r="510" spans="1:13" x14ac:dyDescent="0.3">
      <c r="A510" s="2" t="s">
        <v>3361</v>
      </c>
      <c r="B510" s="5">
        <v>44210</v>
      </c>
      <c r="C510" s="2" t="s">
        <v>3362</v>
      </c>
      <c r="D510" s="4" t="s">
        <v>6169</v>
      </c>
      <c r="E510" s="2">
        <v>6</v>
      </c>
      <c r="F510" s="2" t="str">
        <f>_xlfn.XLOOKUP(C510,customers!A509:A1509,customers!B509:B1509)</f>
        <v>Heall Perris</v>
      </c>
      <c r="G510" s="2" t="str">
        <f>_xlfn.XLOOKUP(C510,customers!A509:A1509,customers!C509:C1509)</f>
        <v>hperrise4@studiopress.com</v>
      </c>
      <c r="H510" s="2" t="str">
        <f>_xlfn.XLOOKUP(C510,customers!A509:A1509,customers!G509:G1509)</f>
        <v>Ireland</v>
      </c>
      <c r="I510" t="e">
        <f>_xlfn.XLOOKUP(D510,products!A509:A557,products!B509:B557)</f>
        <v>#N/A</v>
      </c>
      <c r="J510" t="e">
        <f>_xlfn.XLOOKUP(D510,products!A509:A557,products!C509:C557)</f>
        <v>#N/A</v>
      </c>
      <c r="K510" s="7" t="e">
        <f>_xlfn.XLOOKUP(D510,products!A509:A557,products!D509:D557)</f>
        <v>#N/A</v>
      </c>
      <c r="L510" s="9" t="e">
        <f>_xlfn.XLOOKUP(D510,products!A509:A557,products!E509:E557)</f>
        <v>#N/A</v>
      </c>
      <c r="M510" s="9" t="e">
        <f t="shared" si="7"/>
        <v>#N/A</v>
      </c>
    </row>
    <row r="511" spans="1:13" x14ac:dyDescent="0.3">
      <c r="A511" s="2" t="s">
        <v>3367</v>
      </c>
      <c r="B511" s="5">
        <v>43785</v>
      </c>
      <c r="C511" s="2" t="s">
        <v>3368</v>
      </c>
      <c r="D511" s="4" t="s">
        <v>6147</v>
      </c>
      <c r="E511" s="2">
        <v>3</v>
      </c>
      <c r="F511" s="2" t="str">
        <f>_xlfn.XLOOKUP(C511,customers!A510:A1510,customers!B510:B1510)</f>
        <v>Marja Urion</v>
      </c>
      <c r="G511" s="2" t="str">
        <f>_xlfn.XLOOKUP(C511,customers!A510:A1510,customers!C510:C1510)</f>
        <v>murione5@alexa.com</v>
      </c>
      <c r="H511" s="2" t="str">
        <f>_xlfn.XLOOKUP(C511,customers!A510:A1510,customers!G510:G1510)</f>
        <v>Ireland</v>
      </c>
      <c r="I511" t="e">
        <f>_xlfn.XLOOKUP(D511,products!A510:A558,products!B510:B558)</f>
        <v>#N/A</v>
      </c>
      <c r="J511" t="e">
        <f>_xlfn.XLOOKUP(D511,products!A510:A558,products!C510:C558)</f>
        <v>#N/A</v>
      </c>
      <c r="K511" s="7" t="e">
        <f>_xlfn.XLOOKUP(D511,products!A510:A558,products!D510:D558)</f>
        <v>#N/A</v>
      </c>
      <c r="L511" s="9" t="e">
        <f>_xlfn.XLOOKUP(D511,products!A510:A558,products!E510:E558)</f>
        <v>#N/A</v>
      </c>
      <c r="M511" s="9" t="e">
        <f t="shared" si="7"/>
        <v>#N/A</v>
      </c>
    </row>
    <row r="512" spans="1:13" x14ac:dyDescent="0.3">
      <c r="A512" s="2" t="s">
        <v>3373</v>
      </c>
      <c r="B512" s="5">
        <v>43803</v>
      </c>
      <c r="C512" s="2" t="s">
        <v>3374</v>
      </c>
      <c r="D512" s="4" t="s">
        <v>6178</v>
      </c>
      <c r="E512" s="2">
        <v>3</v>
      </c>
      <c r="F512" s="2" t="str">
        <f>_xlfn.XLOOKUP(C512,customers!A511:A1511,customers!B511:B1511)</f>
        <v>Camellia Kid</v>
      </c>
      <c r="G512" s="2" t="str">
        <f>_xlfn.XLOOKUP(C512,customers!A511:A1511,customers!C511:C1511)</f>
        <v>ckide6@narod.ru</v>
      </c>
      <c r="H512" s="2" t="str">
        <f>_xlfn.XLOOKUP(C512,customers!A511:A1511,customers!G511:G1511)</f>
        <v>Ireland</v>
      </c>
      <c r="I512" t="e">
        <f>_xlfn.XLOOKUP(D512,products!A511:A559,products!B511:B559)</f>
        <v>#N/A</v>
      </c>
      <c r="J512" t="e">
        <f>_xlfn.XLOOKUP(D512,products!A511:A559,products!C511:C559)</f>
        <v>#N/A</v>
      </c>
      <c r="K512" s="7" t="e">
        <f>_xlfn.XLOOKUP(D512,products!A511:A559,products!D511:D559)</f>
        <v>#N/A</v>
      </c>
      <c r="L512" s="9" t="e">
        <f>_xlfn.XLOOKUP(D512,products!A511:A559,products!E511:E559)</f>
        <v>#N/A</v>
      </c>
      <c r="M512" s="9" t="e">
        <f t="shared" si="7"/>
        <v>#N/A</v>
      </c>
    </row>
    <row r="513" spans="1:13" x14ac:dyDescent="0.3">
      <c r="A513" s="2" t="s">
        <v>3379</v>
      </c>
      <c r="B513" s="5">
        <v>44043</v>
      </c>
      <c r="C513" s="2" t="s">
        <v>3380</v>
      </c>
      <c r="D513" s="4" t="s">
        <v>6152</v>
      </c>
      <c r="E513" s="2">
        <v>4</v>
      </c>
      <c r="F513" s="2" t="str">
        <f>_xlfn.XLOOKUP(C513,customers!A512:A1512,customers!B512:B1512)</f>
        <v>Carolann Beine</v>
      </c>
      <c r="G513" s="2" t="str">
        <f>_xlfn.XLOOKUP(C513,customers!A512:A1512,customers!C512:C1512)</f>
        <v>cbeinee7@xinhuanet.com</v>
      </c>
      <c r="H513" s="2" t="str">
        <f>_xlfn.XLOOKUP(C513,customers!A512:A1512,customers!G512:G1512)</f>
        <v>United States</v>
      </c>
      <c r="I513" t="e">
        <f>_xlfn.XLOOKUP(D513,products!A512:A560,products!B512:B560)</f>
        <v>#N/A</v>
      </c>
      <c r="J513" t="e">
        <f>_xlfn.XLOOKUP(D513,products!A512:A560,products!C512:C560)</f>
        <v>#N/A</v>
      </c>
      <c r="K513" s="7" t="e">
        <f>_xlfn.XLOOKUP(D513,products!A512:A560,products!D512:D560)</f>
        <v>#N/A</v>
      </c>
      <c r="L513" s="9" t="e">
        <f>_xlfn.XLOOKUP(D513,products!A512:A560,products!E512:E560)</f>
        <v>#N/A</v>
      </c>
      <c r="M513" s="9" t="e">
        <f t="shared" si="7"/>
        <v>#N/A</v>
      </c>
    </row>
    <row r="514" spans="1:13" x14ac:dyDescent="0.3">
      <c r="A514" s="2" t="s">
        <v>3385</v>
      </c>
      <c r="B514" s="5">
        <v>43535</v>
      </c>
      <c r="C514" s="2" t="s">
        <v>3386</v>
      </c>
      <c r="D514" s="4" t="s">
        <v>6170</v>
      </c>
      <c r="E514" s="2">
        <v>3</v>
      </c>
      <c r="F514" s="2" t="str">
        <f>_xlfn.XLOOKUP(C514,customers!A513:A1513,customers!B513:B1513)</f>
        <v>Celia Bakeup</v>
      </c>
      <c r="G514" s="2" t="str">
        <f>_xlfn.XLOOKUP(C514,customers!A513:A1513,customers!C513:C1513)</f>
        <v>cbakeupe8@globo.com</v>
      </c>
      <c r="H514" s="2" t="str">
        <f>_xlfn.XLOOKUP(C514,customers!A513:A1513,customers!G513:G1513)</f>
        <v>United States</v>
      </c>
      <c r="I514" t="e">
        <f>_xlfn.XLOOKUP(D514,products!A513:A561,products!B513:B561)</f>
        <v>#N/A</v>
      </c>
      <c r="J514" t="e">
        <f>_xlfn.XLOOKUP(D514,products!A513:A561,products!C513:C561)</f>
        <v>#N/A</v>
      </c>
      <c r="K514" s="7" t="e">
        <f>_xlfn.XLOOKUP(D514,products!A513:A561,products!D513:D561)</f>
        <v>#N/A</v>
      </c>
      <c r="L514" s="9" t="e">
        <f>_xlfn.XLOOKUP(D514,products!A513:A561,products!E513:E561)</f>
        <v>#N/A</v>
      </c>
      <c r="M514" s="9" t="e">
        <f t="shared" si="7"/>
        <v>#N/A</v>
      </c>
    </row>
    <row r="515" spans="1:13" x14ac:dyDescent="0.3">
      <c r="A515" s="2" t="s">
        <v>3391</v>
      </c>
      <c r="B515" s="5">
        <v>44691</v>
      </c>
      <c r="C515" s="2" t="s">
        <v>3392</v>
      </c>
      <c r="D515" s="4" t="s">
        <v>6170</v>
      </c>
      <c r="E515" s="2">
        <v>5</v>
      </c>
      <c r="F515" s="2" t="str">
        <f>_xlfn.XLOOKUP(C515,customers!A514:A1514,customers!B514:B1514)</f>
        <v>Nataniel Helkin</v>
      </c>
      <c r="G515" s="2" t="str">
        <f>_xlfn.XLOOKUP(C515,customers!A514:A1514,customers!C514:C1514)</f>
        <v>nhelkine9@example.com</v>
      </c>
      <c r="H515" s="2" t="str">
        <f>_xlfn.XLOOKUP(C515,customers!A514:A1514,customers!G514:G1514)</f>
        <v>United States</v>
      </c>
      <c r="I515" t="e">
        <f>_xlfn.XLOOKUP(D515,products!A514:A562,products!B514:B562)</f>
        <v>#N/A</v>
      </c>
      <c r="J515" t="e">
        <f>_xlfn.XLOOKUP(D515,products!A514:A562,products!C514:C562)</f>
        <v>#N/A</v>
      </c>
      <c r="K515" s="7" t="e">
        <f>_xlfn.XLOOKUP(D515,products!A514:A562,products!D514:D562)</f>
        <v>#N/A</v>
      </c>
      <c r="L515" s="9" t="e">
        <f>_xlfn.XLOOKUP(D515,products!A514:A562,products!E514:E562)</f>
        <v>#N/A</v>
      </c>
      <c r="M515" s="9" t="e">
        <f t="shared" ref="M515:M578" si="8">L515*E515</f>
        <v>#N/A</v>
      </c>
    </row>
    <row r="516" spans="1:13" x14ac:dyDescent="0.3">
      <c r="A516" s="2" t="s">
        <v>3396</v>
      </c>
      <c r="B516" s="5">
        <v>44555</v>
      </c>
      <c r="C516" s="2" t="s">
        <v>3397</v>
      </c>
      <c r="D516" s="4" t="s">
        <v>6159</v>
      </c>
      <c r="E516" s="2">
        <v>6</v>
      </c>
      <c r="F516" s="2" t="str">
        <f>_xlfn.XLOOKUP(C516,customers!A515:A1515,customers!B515:B1515)</f>
        <v>Pippo Witherington</v>
      </c>
      <c r="G516" s="2" t="str">
        <f>_xlfn.XLOOKUP(C516,customers!A515:A1515,customers!C515:C1515)</f>
        <v>pwitheringtonea@networkadvertising.org</v>
      </c>
      <c r="H516" s="2" t="str">
        <f>_xlfn.XLOOKUP(C516,customers!A515:A1515,customers!G515:G1515)</f>
        <v>United States</v>
      </c>
      <c r="I516" t="e">
        <f>_xlfn.XLOOKUP(D516,products!A515:A563,products!B515:B563)</f>
        <v>#N/A</v>
      </c>
      <c r="J516" t="e">
        <f>_xlfn.XLOOKUP(D516,products!A515:A563,products!C515:C563)</f>
        <v>#N/A</v>
      </c>
      <c r="K516" s="7" t="e">
        <f>_xlfn.XLOOKUP(D516,products!A515:A563,products!D515:D563)</f>
        <v>#N/A</v>
      </c>
      <c r="L516" s="9" t="e">
        <f>_xlfn.XLOOKUP(D516,products!A515:A563,products!E515:E563)</f>
        <v>#N/A</v>
      </c>
      <c r="M516" s="9" t="e">
        <f t="shared" si="8"/>
        <v>#N/A</v>
      </c>
    </row>
    <row r="517" spans="1:13" x14ac:dyDescent="0.3">
      <c r="A517" s="2" t="s">
        <v>3402</v>
      </c>
      <c r="B517" s="5">
        <v>44673</v>
      </c>
      <c r="C517" s="2" t="s">
        <v>3403</v>
      </c>
      <c r="D517" s="4" t="s">
        <v>6173</v>
      </c>
      <c r="E517" s="2">
        <v>3</v>
      </c>
      <c r="F517" s="2" t="str">
        <f>_xlfn.XLOOKUP(C517,customers!A516:A1516,customers!B516:B1516)</f>
        <v>Tildie Tilzey</v>
      </c>
      <c r="G517" s="2" t="str">
        <f>_xlfn.XLOOKUP(C517,customers!A516:A1516,customers!C516:C1516)</f>
        <v>ttilzeyeb@hostgator.com</v>
      </c>
      <c r="H517" s="2" t="str">
        <f>_xlfn.XLOOKUP(C517,customers!A516:A1516,customers!G516:G1516)</f>
        <v>United States</v>
      </c>
      <c r="I517" t="e">
        <f>_xlfn.XLOOKUP(D517,products!A516:A564,products!B516:B564)</f>
        <v>#N/A</v>
      </c>
      <c r="J517" t="e">
        <f>_xlfn.XLOOKUP(D517,products!A516:A564,products!C516:C564)</f>
        <v>#N/A</v>
      </c>
      <c r="K517" s="7" t="e">
        <f>_xlfn.XLOOKUP(D517,products!A516:A564,products!D516:D564)</f>
        <v>#N/A</v>
      </c>
      <c r="L517" s="9" t="e">
        <f>_xlfn.XLOOKUP(D517,products!A516:A564,products!E516:E564)</f>
        <v>#N/A</v>
      </c>
      <c r="M517" s="9" t="e">
        <f t="shared" si="8"/>
        <v>#N/A</v>
      </c>
    </row>
    <row r="518" spans="1:13" x14ac:dyDescent="0.3">
      <c r="A518" s="2" t="s">
        <v>3408</v>
      </c>
      <c r="B518" s="5">
        <v>44723</v>
      </c>
      <c r="C518" s="2" t="s">
        <v>3409</v>
      </c>
      <c r="D518" s="4" t="s">
        <v>6149</v>
      </c>
      <c r="E518" s="2">
        <v>5</v>
      </c>
      <c r="F518" s="2" t="str">
        <f>_xlfn.XLOOKUP(C518,customers!A517:A1517,customers!B517:B1517)</f>
        <v>Cindra Burling</v>
      </c>
      <c r="G518" s="2">
        <f>_xlfn.XLOOKUP(C518,customers!A517:A1517,customers!C517:C1517)</f>
        <v>0</v>
      </c>
      <c r="H518" s="2" t="str">
        <f>_xlfn.XLOOKUP(C518,customers!A517:A1517,customers!G517:G1517)</f>
        <v>United States</v>
      </c>
      <c r="I518" t="e">
        <f>_xlfn.XLOOKUP(D518,products!A517:A565,products!B517:B565)</f>
        <v>#N/A</v>
      </c>
      <c r="J518" t="e">
        <f>_xlfn.XLOOKUP(D518,products!A517:A565,products!C517:C565)</f>
        <v>#N/A</v>
      </c>
      <c r="K518" s="7" t="e">
        <f>_xlfn.XLOOKUP(D518,products!A517:A565,products!D517:D565)</f>
        <v>#N/A</v>
      </c>
      <c r="L518" s="9" t="e">
        <f>_xlfn.XLOOKUP(D518,products!A517:A565,products!E517:E565)</f>
        <v>#N/A</v>
      </c>
      <c r="M518" s="9" t="e">
        <f t="shared" si="8"/>
        <v>#N/A</v>
      </c>
    </row>
    <row r="519" spans="1:13" x14ac:dyDescent="0.3">
      <c r="A519" s="2" t="s">
        <v>3413</v>
      </c>
      <c r="B519" s="5">
        <v>44678</v>
      </c>
      <c r="C519" s="2" t="s">
        <v>3414</v>
      </c>
      <c r="D519" s="4" t="s">
        <v>6150</v>
      </c>
      <c r="E519" s="2">
        <v>2</v>
      </c>
      <c r="F519" s="2" t="str">
        <f>_xlfn.XLOOKUP(C519,customers!A518:A1518,customers!B518:B1518)</f>
        <v>Channa Belamy</v>
      </c>
      <c r="G519" s="2">
        <f>_xlfn.XLOOKUP(C519,customers!A518:A1518,customers!C518:C1518)</f>
        <v>0</v>
      </c>
      <c r="H519" s="2" t="str">
        <f>_xlfn.XLOOKUP(C519,customers!A518:A1518,customers!G518:G1518)</f>
        <v>United States</v>
      </c>
      <c r="I519" t="e">
        <f>_xlfn.XLOOKUP(D519,products!A518:A566,products!B518:B566)</f>
        <v>#N/A</v>
      </c>
      <c r="J519" t="e">
        <f>_xlfn.XLOOKUP(D519,products!A518:A566,products!C518:C566)</f>
        <v>#N/A</v>
      </c>
      <c r="K519" s="7" t="e">
        <f>_xlfn.XLOOKUP(D519,products!A518:A566,products!D518:D566)</f>
        <v>#N/A</v>
      </c>
      <c r="L519" s="9" t="e">
        <f>_xlfn.XLOOKUP(D519,products!A518:A566,products!E518:E566)</f>
        <v>#N/A</v>
      </c>
      <c r="M519" s="9" t="e">
        <f t="shared" si="8"/>
        <v>#N/A</v>
      </c>
    </row>
    <row r="520" spans="1:13" x14ac:dyDescent="0.3">
      <c r="A520" s="2" t="s">
        <v>3418</v>
      </c>
      <c r="B520" s="5">
        <v>44194</v>
      </c>
      <c r="C520" s="2" t="s">
        <v>3419</v>
      </c>
      <c r="D520" s="4" t="s">
        <v>6185</v>
      </c>
      <c r="E520" s="2">
        <v>5</v>
      </c>
      <c r="F520" s="2" t="str">
        <f>_xlfn.XLOOKUP(C520,customers!A519:A1519,customers!B519:B1519)</f>
        <v>Karl Imorts</v>
      </c>
      <c r="G520" s="2" t="str">
        <f>_xlfn.XLOOKUP(C520,customers!A519:A1519,customers!C519:C1519)</f>
        <v>kimortsee@alexa.com</v>
      </c>
      <c r="H520" s="2" t="str">
        <f>_xlfn.XLOOKUP(C520,customers!A519:A1519,customers!G519:G1519)</f>
        <v>United States</v>
      </c>
      <c r="I520" t="e">
        <f>_xlfn.XLOOKUP(D520,products!A519:A567,products!B519:B567)</f>
        <v>#N/A</v>
      </c>
      <c r="J520" t="e">
        <f>_xlfn.XLOOKUP(D520,products!A519:A567,products!C519:C567)</f>
        <v>#N/A</v>
      </c>
      <c r="K520" s="7" t="e">
        <f>_xlfn.XLOOKUP(D520,products!A519:A567,products!D519:D567)</f>
        <v>#N/A</v>
      </c>
      <c r="L520" s="9" t="e">
        <f>_xlfn.XLOOKUP(D520,products!A519:A567,products!E519:E567)</f>
        <v>#N/A</v>
      </c>
      <c r="M520" s="9" t="e">
        <f t="shared" si="8"/>
        <v>#N/A</v>
      </c>
    </row>
    <row r="521" spans="1:13" x14ac:dyDescent="0.3">
      <c r="A521" s="2" t="s">
        <v>3424</v>
      </c>
      <c r="B521" s="5">
        <v>44026</v>
      </c>
      <c r="C521" s="2" t="s">
        <v>3368</v>
      </c>
      <c r="D521" s="4" t="s">
        <v>6158</v>
      </c>
      <c r="E521" s="2">
        <v>2</v>
      </c>
      <c r="F521" s="2" t="e">
        <f>_xlfn.XLOOKUP(C521,customers!A520:A1520,customers!B520:B1520)</f>
        <v>#N/A</v>
      </c>
      <c r="G521" s="2" t="e">
        <f>_xlfn.XLOOKUP(C521,customers!A520:A1520,customers!C520:C1520)</f>
        <v>#N/A</v>
      </c>
      <c r="H521" s="2" t="e">
        <f>_xlfn.XLOOKUP(C521,customers!A520:A1520,customers!G520:G1520)</f>
        <v>#N/A</v>
      </c>
      <c r="I521" t="e">
        <f>_xlfn.XLOOKUP(D521,products!A520:A568,products!B520:B568)</f>
        <v>#N/A</v>
      </c>
      <c r="J521" t="e">
        <f>_xlfn.XLOOKUP(D521,products!A520:A568,products!C520:C568)</f>
        <v>#N/A</v>
      </c>
      <c r="K521" s="7" t="e">
        <f>_xlfn.XLOOKUP(D521,products!A520:A568,products!D520:D568)</f>
        <v>#N/A</v>
      </c>
      <c r="L521" s="9" t="e">
        <f>_xlfn.XLOOKUP(D521,products!A520:A568,products!E520:E568)</f>
        <v>#N/A</v>
      </c>
      <c r="M521" s="9" t="e">
        <f t="shared" si="8"/>
        <v>#N/A</v>
      </c>
    </row>
    <row r="522" spans="1:13" x14ac:dyDescent="0.3">
      <c r="A522" s="2" t="s">
        <v>3430</v>
      </c>
      <c r="B522" s="5">
        <v>44446</v>
      </c>
      <c r="C522" s="2" t="s">
        <v>3431</v>
      </c>
      <c r="D522" s="4" t="s">
        <v>6150</v>
      </c>
      <c r="E522" s="2">
        <v>1</v>
      </c>
      <c r="F522" s="2" t="str">
        <f>_xlfn.XLOOKUP(C522,customers!A521:A1521,customers!B521:B1521)</f>
        <v>Mag Armistead</v>
      </c>
      <c r="G522" s="2" t="str">
        <f>_xlfn.XLOOKUP(C522,customers!A521:A1521,customers!C521:C1521)</f>
        <v>marmisteadeg@blogtalkradio.com</v>
      </c>
      <c r="H522" s="2" t="str">
        <f>_xlfn.XLOOKUP(C522,customers!A521:A1521,customers!G521:G1521)</f>
        <v>United States</v>
      </c>
      <c r="I522" t="e">
        <f>_xlfn.XLOOKUP(D522,products!A521:A569,products!B521:B569)</f>
        <v>#N/A</v>
      </c>
      <c r="J522" t="e">
        <f>_xlfn.XLOOKUP(D522,products!A521:A569,products!C521:C569)</f>
        <v>#N/A</v>
      </c>
      <c r="K522" s="7" t="e">
        <f>_xlfn.XLOOKUP(D522,products!A521:A569,products!D521:D569)</f>
        <v>#N/A</v>
      </c>
      <c r="L522" s="9" t="e">
        <f>_xlfn.XLOOKUP(D522,products!A521:A569,products!E521:E569)</f>
        <v>#N/A</v>
      </c>
      <c r="M522" s="9" t="e">
        <f t="shared" si="8"/>
        <v>#N/A</v>
      </c>
    </row>
    <row r="523" spans="1:13" x14ac:dyDescent="0.3">
      <c r="A523" s="2" t="s">
        <v>3430</v>
      </c>
      <c r="B523" s="5">
        <v>44446</v>
      </c>
      <c r="C523" s="2" t="s">
        <v>3431</v>
      </c>
      <c r="D523" s="4" t="s">
        <v>6138</v>
      </c>
      <c r="E523" s="2">
        <v>4</v>
      </c>
      <c r="F523" s="2" t="str">
        <f>_xlfn.XLOOKUP(C523,customers!A522:A1522,customers!B522:B1522)</f>
        <v>Mag Armistead</v>
      </c>
      <c r="G523" s="2" t="str">
        <f>_xlfn.XLOOKUP(C523,customers!A522:A1522,customers!C522:C1522)</f>
        <v>marmisteadeg@blogtalkradio.com</v>
      </c>
      <c r="H523" s="2" t="str">
        <f>_xlfn.XLOOKUP(C523,customers!A522:A1522,customers!G522:G1522)</f>
        <v>United States</v>
      </c>
      <c r="I523" t="e">
        <f>_xlfn.XLOOKUP(D523,products!A522:A570,products!B522:B570)</f>
        <v>#N/A</v>
      </c>
      <c r="J523" t="e">
        <f>_xlfn.XLOOKUP(D523,products!A522:A570,products!C522:C570)</f>
        <v>#N/A</v>
      </c>
      <c r="K523" s="7" t="e">
        <f>_xlfn.XLOOKUP(D523,products!A522:A570,products!D522:D570)</f>
        <v>#N/A</v>
      </c>
      <c r="L523" s="9" t="e">
        <f>_xlfn.XLOOKUP(D523,products!A522:A570,products!E522:E570)</f>
        <v>#N/A</v>
      </c>
      <c r="M523" s="9" t="e">
        <f t="shared" si="8"/>
        <v>#N/A</v>
      </c>
    </row>
    <row r="524" spans="1:13" x14ac:dyDescent="0.3">
      <c r="A524" s="2" t="s">
        <v>3441</v>
      </c>
      <c r="B524" s="5">
        <v>43625</v>
      </c>
      <c r="C524" s="2" t="s">
        <v>3442</v>
      </c>
      <c r="D524" s="4" t="s">
        <v>6146</v>
      </c>
      <c r="E524" s="2">
        <v>5</v>
      </c>
      <c r="F524" s="2" t="str">
        <f>_xlfn.XLOOKUP(C524,customers!A523:A1523,customers!B523:B1523)</f>
        <v>Vasili Upstone</v>
      </c>
      <c r="G524" s="2" t="str">
        <f>_xlfn.XLOOKUP(C524,customers!A523:A1523,customers!C523:C1523)</f>
        <v>vupstoneei@google.pl</v>
      </c>
      <c r="H524" s="2" t="str">
        <f>_xlfn.XLOOKUP(C524,customers!A523:A1523,customers!G523:G1523)</f>
        <v>United States</v>
      </c>
      <c r="I524" t="e">
        <f>_xlfn.XLOOKUP(D524,products!A523:A571,products!B523:B571)</f>
        <v>#N/A</v>
      </c>
      <c r="J524" t="e">
        <f>_xlfn.XLOOKUP(D524,products!A523:A571,products!C523:C571)</f>
        <v>#N/A</v>
      </c>
      <c r="K524" s="7" t="e">
        <f>_xlfn.XLOOKUP(D524,products!A523:A571,products!D523:D571)</f>
        <v>#N/A</v>
      </c>
      <c r="L524" s="9" t="e">
        <f>_xlfn.XLOOKUP(D524,products!A523:A571,products!E523:E571)</f>
        <v>#N/A</v>
      </c>
      <c r="M524" s="9" t="e">
        <f t="shared" si="8"/>
        <v>#N/A</v>
      </c>
    </row>
    <row r="525" spans="1:13" x14ac:dyDescent="0.3">
      <c r="A525" s="2" t="s">
        <v>3447</v>
      </c>
      <c r="B525" s="5">
        <v>44129</v>
      </c>
      <c r="C525" s="2" t="s">
        <v>3448</v>
      </c>
      <c r="D525" s="4" t="s">
        <v>6165</v>
      </c>
      <c r="E525" s="2">
        <v>1</v>
      </c>
      <c r="F525" s="2" t="str">
        <f>_xlfn.XLOOKUP(C525,customers!A524:A1524,customers!B524:B1524)</f>
        <v>Berty Beelby</v>
      </c>
      <c r="G525" s="2" t="str">
        <f>_xlfn.XLOOKUP(C525,customers!A524:A1524,customers!C524:C1524)</f>
        <v>bbeelbyej@rediff.com</v>
      </c>
      <c r="H525" s="2" t="str">
        <f>_xlfn.XLOOKUP(C525,customers!A524:A1524,customers!G524:G1524)</f>
        <v>Ireland</v>
      </c>
      <c r="I525" t="e">
        <f>_xlfn.XLOOKUP(D525,products!A524:A572,products!B524:B572)</f>
        <v>#N/A</v>
      </c>
      <c r="J525" t="e">
        <f>_xlfn.XLOOKUP(D525,products!A524:A572,products!C524:C572)</f>
        <v>#N/A</v>
      </c>
      <c r="K525" s="7" t="e">
        <f>_xlfn.XLOOKUP(D525,products!A524:A572,products!D524:D572)</f>
        <v>#N/A</v>
      </c>
      <c r="L525" s="9" t="e">
        <f>_xlfn.XLOOKUP(D525,products!A524:A572,products!E524:E572)</f>
        <v>#N/A</v>
      </c>
      <c r="M525" s="9" t="e">
        <f t="shared" si="8"/>
        <v>#N/A</v>
      </c>
    </row>
    <row r="526" spans="1:13" x14ac:dyDescent="0.3">
      <c r="A526" s="2" t="s">
        <v>3453</v>
      </c>
      <c r="B526" s="5">
        <v>44255</v>
      </c>
      <c r="C526" s="2" t="s">
        <v>3454</v>
      </c>
      <c r="D526" s="4" t="s">
        <v>6164</v>
      </c>
      <c r="E526" s="2">
        <v>2</v>
      </c>
      <c r="F526" s="2" t="str">
        <f>_xlfn.XLOOKUP(C526,customers!A525:A1525,customers!B525:B1525)</f>
        <v>Erny Stenyng</v>
      </c>
      <c r="G526" s="2">
        <f>_xlfn.XLOOKUP(C526,customers!A525:A1525,customers!C525:C1525)</f>
        <v>0</v>
      </c>
      <c r="H526" s="2" t="str">
        <f>_xlfn.XLOOKUP(C526,customers!A525:A1525,customers!G525:G1525)</f>
        <v>United States</v>
      </c>
      <c r="I526" t="e">
        <f>_xlfn.XLOOKUP(D526,products!A525:A573,products!B525:B573)</f>
        <v>#N/A</v>
      </c>
      <c r="J526" t="e">
        <f>_xlfn.XLOOKUP(D526,products!A525:A573,products!C525:C573)</f>
        <v>#N/A</v>
      </c>
      <c r="K526" s="7" t="e">
        <f>_xlfn.XLOOKUP(D526,products!A525:A573,products!D525:D573)</f>
        <v>#N/A</v>
      </c>
      <c r="L526" s="9" t="e">
        <f>_xlfn.XLOOKUP(D526,products!A525:A573,products!E525:E573)</f>
        <v>#N/A</v>
      </c>
      <c r="M526" s="9" t="e">
        <f t="shared" si="8"/>
        <v>#N/A</v>
      </c>
    </row>
    <row r="527" spans="1:13" x14ac:dyDescent="0.3">
      <c r="A527" s="2" t="s">
        <v>3458</v>
      </c>
      <c r="B527" s="5">
        <v>44038</v>
      </c>
      <c r="C527" s="2" t="s">
        <v>3459</v>
      </c>
      <c r="D527" s="4" t="s">
        <v>6163</v>
      </c>
      <c r="E527" s="2">
        <v>5</v>
      </c>
      <c r="F527" s="2" t="str">
        <f>_xlfn.XLOOKUP(C527,customers!A526:A1526,customers!B526:B1526)</f>
        <v>Edin Yantsurev</v>
      </c>
      <c r="G527" s="2">
        <f>_xlfn.XLOOKUP(C527,customers!A526:A1526,customers!C526:C1526)</f>
        <v>0</v>
      </c>
      <c r="H527" s="2" t="str">
        <f>_xlfn.XLOOKUP(C527,customers!A526:A1526,customers!G526:G1526)</f>
        <v>United States</v>
      </c>
      <c r="I527" t="e">
        <f>_xlfn.XLOOKUP(D527,products!A526:A574,products!B526:B574)</f>
        <v>#N/A</v>
      </c>
      <c r="J527" t="e">
        <f>_xlfn.XLOOKUP(D527,products!A526:A574,products!C526:C574)</f>
        <v>#N/A</v>
      </c>
      <c r="K527" s="7" t="e">
        <f>_xlfn.XLOOKUP(D527,products!A526:A574,products!D526:D574)</f>
        <v>#N/A</v>
      </c>
      <c r="L527" s="9" t="e">
        <f>_xlfn.XLOOKUP(D527,products!A526:A574,products!E526:E574)</f>
        <v>#N/A</v>
      </c>
      <c r="M527" s="9" t="e">
        <f t="shared" si="8"/>
        <v>#N/A</v>
      </c>
    </row>
    <row r="528" spans="1:13" x14ac:dyDescent="0.3">
      <c r="A528" s="2" t="s">
        <v>3463</v>
      </c>
      <c r="B528" s="5">
        <v>44717</v>
      </c>
      <c r="C528" s="2" t="s">
        <v>3464</v>
      </c>
      <c r="D528" s="4" t="s">
        <v>6166</v>
      </c>
      <c r="E528" s="2">
        <v>4</v>
      </c>
      <c r="F528" s="2" t="str">
        <f>_xlfn.XLOOKUP(C528,customers!A527:A1527,customers!B527:B1527)</f>
        <v>Webb Speechly</v>
      </c>
      <c r="G528" s="2" t="str">
        <f>_xlfn.XLOOKUP(C528,customers!A527:A1527,customers!C527:C1527)</f>
        <v>wspeechlyem@amazon.com</v>
      </c>
      <c r="H528" s="2" t="str">
        <f>_xlfn.XLOOKUP(C528,customers!A527:A1527,customers!G527:G1527)</f>
        <v>United States</v>
      </c>
      <c r="I528" t="e">
        <f>_xlfn.XLOOKUP(D528,products!A527:A575,products!B527:B575)</f>
        <v>#N/A</v>
      </c>
      <c r="J528" t="e">
        <f>_xlfn.XLOOKUP(D528,products!A527:A575,products!C527:C575)</f>
        <v>#N/A</v>
      </c>
      <c r="K528" s="7" t="e">
        <f>_xlfn.XLOOKUP(D528,products!A527:A575,products!D527:D575)</f>
        <v>#N/A</v>
      </c>
      <c r="L528" s="9" t="e">
        <f>_xlfn.XLOOKUP(D528,products!A527:A575,products!E527:E575)</f>
        <v>#N/A</v>
      </c>
      <c r="M528" s="9" t="e">
        <f t="shared" si="8"/>
        <v>#N/A</v>
      </c>
    </row>
    <row r="529" spans="1:13" x14ac:dyDescent="0.3">
      <c r="A529" s="2" t="s">
        <v>3469</v>
      </c>
      <c r="B529" s="5">
        <v>43517</v>
      </c>
      <c r="C529" s="2" t="s">
        <v>3470</v>
      </c>
      <c r="D529" s="4" t="s">
        <v>6139</v>
      </c>
      <c r="E529" s="2">
        <v>5</v>
      </c>
      <c r="F529" s="2" t="str">
        <f>_xlfn.XLOOKUP(C529,customers!A528:A1528,customers!B528:B1528)</f>
        <v>Irvine Phillpot</v>
      </c>
      <c r="G529" s="2" t="str">
        <f>_xlfn.XLOOKUP(C529,customers!A528:A1528,customers!C528:C1528)</f>
        <v>iphillpoten@buzzfeed.com</v>
      </c>
      <c r="H529" s="2" t="str">
        <f>_xlfn.XLOOKUP(C529,customers!A528:A1528,customers!G528:G1528)</f>
        <v>United Kingdom</v>
      </c>
      <c r="I529" t="e">
        <f>_xlfn.XLOOKUP(D529,products!A528:A576,products!B528:B576)</f>
        <v>#N/A</v>
      </c>
      <c r="J529" t="e">
        <f>_xlfn.XLOOKUP(D529,products!A528:A576,products!C528:C576)</f>
        <v>#N/A</v>
      </c>
      <c r="K529" s="7" t="e">
        <f>_xlfn.XLOOKUP(D529,products!A528:A576,products!D528:D576)</f>
        <v>#N/A</v>
      </c>
      <c r="L529" s="9" t="e">
        <f>_xlfn.XLOOKUP(D529,products!A528:A576,products!E528:E576)</f>
        <v>#N/A</v>
      </c>
      <c r="M529" s="9" t="e">
        <f t="shared" si="8"/>
        <v>#N/A</v>
      </c>
    </row>
    <row r="530" spans="1:13" x14ac:dyDescent="0.3">
      <c r="A530" s="2" t="s">
        <v>3475</v>
      </c>
      <c r="B530" s="5">
        <v>43926</v>
      </c>
      <c r="C530" s="2" t="s">
        <v>3476</v>
      </c>
      <c r="D530" s="4" t="s">
        <v>6176</v>
      </c>
      <c r="E530" s="2">
        <v>6</v>
      </c>
      <c r="F530" s="2" t="str">
        <f>_xlfn.XLOOKUP(C530,customers!A529:A1529,customers!B529:B1529)</f>
        <v>Lem Pennacci</v>
      </c>
      <c r="G530" s="2" t="str">
        <f>_xlfn.XLOOKUP(C530,customers!A529:A1529,customers!C529:C1529)</f>
        <v>lpennaccieo@statcounter.com</v>
      </c>
      <c r="H530" s="2" t="str">
        <f>_xlfn.XLOOKUP(C530,customers!A529:A1529,customers!G529:G1529)</f>
        <v>United States</v>
      </c>
      <c r="I530" t="e">
        <f>_xlfn.XLOOKUP(D530,products!A529:A577,products!B529:B577)</f>
        <v>#N/A</v>
      </c>
      <c r="J530" t="e">
        <f>_xlfn.XLOOKUP(D530,products!A529:A577,products!C529:C577)</f>
        <v>#N/A</v>
      </c>
      <c r="K530" s="7" t="e">
        <f>_xlfn.XLOOKUP(D530,products!A529:A577,products!D529:D577)</f>
        <v>#N/A</v>
      </c>
      <c r="L530" s="9" t="e">
        <f>_xlfn.XLOOKUP(D530,products!A529:A577,products!E529:E577)</f>
        <v>#N/A</v>
      </c>
      <c r="M530" s="9" t="e">
        <f t="shared" si="8"/>
        <v>#N/A</v>
      </c>
    </row>
    <row r="531" spans="1:13" x14ac:dyDescent="0.3">
      <c r="A531" s="2" t="s">
        <v>3481</v>
      </c>
      <c r="B531" s="5">
        <v>43475</v>
      </c>
      <c r="C531" s="2" t="s">
        <v>3482</v>
      </c>
      <c r="D531" s="4" t="s">
        <v>6138</v>
      </c>
      <c r="E531" s="2">
        <v>6</v>
      </c>
      <c r="F531" s="2" t="str">
        <f>_xlfn.XLOOKUP(C531,customers!A530:A1530,customers!B530:B1530)</f>
        <v>Starr Arpin</v>
      </c>
      <c r="G531" s="2" t="str">
        <f>_xlfn.XLOOKUP(C531,customers!A530:A1530,customers!C530:C1530)</f>
        <v>sarpinep@moonfruit.com</v>
      </c>
      <c r="H531" s="2" t="str">
        <f>_xlfn.XLOOKUP(C531,customers!A530:A1530,customers!G530:G1530)</f>
        <v>United States</v>
      </c>
      <c r="I531" t="e">
        <f>_xlfn.XLOOKUP(D531,products!A530:A578,products!B530:B578)</f>
        <v>#N/A</v>
      </c>
      <c r="J531" t="e">
        <f>_xlfn.XLOOKUP(D531,products!A530:A578,products!C530:C578)</f>
        <v>#N/A</v>
      </c>
      <c r="K531" s="7" t="e">
        <f>_xlfn.XLOOKUP(D531,products!A530:A578,products!D530:D578)</f>
        <v>#N/A</v>
      </c>
      <c r="L531" s="9" t="e">
        <f>_xlfn.XLOOKUP(D531,products!A530:A578,products!E530:E578)</f>
        <v>#N/A</v>
      </c>
      <c r="M531" s="9" t="e">
        <f t="shared" si="8"/>
        <v>#N/A</v>
      </c>
    </row>
    <row r="532" spans="1:13" x14ac:dyDescent="0.3">
      <c r="A532" s="2" t="s">
        <v>3487</v>
      </c>
      <c r="B532" s="5">
        <v>44663</v>
      </c>
      <c r="C532" s="2" t="s">
        <v>3488</v>
      </c>
      <c r="D532" s="4" t="s">
        <v>6138</v>
      </c>
      <c r="E532" s="2">
        <v>6</v>
      </c>
      <c r="F532" s="2" t="str">
        <f>_xlfn.XLOOKUP(C532,customers!A531:A1531,customers!B531:B1531)</f>
        <v>Donny Fries</v>
      </c>
      <c r="G532" s="2" t="str">
        <f>_xlfn.XLOOKUP(C532,customers!A531:A1531,customers!C531:C1531)</f>
        <v>dfrieseq@cargocollective.com</v>
      </c>
      <c r="H532" s="2" t="str">
        <f>_xlfn.XLOOKUP(C532,customers!A531:A1531,customers!G531:G1531)</f>
        <v>United States</v>
      </c>
      <c r="I532" t="e">
        <f>_xlfn.XLOOKUP(D532,products!A531:A579,products!B531:B579)</f>
        <v>#N/A</v>
      </c>
      <c r="J532" t="e">
        <f>_xlfn.XLOOKUP(D532,products!A531:A579,products!C531:C579)</f>
        <v>#N/A</v>
      </c>
      <c r="K532" s="7" t="e">
        <f>_xlfn.XLOOKUP(D532,products!A531:A579,products!D531:D579)</f>
        <v>#N/A</v>
      </c>
      <c r="L532" s="9" t="e">
        <f>_xlfn.XLOOKUP(D532,products!A531:A579,products!E531:E579)</f>
        <v>#N/A</v>
      </c>
      <c r="M532" s="9" t="e">
        <f t="shared" si="8"/>
        <v>#N/A</v>
      </c>
    </row>
    <row r="533" spans="1:13" x14ac:dyDescent="0.3">
      <c r="A533" s="2" t="s">
        <v>3493</v>
      </c>
      <c r="B533" s="5">
        <v>44591</v>
      </c>
      <c r="C533" s="2" t="s">
        <v>3494</v>
      </c>
      <c r="D533" s="4" t="s">
        <v>6177</v>
      </c>
      <c r="E533" s="2">
        <v>5</v>
      </c>
      <c r="F533" s="2" t="str">
        <f>_xlfn.XLOOKUP(C533,customers!A532:A1532,customers!B532:B1532)</f>
        <v>Rana Sharer</v>
      </c>
      <c r="G533" s="2" t="str">
        <f>_xlfn.XLOOKUP(C533,customers!A532:A1532,customers!C532:C1532)</f>
        <v>rsharerer@flavors.me</v>
      </c>
      <c r="H533" s="2" t="str">
        <f>_xlfn.XLOOKUP(C533,customers!A532:A1532,customers!G532:G1532)</f>
        <v>United States</v>
      </c>
      <c r="I533" t="e">
        <f>_xlfn.XLOOKUP(D533,products!A532:A580,products!B532:B580)</f>
        <v>#N/A</v>
      </c>
      <c r="J533" t="e">
        <f>_xlfn.XLOOKUP(D533,products!A532:A580,products!C532:C580)</f>
        <v>#N/A</v>
      </c>
      <c r="K533" s="7" t="e">
        <f>_xlfn.XLOOKUP(D533,products!A532:A580,products!D532:D580)</f>
        <v>#N/A</v>
      </c>
      <c r="L533" s="9" t="e">
        <f>_xlfn.XLOOKUP(D533,products!A532:A580,products!E532:E580)</f>
        <v>#N/A</v>
      </c>
      <c r="M533" s="9" t="e">
        <f t="shared" si="8"/>
        <v>#N/A</v>
      </c>
    </row>
    <row r="534" spans="1:13" x14ac:dyDescent="0.3">
      <c r="A534" s="2" t="s">
        <v>3499</v>
      </c>
      <c r="B534" s="5">
        <v>44330</v>
      </c>
      <c r="C534" s="2" t="s">
        <v>3500</v>
      </c>
      <c r="D534" s="4" t="s">
        <v>6139</v>
      </c>
      <c r="E534" s="2">
        <v>2</v>
      </c>
      <c r="F534" s="2" t="str">
        <f>_xlfn.XLOOKUP(C534,customers!A533:A1533,customers!B533:B1533)</f>
        <v>Nannie Naseby</v>
      </c>
      <c r="G534" s="2" t="str">
        <f>_xlfn.XLOOKUP(C534,customers!A533:A1533,customers!C533:C1533)</f>
        <v>nnasebyes@umich.edu</v>
      </c>
      <c r="H534" s="2" t="str">
        <f>_xlfn.XLOOKUP(C534,customers!A533:A1533,customers!G533:G1533)</f>
        <v>United States</v>
      </c>
      <c r="I534" t="e">
        <f>_xlfn.XLOOKUP(D534,products!A533:A581,products!B533:B581)</f>
        <v>#N/A</v>
      </c>
      <c r="J534" t="e">
        <f>_xlfn.XLOOKUP(D534,products!A533:A581,products!C533:C581)</f>
        <v>#N/A</v>
      </c>
      <c r="K534" s="7" t="e">
        <f>_xlfn.XLOOKUP(D534,products!A533:A581,products!D533:D581)</f>
        <v>#N/A</v>
      </c>
      <c r="L534" s="9" t="e">
        <f>_xlfn.XLOOKUP(D534,products!A533:A581,products!E533:E581)</f>
        <v>#N/A</v>
      </c>
      <c r="M534" s="9" t="e">
        <f t="shared" si="8"/>
        <v>#N/A</v>
      </c>
    </row>
    <row r="535" spans="1:13" x14ac:dyDescent="0.3">
      <c r="A535" s="2" t="s">
        <v>3505</v>
      </c>
      <c r="B535" s="5">
        <v>44724</v>
      </c>
      <c r="C535" s="2" t="s">
        <v>3506</v>
      </c>
      <c r="D535" s="4" t="s">
        <v>6172</v>
      </c>
      <c r="E535" s="2">
        <v>4</v>
      </c>
      <c r="F535" s="2" t="str">
        <f>_xlfn.XLOOKUP(C535,customers!A534:A1534,customers!B534:B1534)</f>
        <v>Rea Offell</v>
      </c>
      <c r="G535" s="2">
        <f>_xlfn.XLOOKUP(C535,customers!A534:A1534,customers!C534:C1534)</f>
        <v>0</v>
      </c>
      <c r="H535" s="2" t="str">
        <f>_xlfn.XLOOKUP(C535,customers!A534:A1534,customers!G534:G1534)</f>
        <v>United States</v>
      </c>
      <c r="I535" t="e">
        <f>_xlfn.XLOOKUP(D535,products!A534:A582,products!B534:B582)</f>
        <v>#N/A</v>
      </c>
      <c r="J535" t="e">
        <f>_xlfn.XLOOKUP(D535,products!A534:A582,products!C534:C582)</f>
        <v>#N/A</v>
      </c>
      <c r="K535" s="7" t="e">
        <f>_xlfn.XLOOKUP(D535,products!A534:A582,products!D534:D582)</f>
        <v>#N/A</v>
      </c>
      <c r="L535" s="9" t="e">
        <f>_xlfn.XLOOKUP(D535,products!A534:A582,products!E534:E582)</f>
        <v>#N/A</v>
      </c>
      <c r="M535" s="9" t="e">
        <f t="shared" si="8"/>
        <v>#N/A</v>
      </c>
    </row>
    <row r="536" spans="1:13" x14ac:dyDescent="0.3">
      <c r="A536" s="2" t="s">
        <v>3510</v>
      </c>
      <c r="B536" s="5">
        <v>44563</v>
      </c>
      <c r="C536" s="2" t="s">
        <v>3511</v>
      </c>
      <c r="D536" s="4" t="s">
        <v>6151</v>
      </c>
      <c r="E536" s="2">
        <v>2</v>
      </c>
      <c r="F536" s="2" t="str">
        <f>_xlfn.XLOOKUP(C536,customers!A535:A1535,customers!B535:B1535)</f>
        <v>Kris O'Cullen</v>
      </c>
      <c r="G536" s="2" t="str">
        <f>_xlfn.XLOOKUP(C536,customers!A535:A1535,customers!C535:C1535)</f>
        <v>koculleneu@ca.gov</v>
      </c>
      <c r="H536" s="2" t="str">
        <f>_xlfn.XLOOKUP(C536,customers!A535:A1535,customers!G535:G1535)</f>
        <v>Ireland</v>
      </c>
      <c r="I536" t="e">
        <f>_xlfn.XLOOKUP(D536,products!A535:A583,products!B535:B583)</f>
        <v>#N/A</v>
      </c>
      <c r="J536" t="e">
        <f>_xlfn.XLOOKUP(D536,products!A535:A583,products!C535:C583)</f>
        <v>#N/A</v>
      </c>
      <c r="K536" s="7" t="e">
        <f>_xlfn.XLOOKUP(D536,products!A535:A583,products!D535:D583)</f>
        <v>#N/A</v>
      </c>
      <c r="L536" s="9" t="e">
        <f>_xlfn.XLOOKUP(D536,products!A535:A583,products!E535:E583)</f>
        <v>#N/A</v>
      </c>
      <c r="M536" s="9" t="e">
        <f t="shared" si="8"/>
        <v>#N/A</v>
      </c>
    </row>
    <row r="537" spans="1:13" x14ac:dyDescent="0.3">
      <c r="A537" s="2" t="s">
        <v>3516</v>
      </c>
      <c r="B537" s="5">
        <v>44585</v>
      </c>
      <c r="C537" s="2" t="s">
        <v>3517</v>
      </c>
      <c r="D537" s="4" t="s">
        <v>6145</v>
      </c>
      <c r="E537" s="2">
        <v>2</v>
      </c>
      <c r="F537" s="2" t="str">
        <f>_xlfn.XLOOKUP(C537,customers!A536:A1536,customers!B536:B1536)</f>
        <v>Timoteo Glisane</v>
      </c>
      <c r="G537" s="2">
        <f>_xlfn.XLOOKUP(C537,customers!A536:A1536,customers!C536:C1536)</f>
        <v>0</v>
      </c>
      <c r="H537" s="2" t="str">
        <f>_xlfn.XLOOKUP(C537,customers!A536:A1536,customers!G536:G1536)</f>
        <v>Ireland</v>
      </c>
      <c r="I537" t="e">
        <f>_xlfn.XLOOKUP(D537,products!A536:A584,products!B536:B584)</f>
        <v>#N/A</v>
      </c>
      <c r="J537" t="e">
        <f>_xlfn.XLOOKUP(D537,products!A536:A584,products!C536:C584)</f>
        <v>#N/A</v>
      </c>
      <c r="K537" s="7" t="e">
        <f>_xlfn.XLOOKUP(D537,products!A536:A584,products!D536:D584)</f>
        <v>#N/A</v>
      </c>
      <c r="L537" s="9" t="e">
        <f>_xlfn.XLOOKUP(D537,products!A536:A584,products!E536:E584)</f>
        <v>#N/A</v>
      </c>
      <c r="M537" s="9" t="e">
        <f t="shared" si="8"/>
        <v>#N/A</v>
      </c>
    </row>
    <row r="538" spans="1:13" x14ac:dyDescent="0.3">
      <c r="A538" s="2" t="s">
        <v>3521</v>
      </c>
      <c r="B538" s="5">
        <v>43544</v>
      </c>
      <c r="C538" s="2" t="s">
        <v>3368</v>
      </c>
      <c r="D538" s="4" t="s">
        <v>6163</v>
      </c>
      <c r="E538" s="2">
        <v>3</v>
      </c>
      <c r="F538" s="2" t="e">
        <f>_xlfn.XLOOKUP(C538,customers!A537:A1537,customers!B537:B1537)</f>
        <v>#N/A</v>
      </c>
      <c r="G538" s="2" t="e">
        <f>_xlfn.XLOOKUP(C538,customers!A537:A1537,customers!C537:C1537)</f>
        <v>#N/A</v>
      </c>
      <c r="H538" s="2" t="e">
        <f>_xlfn.XLOOKUP(C538,customers!A537:A1537,customers!G537:G1537)</f>
        <v>#N/A</v>
      </c>
      <c r="I538" t="e">
        <f>_xlfn.XLOOKUP(D538,products!A537:A585,products!B537:B585)</f>
        <v>#N/A</v>
      </c>
      <c r="J538" t="e">
        <f>_xlfn.XLOOKUP(D538,products!A537:A585,products!C537:C585)</f>
        <v>#N/A</v>
      </c>
      <c r="K538" s="7" t="e">
        <f>_xlfn.XLOOKUP(D538,products!A537:A585,products!D537:D585)</f>
        <v>#N/A</v>
      </c>
      <c r="L538" s="9" t="e">
        <f>_xlfn.XLOOKUP(D538,products!A537:A585,products!E537:E585)</f>
        <v>#N/A</v>
      </c>
      <c r="M538" s="9" t="e">
        <f t="shared" si="8"/>
        <v>#N/A</v>
      </c>
    </row>
    <row r="539" spans="1:13" x14ac:dyDescent="0.3">
      <c r="A539" s="2" t="s">
        <v>3527</v>
      </c>
      <c r="B539" s="5">
        <v>44156</v>
      </c>
      <c r="C539" s="2" t="s">
        <v>3528</v>
      </c>
      <c r="D539" s="4" t="s">
        <v>6185</v>
      </c>
      <c r="E539" s="2">
        <v>4</v>
      </c>
      <c r="F539" s="2" t="str">
        <f>_xlfn.XLOOKUP(C539,customers!A538:A1538,customers!B538:B1538)</f>
        <v>Hildegarde Brangan</v>
      </c>
      <c r="G539" s="2" t="str">
        <f>_xlfn.XLOOKUP(C539,customers!A538:A1538,customers!C538:C1538)</f>
        <v>hbranganex@woothemes.com</v>
      </c>
      <c r="H539" s="2" t="str">
        <f>_xlfn.XLOOKUP(C539,customers!A538:A1538,customers!G538:G1538)</f>
        <v>United States</v>
      </c>
      <c r="I539" t="e">
        <f>_xlfn.XLOOKUP(D539,products!A538:A586,products!B538:B586)</f>
        <v>#N/A</v>
      </c>
      <c r="J539" t="e">
        <f>_xlfn.XLOOKUP(D539,products!A538:A586,products!C538:C586)</f>
        <v>#N/A</v>
      </c>
      <c r="K539" s="7" t="e">
        <f>_xlfn.XLOOKUP(D539,products!A538:A586,products!D538:D586)</f>
        <v>#N/A</v>
      </c>
      <c r="L539" s="9" t="e">
        <f>_xlfn.XLOOKUP(D539,products!A538:A586,products!E538:E586)</f>
        <v>#N/A</v>
      </c>
      <c r="M539" s="9" t="e">
        <f t="shared" si="8"/>
        <v>#N/A</v>
      </c>
    </row>
    <row r="540" spans="1:13" x14ac:dyDescent="0.3">
      <c r="A540" s="2" t="s">
        <v>3532</v>
      </c>
      <c r="B540" s="5">
        <v>44482</v>
      </c>
      <c r="C540" s="2" t="s">
        <v>3533</v>
      </c>
      <c r="D540" s="4" t="s">
        <v>6163</v>
      </c>
      <c r="E540" s="2">
        <v>4</v>
      </c>
      <c r="F540" s="2" t="str">
        <f>_xlfn.XLOOKUP(C540,customers!A539:A1539,customers!B539:B1539)</f>
        <v>Amii Gallyon</v>
      </c>
      <c r="G540" s="2" t="str">
        <f>_xlfn.XLOOKUP(C540,customers!A539:A1539,customers!C539:C1539)</f>
        <v>agallyoney@engadget.com</v>
      </c>
      <c r="H540" s="2" t="str">
        <f>_xlfn.XLOOKUP(C540,customers!A539:A1539,customers!G539:G1539)</f>
        <v>United States</v>
      </c>
      <c r="I540" t="e">
        <f>_xlfn.XLOOKUP(D540,products!A539:A587,products!B539:B587)</f>
        <v>#N/A</v>
      </c>
      <c r="J540" t="e">
        <f>_xlfn.XLOOKUP(D540,products!A539:A587,products!C539:C587)</f>
        <v>#N/A</v>
      </c>
      <c r="K540" s="7" t="e">
        <f>_xlfn.XLOOKUP(D540,products!A539:A587,products!D539:D587)</f>
        <v>#N/A</v>
      </c>
      <c r="L540" s="9" t="e">
        <f>_xlfn.XLOOKUP(D540,products!A539:A587,products!E539:E587)</f>
        <v>#N/A</v>
      </c>
      <c r="M540" s="9" t="e">
        <f t="shared" si="8"/>
        <v>#N/A</v>
      </c>
    </row>
    <row r="541" spans="1:13" x14ac:dyDescent="0.3">
      <c r="A541" s="2" t="s">
        <v>3537</v>
      </c>
      <c r="B541" s="5">
        <v>44488</v>
      </c>
      <c r="C541" s="2" t="s">
        <v>3538</v>
      </c>
      <c r="D541" s="4" t="s">
        <v>6172</v>
      </c>
      <c r="E541" s="2">
        <v>5</v>
      </c>
      <c r="F541" s="2" t="str">
        <f>_xlfn.XLOOKUP(C541,customers!A540:A1540,customers!B540:B1540)</f>
        <v>Birgit Domange</v>
      </c>
      <c r="G541" s="2" t="str">
        <f>_xlfn.XLOOKUP(C541,customers!A540:A1540,customers!C540:C1540)</f>
        <v>bdomangeez@yahoo.co.jp</v>
      </c>
      <c r="H541" s="2" t="str">
        <f>_xlfn.XLOOKUP(C541,customers!A540:A1540,customers!G540:G1540)</f>
        <v>United States</v>
      </c>
      <c r="I541" t="e">
        <f>_xlfn.XLOOKUP(D541,products!A540:A588,products!B540:B588)</f>
        <v>#N/A</v>
      </c>
      <c r="J541" t="e">
        <f>_xlfn.XLOOKUP(D541,products!A540:A588,products!C540:C588)</f>
        <v>#N/A</v>
      </c>
      <c r="K541" s="7" t="e">
        <f>_xlfn.XLOOKUP(D541,products!A540:A588,products!D540:D588)</f>
        <v>#N/A</v>
      </c>
      <c r="L541" s="9" t="e">
        <f>_xlfn.XLOOKUP(D541,products!A540:A588,products!E540:E588)</f>
        <v>#N/A</v>
      </c>
      <c r="M541" s="9" t="e">
        <f t="shared" si="8"/>
        <v>#N/A</v>
      </c>
    </row>
    <row r="542" spans="1:13" x14ac:dyDescent="0.3">
      <c r="A542" s="2" t="s">
        <v>3542</v>
      </c>
      <c r="B542" s="5">
        <v>43584</v>
      </c>
      <c r="C542" s="2" t="s">
        <v>3543</v>
      </c>
      <c r="D542" s="4" t="s">
        <v>6170</v>
      </c>
      <c r="E542" s="2">
        <v>4</v>
      </c>
      <c r="F542" s="2" t="str">
        <f>_xlfn.XLOOKUP(C542,customers!A541:A1541,customers!B541:B1541)</f>
        <v>Killian Osler</v>
      </c>
      <c r="G542" s="2" t="str">
        <f>_xlfn.XLOOKUP(C542,customers!A541:A1541,customers!C541:C1541)</f>
        <v>koslerf0@gmpg.org</v>
      </c>
      <c r="H542" s="2" t="str">
        <f>_xlfn.XLOOKUP(C542,customers!A541:A1541,customers!G541:G1541)</f>
        <v>United States</v>
      </c>
      <c r="I542" t="e">
        <f>_xlfn.XLOOKUP(D542,products!A541:A589,products!B541:B589)</f>
        <v>#N/A</v>
      </c>
      <c r="J542" t="e">
        <f>_xlfn.XLOOKUP(D542,products!A541:A589,products!C541:C589)</f>
        <v>#N/A</v>
      </c>
      <c r="K542" s="7" t="e">
        <f>_xlfn.XLOOKUP(D542,products!A541:A589,products!D541:D589)</f>
        <v>#N/A</v>
      </c>
      <c r="L542" s="9" t="e">
        <f>_xlfn.XLOOKUP(D542,products!A541:A589,products!E541:E589)</f>
        <v>#N/A</v>
      </c>
      <c r="M542" s="9" t="e">
        <f t="shared" si="8"/>
        <v>#N/A</v>
      </c>
    </row>
    <row r="543" spans="1:13" x14ac:dyDescent="0.3">
      <c r="A543" s="2" t="s">
        <v>3548</v>
      </c>
      <c r="B543" s="5">
        <v>43750</v>
      </c>
      <c r="C543" s="2" t="s">
        <v>3549</v>
      </c>
      <c r="D543" s="4" t="s">
        <v>6168</v>
      </c>
      <c r="E543" s="2">
        <v>1</v>
      </c>
      <c r="F543" s="2" t="str">
        <f>_xlfn.XLOOKUP(C543,customers!A542:A1542,customers!B542:B1542)</f>
        <v>Lora Dukes</v>
      </c>
      <c r="G543" s="2">
        <f>_xlfn.XLOOKUP(C543,customers!A542:A1542,customers!C542:C1542)</f>
        <v>0</v>
      </c>
      <c r="H543" s="2" t="str">
        <f>_xlfn.XLOOKUP(C543,customers!A542:A1542,customers!G542:G1542)</f>
        <v>Ireland</v>
      </c>
      <c r="I543" t="e">
        <f>_xlfn.XLOOKUP(D543,products!A542:A590,products!B542:B590)</f>
        <v>#N/A</v>
      </c>
      <c r="J543" t="e">
        <f>_xlfn.XLOOKUP(D543,products!A542:A590,products!C542:C590)</f>
        <v>#N/A</v>
      </c>
      <c r="K543" s="7" t="e">
        <f>_xlfn.XLOOKUP(D543,products!A542:A590,products!D542:D590)</f>
        <v>#N/A</v>
      </c>
      <c r="L543" s="9" t="e">
        <f>_xlfn.XLOOKUP(D543,products!A542:A590,products!E542:E590)</f>
        <v>#N/A</v>
      </c>
      <c r="M543" s="9" t="e">
        <f t="shared" si="8"/>
        <v>#N/A</v>
      </c>
    </row>
    <row r="544" spans="1:13" x14ac:dyDescent="0.3">
      <c r="A544" s="2" t="s">
        <v>3553</v>
      </c>
      <c r="B544" s="5">
        <v>44335</v>
      </c>
      <c r="C544" s="2" t="s">
        <v>3554</v>
      </c>
      <c r="D544" s="4" t="s">
        <v>6175</v>
      </c>
      <c r="E544" s="2">
        <v>4</v>
      </c>
      <c r="F544" s="2" t="str">
        <f>_xlfn.XLOOKUP(C544,customers!A543:A1543,customers!B543:B1543)</f>
        <v>Zack Pellett</v>
      </c>
      <c r="G544" s="2" t="str">
        <f>_xlfn.XLOOKUP(C544,customers!A543:A1543,customers!C543:C1543)</f>
        <v>zpellettf2@dailymotion.com</v>
      </c>
      <c r="H544" s="2" t="str">
        <f>_xlfn.XLOOKUP(C544,customers!A543:A1543,customers!G543:G1543)</f>
        <v>United States</v>
      </c>
      <c r="I544" t="e">
        <f>_xlfn.XLOOKUP(D544,products!A543:A591,products!B543:B591)</f>
        <v>#N/A</v>
      </c>
      <c r="J544" t="e">
        <f>_xlfn.XLOOKUP(D544,products!A543:A591,products!C543:C591)</f>
        <v>#N/A</v>
      </c>
      <c r="K544" s="7" t="e">
        <f>_xlfn.XLOOKUP(D544,products!A543:A591,products!D543:D591)</f>
        <v>#N/A</v>
      </c>
      <c r="L544" s="9" t="e">
        <f>_xlfn.XLOOKUP(D544,products!A543:A591,products!E543:E591)</f>
        <v>#N/A</v>
      </c>
      <c r="M544" s="9" t="e">
        <f t="shared" si="8"/>
        <v>#N/A</v>
      </c>
    </row>
    <row r="545" spans="1:13" x14ac:dyDescent="0.3">
      <c r="A545" s="2" t="s">
        <v>3559</v>
      </c>
      <c r="B545" s="5">
        <v>44380</v>
      </c>
      <c r="C545" s="2" t="s">
        <v>3560</v>
      </c>
      <c r="D545" s="4" t="s">
        <v>6142</v>
      </c>
      <c r="E545" s="2">
        <v>2</v>
      </c>
      <c r="F545" s="2" t="str">
        <f>_xlfn.XLOOKUP(C545,customers!A544:A1544,customers!B544:B1544)</f>
        <v>Ilaire Sprakes</v>
      </c>
      <c r="G545" s="2" t="str">
        <f>_xlfn.XLOOKUP(C545,customers!A544:A1544,customers!C544:C1544)</f>
        <v>isprakesf3@spiegel.de</v>
      </c>
      <c r="H545" s="2" t="str">
        <f>_xlfn.XLOOKUP(C545,customers!A544:A1544,customers!G544:G1544)</f>
        <v>United States</v>
      </c>
      <c r="I545" t="e">
        <f>_xlfn.XLOOKUP(D545,products!A544:A592,products!B544:B592)</f>
        <v>#N/A</v>
      </c>
      <c r="J545" t="e">
        <f>_xlfn.XLOOKUP(D545,products!A544:A592,products!C544:C592)</f>
        <v>#N/A</v>
      </c>
      <c r="K545" s="7" t="e">
        <f>_xlfn.XLOOKUP(D545,products!A544:A592,products!D544:D592)</f>
        <v>#N/A</v>
      </c>
      <c r="L545" s="9" t="e">
        <f>_xlfn.XLOOKUP(D545,products!A544:A592,products!E544:E592)</f>
        <v>#N/A</v>
      </c>
      <c r="M545" s="9" t="e">
        <f t="shared" si="8"/>
        <v>#N/A</v>
      </c>
    </row>
    <row r="546" spans="1:13" x14ac:dyDescent="0.3">
      <c r="A546" s="2" t="s">
        <v>3565</v>
      </c>
      <c r="B546" s="5">
        <v>43869</v>
      </c>
      <c r="C546" s="2" t="s">
        <v>3566</v>
      </c>
      <c r="D546" s="4" t="s">
        <v>6180</v>
      </c>
      <c r="E546" s="2">
        <v>2</v>
      </c>
      <c r="F546" s="2" t="str">
        <f>_xlfn.XLOOKUP(C546,customers!A545:A1545,customers!B545:B1545)</f>
        <v>Heda Fromant</v>
      </c>
      <c r="G546" s="2" t="str">
        <f>_xlfn.XLOOKUP(C546,customers!A545:A1545,customers!C545:C1545)</f>
        <v>hfromantf4@ucsd.edu</v>
      </c>
      <c r="H546" s="2" t="str">
        <f>_xlfn.XLOOKUP(C546,customers!A545:A1545,customers!G545:G1545)</f>
        <v>United States</v>
      </c>
      <c r="I546" t="e">
        <f>_xlfn.XLOOKUP(D546,products!A545:A593,products!B545:B593)</f>
        <v>#N/A</v>
      </c>
      <c r="J546" t="e">
        <f>_xlfn.XLOOKUP(D546,products!A545:A593,products!C545:C593)</f>
        <v>#N/A</v>
      </c>
      <c r="K546" s="7" t="e">
        <f>_xlfn.XLOOKUP(D546,products!A545:A593,products!D545:D593)</f>
        <v>#N/A</v>
      </c>
      <c r="L546" s="9" t="e">
        <f>_xlfn.XLOOKUP(D546,products!A545:A593,products!E545:E593)</f>
        <v>#N/A</v>
      </c>
      <c r="M546" s="9" t="e">
        <f t="shared" si="8"/>
        <v>#N/A</v>
      </c>
    </row>
    <row r="547" spans="1:13" x14ac:dyDescent="0.3">
      <c r="A547" s="2" t="s">
        <v>3571</v>
      </c>
      <c r="B547" s="5">
        <v>44120</v>
      </c>
      <c r="C547" s="2" t="s">
        <v>3572</v>
      </c>
      <c r="D547" s="4" t="s">
        <v>6150</v>
      </c>
      <c r="E547" s="2">
        <v>4</v>
      </c>
      <c r="F547" s="2" t="str">
        <f>_xlfn.XLOOKUP(C547,customers!A546:A1546,customers!B546:B1546)</f>
        <v>Rufus Flear</v>
      </c>
      <c r="G547" s="2" t="str">
        <f>_xlfn.XLOOKUP(C547,customers!A546:A1546,customers!C546:C1546)</f>
        <v>rflearf5@artisteer.com</v>
      </c>
      <c r="H547" s="2" t="str">
        <f>_xlfn.XLOOKUP(C547,customers!A546:A1546,customers!G546:G1546)</f>
        <v>United Kingdom</v>
      </c>
      <c r="I547" t="e">
        <f>_xlfn.XLOOKUP(D547,products!A546:A594,products!B546:B594)</f>
        <v>#N/A</v>
      </c>
      <c r="J547" t="e">
        <f>_xlfn.XLOOKUP(D547,products!A546:A594,products!C546:C594)</f>
        <v>#N/A</v>
      </c>
      <c r="K547" s="7" t="e">
        <f>_xlfn.XLOOKUP(D547,products!A546:A594,products!D546:D594)</f>
        <v>#N/A</v>
      </c>
      <c r="L547" s="9" t="e">
        <f>_xlfn.XLOOKUP(D547,products!A546:A594,products!E546:E594)</f>
        <v>#N/A</v>
      </c>
      <c r="M547" s="9" t="e">
        <f t="shared" si="8"/>
        <v>#N/A</v>
      </c>
    </row>
    <row r="548" spans="1:13" x14ac:dyDescent="0.3">
      <c r="A548" s="2" t="s">
        <v>3577</v>
      </c>
      <c r="B548" s="5">
        <v>44127</v>
      </c>
      <c r="C548" s="2" t="s">
        <v>3578</v>
      </c>
      <c r="D548" s="4" t="s">
        <v>6185</v>
      </c>
      <c r="E548" s="2">
        <v>3</v>
      </c>
      <c r="F548" s="2" t="str">
        <f>_xlfn.XLOOKUP(C548,customers!A547:A1547,customers!B547:B1547)</f>
        <v>Dom Milella</v>
      </c>
      <c r="G548" s="2">
        <f>_xlfn.XLOOKUP(C548,customers!A547:A1547,customers!C547:C1547)</f>
        <v>0</v>
      </c>
      <c r="H548" s="2" t="str">
        <f>_xlfn.XLOOKUP(C548,customers!A547:A1547,customers!G547:G1547)</f>
        <v>Ireland</v>
      </c>
      <c r="I548" t="e">
        <f>_xlfn.XLOOKUP(D548,products!A547:A595,products!B547:B595)</f>
        <v>#N/A</v>
      </c>
      <c r="J548" t="e">
        <f>_xlfn.XLOOKUP(D548,products!A547:A595,products!C547:C595)</f>
        <v>#N/A</v>
      </c>
      <c r="K548" s="7" t="e">
        <f>_xlfn.XLOOKUP(D548,products!A547:A595,products!D547:D595)</f>
        <v>#N/A</v>
      </c>
      <c r="L548" s="9" t="e">
        <f>_xlfn.XLOOKUP(D548,products!A547:A595,products!E547:E595)</f>
        <v>#N/A</v>
      </c>
      <c r="M548" s="9" t="e">
        <f t="shared" si="8"/>
        <v>#N/A</v>
      </c>
    </row>
    <row r="549" spans="1:13" x14ac:dyDescent="0.3">
      <c r="A549" s="2" t="s">
        <v>3582</v>
      </c>
      <c r="B549" s="5">
        <v>44265</v>
      </c>
      <c r="C549" s="2" t="s">
        <v>3594</v>
      </c>
      <c r="D549" s="4" t="s">
        <v>6178</v>
      </c>
      <c r="E549" s="2">
        <v>3</v>
      </c>
      <c r="F549" s="2" t="str">
        <f>_xlfn.XLOOKUP(C549,customers!A548:A1548,customers!B548:B1548)</f>
        <v>Wilek Lightollers</v>
      </c>
      <c r="G549" s="2" t="str">
        <f>_xlfn.XLOOKUP(C549,customers!A548:A1548,customers!C548:C1548)</f>
        <v>wlightollersf9@baidu.com</v>
      </c>
      <c r="H549" s="2" t="str">
        <f>_xlfn.XLOOKUP(C549,customers!A548:A1548,customers!G548:G1548)</f>
        <v>United States</v>
      </c>
      <c r="I549" t="e">
        <f>_xlfn.XLOOKUP(D549,products!A548:A596,products!B548:B596)</f>
        <v>#N/A</v>
      </c>
      <c r="J549" t="e">
        <f>_xlfn.XLOOKUP(D549,products!A548:A596,products!C548:C596)</f>
        <v>#N/A</v>
      </c>
      <c r="K549" s="7" t="e">
        <f>_xlfn.XLOOKUP(D549,products!A548:A596,products!D548:D596)</f>
        <v>#N/A</v>
      </c>
      <c r="L549" s="9" t="e">
        <f>_xlfn.XLOOKUP(D549,products!A548:A596,products!E548:E596)</f>
        <v>#N/A</v>
      </c>
      <c r="M549" s="9" t="e">
        <f t="shared" si="8"/>
        <v>#N/A</v>
      </c>
    </row>
    <row r="550" spans="1:13" x14ac:dyDescent="0.3">
      <c r="A550" s="2" t="s">
        <v>3587</v>
      </c>
      <c r="B550" s="5">
        <v>44384</v>
      </c>
      <c r="C550" s="2" t="s">
        <v>3588</v>
      </c>
      <c r="D550" s="4" t="s">
        <v>6184</v>
      </c>
      <c r="E550" s="2">
        <v>3</v>
      </c>
      <c r="F550" s="2" t="str">
        <f>_xlfn.XLOOKUP(C550,customers!A549:A1549,customers!B549:B1549)</f>
        <v>Bette-ann Munden</v>
      </c>
      <c r="G550" s="2" t="str">
        <f>_xlfn.XLOOKUP(C550,customers!A549:A1549,customers!C549:C1549)</f>
        <v>bmundenf8@elpais.com</v>
      </c>
      <c r="H550" s="2" t="str">
        <f>_xlfn.XLOOKUP(C550,customers!A549:A1549,customers!G549:G1549)</f>
        <v>United States</v>
      </c>
      <c r="I550" t="e">
        <f>_xlfn.XLOOKUP(D550,products!A549:A597,products!B549:B597)</f>
        <v>#N/A</v>
      </c>
      <c r="J550" t="e">
        <f>_xlfn.XLOOKUP(D550,products!A549:A597,products!C549:C597)</f>
        <v>#N/A</v>
      </c>
      <c r="K550" s="7" t="e">
        <f>_xlfn.XLOOKUP(D550,products!A549:A597,products!D549:D597)</f>
        <v>#N/A</v>
      </c>
      <c r="L550" s="9" t="e">
        <f>_xlfn.XLOOKUP(D550,products!A549:A597,products!E549:E597)</f>
        <v>#N/A</v>
      </c>
      <c r="M550" s="9" t="e">
        <f t="shared" si="8"/>
        <v>#N/A</v>
      </c>
    </row>
    <row r="551" spans="1:13" x14ac:dyDescent="0.3">
      <c r="A551" s="2" t="s">
        <v>3593</v>
      </c>
      <c r="B551" s="5">
        <v>44232</v>
      </c>
      <c r="C551" s="2" t="s">
        <v>3594</v>
      </c>
      <c r="D551" s="4" t="s">
        <v>6184</v>
      </c>
      <c r="E551" s="2">
        <v>4</v>
      </c>
      <c r="F551" s="2" t="str">
        <f>_xlfn.XLOOKUP(C551,customers!A550:A1550,customers!B550:B1550)</f>
        <v>Wilek Lightollers</v>
      </c>
      <c r="G551" s="2" t="str">
        <f>_xlfn.XLOOKUP(C551,customers!A550:A1550,customers!C550:C1550)</f>
        <v>wlightollersf9@baidu.com</v>
      </c>
      <c r="H551" s="2" t="str">
        <f>_xlfn.XLOOKUP(C551,customers!A550:A1550,customers!G550:G1550)</f>
        <v>United States</v>
      </c>
      <c r="I551" t="e">
        <f>_xlfn.XLOOKUP(D551,products!A550:A598,products!B550:B598)</f>
        <v>#N/A</v>
      </c>
      <c r="J551" t="e">
        <f>_xlfn.XLOOKUP(D551,products!A550:A598,products!C550:C598)</f>
        <v>#N/A</v>
      </c>
      <c r="K551" s="7" t="e">
        <f>_xlfn.XLOOKUP(D551,products!A550:A598,products!D550:D598)</f>
        <v>#N/A</v>
      </c>
      <c r="L551" s="9" t="e">
        <f>_xlfn.XLOOKUP(D551,products!A550:A598,products!E550:E598)</f>
        <v>#N/A</v>
      </c>
      <c r="M551" s="9" t="e">
        <f t="shared" si="8"/>
        <v>#N/A</v>
      </c>
    </row>
    <row r="552" spans="1:13" x14ac:dyDescent="0.3">
      <c r="A552" s="2" t="s">
        <v>3599</v>
      </c>
      <c r="B552" s="5">
        <v>44176</v>
      </c>
      <c r="C552" s="2" t="s">
        <v>3600</v>
      </c>
      <c r="D552" s="4" t="s">
        <v>6150</v>
      </c>
      <c r="E552" s="2">
        <v>6</v>
      </c>
      <c r="F552" s="2" t="str">
        <f>_xlfn.XLOOKUP(C552,customers!A551:A1551,customers!B551:B1551)</f>
        <v>Nick Brakespear</v>
      </c>
      <c r="G552" s="2" t="str">
        <f>_xlfn.XLOOKUP(C552,customers!A551:A1551,customers!C551:C1551)</f>
        <v>nbrakespearfa@rediff.com</v>
      </c>
      <c r="H552" s="2" t="str">
        <f>_xlfn.XLOOKUP(C552,customers!A551:A1551,customers!G551:G1551)</f>
        <v>United States</v>
      </c>
      <c r="I552" t="e">
        <f>_xlfn.XLOOKUP(D552,products!A551:A599,products!B551:B599)</f>
        <v>#N/A</v>
      </c>
      <c r="J552" t="e">
        <f>_xlfn.XLOOKUP(D552,products!A551:A599,products!C551:C599)</f>
        <v>#N/A</v>
      </c>
      <c r="K552" s="7" t="e">
        <f>_xlfn.XLOOKUP(D552,products!A551:A599,products!D551:D599)</f>
        <v>#N/A</v>
      </c>
      <c r="L552" s="9" t="e">
        <f>_xlfn.XLOOKUP(D552,products!A551:A599,products!E551:E599)</f>
        <v>#N/A</v>
      </c>
      <c r="M552" s="9" t="e">
        <f t="shared" si="8"/>
        <v>#N/A</v>
      </c>
    </row>
    <row r="553" spans="1:13" x14ac:dyDescent="0.3">
      <c r="A553" s="2" t="s">
        <v>3605</v>
      </c>
      <c r="B553" s="5">
        <v>44694</v>
      </c>
      <c r="C553" s="2" t="s">
        <v>3606</v>
      </c>
      <c r="D553" s="4" t="s">
        <v>6153</v>
      </c>
      <c r="E553" s="2">
        <v>2</v>
      </c>
      <c r="F553" s="2" t="str">
        <f>_xlfn.XLOOKUP(C553,customers!A552:A1552,customers!B552:B1552)</f>
        <v>Malynda Glawsop</v>
      </c>
      <c r="G553" s="2" t="str">
        <f>_xlfn.XLOOKUP(C553,customers!A552:A1552,customers!C552:C1552)</f>
        <v>mglawsopfb@reverbnation.com</v>
      </c>
      <c r="H553" s="2" t="str">
        <f>_xlfn.XLOOKUP(C553,customers!A552:A1552,customers!G552:G1552)</f>
        <v>United States</v>
      </c>
      <c r="I553" t="e">
        <f>_xlfn.XLOOKUP(D553,products!A552:A600,products!B552:B600)</f>
        <v>#N/A</v>
      </c>
      <c r="J553" t="e">
        <f>_xlfn.XLOOKUP(D553,products!A552:A600,products!C552:C600)</f>
        <v>#N/A</v>
      </c>
      <c r="K553" s="7" t="e">
        <f>_xlfn.XLOOKUP(D553,products!A552:A600,products!D552:D600)</f>
        <v>#N/A</v>
      </c>
      <c r="L553" s="9" t="e">
        <f>_xlfn.XLOOKUP(D553,products!A552:A600,products!E552:E600)</f>
        <v>#N/A</v>
      </c>
      <c r="M553" s="9" t="e">
        <f t="shared" si="8"/>
        <v>#N/A</v>
      </c>
    </row>
    <row r="554" spans="1:13" x14ac:dyDescent="0.3">
      <c r="A554" s="2" t="s">
        <v>3611</v>
      </c>
      <c r="B554" s="5">
        <v>43761</v>
      </c>
      <c r="C554" s="2" t="s">
        <v>3612</v>
      </c>
      <c r="D554" s="4" t="s">
        <v>6184</v>
      </c>
      <c r="E554" s="2">
        <v>4</v>
      </c>
      <c r="F554" s="2" t="str">
        <f>_xlfn.XLOOKUP(C554,customers!A553:A1553,customers!B553:B1553)</f>
        <v>Granville Alberts</v>
      </c>
      <c r="G554" s="2" t="str">
        <f>_xlfn.XLOOKUP(C554,customers!A553:A1553,customers!C553:C1553)</f>
        <v>galbertsfc@etsy.com</v>
      </c>
      <c r="H554" s="2" t="str">
        <f>_xlfn.XLOOKUP(C554,customers!A553:A1553,customers!G553:G1553)</f>
        <v>United Kingdom</v>
      </c>
      <c r="I554" t="e">
        <f>_xlfn.XLOOKUP(D554,products!A553:A601,products!B553:B601)</f>
        <v>#N/A</v>
      </c>
      <c r="J554" t="e">
        <f>_xlfn.XLOOKUP(D554,products!A553:A601,products!C553:C601)</f>
        <v>#N/A</v>
      </c>
      <c r="K554" s="7" t="e">
        <f>_xlfn.XLOOKUP(D554,products!A553:A601,products!D553:D601)</f>
        <v>#N/A</v>
      </c>
      <c r="L554" s="9" t="e">
        <f>_xlfn.XLOOKUP(D554,products!A553:A601,products!E553:E601)</f>
        <v>#N/A</v>
      </c>
      <c r="M554" s="9" t="e">
        <f t="shared" si="8"/>
        <v>#N/A</v>
      </c>
    </row>
    <row r="555" spans="1:13" x14ac:dyDescent="0.3">
      <c r="A555" s="2" t="s">
        <v>3617</v>
      </c>
      <c r="B555" s="5">
        <v>44085</v>
      </c>
      <c r="C555" s="2" t="s">
        <v>3618</v>
      </c>
      <c r="D555" s="4" t="s">
        <v>6141</v>
      </c>
      <c r="E555" s="2">
        <v>5</v>
      </c>
      <c r="F555" s="2" t="str">
        <f>_xlfn.XLOOKUP(C555,customers!A554:A1554,customers!B554:B1554)</f>
        <v>Vasily Polglase</v>
      </c>
      <c r="G555" s="2" t="str">
        <f>_xlfn.XLOOKUP(C555,customers!A554:A1554,customers!C554:C1554)</f>
        <v>vpolglasefd@about.me</v>
      </c>
      <c r="H555" s="2" t="str">
        <f>_xlfn.XLOOKUP(C555,customers!A554:A1554,customers!G554:G1554)</f>
        <v>United States</v>
      </c>
      <c r="I555" t="e">
        <f>_xlfn.XLOOKUP(D555,products!A554:A602,products!B554:B602)</f>
        <v>#N/A</v>
      </c>
      <c r="J555" t="e">
        <f>_xlfn.XLOOKUP(D555,products!A554:A602,products!C554:C602)</f>
        <v>#N/A</v>
      </c>
      <c r="K555" s="7" t="e">
        <f>_xlfn.XLOOKUP(D555,products!A554:A602,products!D554:D602)</f>
        <v>#N/A</v>
      </c>
      <c r="L555" s="9" t="e">
        <f>_xlfn.XLOOKUP(D555,products!A554:A602,products!E554:E602)</f>
        <v>#N/A</v>
      </c>
      <c r="M555" s="9" t="e">
        <f t="shared" si="8"/>
        <v>#N/A</v>
      </c>
    </row>
    <row r="556" spans="1:13" x14ac:dyDescent="0.3">
      <c r="A556" s="2" t="s">
        <v>3622</v>
      </c>
      <c r="B556" s="5">
        <v>43737</v>
      </c>
      <c r="C556" s="2" t="s">
        <v>3623</v>
      </c>
      <c r="D556" s="4" t="s">
        <v>6142</v>
      </c>
      <c r="E556" s="2">
        <v>2</v>
      </c>
      <c r="F556" s="2" t="str">
        <f>_xlfn.XLOOKUP(C556,customers!A555:A1555,customers!B555:B1555)</f>
        <v>Madelaine Sharples</v>
      </c>
      <c r="G556" s="2">
        <f>_xlfn.XLOOKUP(C556,customers!A555:A1555,customers!C555:C1555)</f>
        <v>0</v>
      </c>
      <c r="H556" s="2" t="str">
        <f>_xlfn.XLOOKUP(C556,customers!A555:A1555,customers!G555:G1555)</f>
        <v>United Kingdom</v>
      </c>
      <c r="I556" t="e">
        <f>_xlfn.XLOOKUP(D556,products!A555:A603,products!B555:B603)</f>
        <v>#N/A</v>
      </c>
      <c r="J556" t="e">
        <f>_xlfn.XLOOKUP(D556,products!A555:A603,products!C555:C603)</f>
        <v>#N/A</v>
      </c>
      <c r="K556" s="7" t="e">
        <f>_xlfn.XLOOKUP(D556,products!A555:A603,products!D555:D603)</f>
        <v>#N/A</v>
      </c>
      <c r="L556" s="9" t="e">
        <f>_xlfn.XLOOKUP(D556,products!A555:A603,products!E555:E603)</f>
        <v>#N/A</v>
      </c>
      <c r="M556" s="9" t="e">
        <f t="shared" si="8"/>
        <v>#N/A</v>
      </c>
    </row>
    <row r="557" spans="1:13" x14ac:dyDescent="0.3">
      <c r="A557" s="2" t="s">
        <v>3627</v>
      </c>
      <c r="B557" s="5">
        <v>44258</v>
      </c>
      <c r="C557" s="2" t="s">
        <v>3628</v>
      </c>
      <c r="D557" s="4" t="s">
        <v>6141</v>
      </c>
      <c r="E557" s="2">
        <v>6</v>
      </c>
      <c r="F557" s="2" t="str">
        <f>_xlfn.XLOOKUP(C557,customers!A556:A1556,customers!B556:B1556)</f>
        <v>Sigfrid Busch</v>
      </c>
      <c r="G557" s="2" t="str">
        <f>_xlfn.XLOOKUP(C557,customers!A556:A1556,customers!C556:C1556)</f>
        <v>sbuschff@so-net.ne.jp</v>
      </c>
      <c r="H557" s="2" t="str">
        <f>_xlfn.XLOOKUP(C557,customers!A556:A1556,customers!G556:G1556)</f>
        <v>Ireland</v>
      </c>
      <c r="I557" t="e">
        <f>_xlfn.XLOOKUP(D557,products!A556:A604,products!B556:B604)</f>
        <v>#N/A</v>
      </c>
      <c r="J557" t="e">
        <f>_xlfn.XLOOKUP(D557,products!A556:A604,products!C556:C604)</f>
        <v>#N/A</v>
      </c>
      <c r="K557" s="7" t="e">
        <f>_xlfn.XLOOKUP(D557,products!A556:A604,products!D556:D604)</f>
        <v>#N/A</v>
      </c>
      <c r="L557" s="9" t="e">
        <f>_xlfn.XLOOKUP(D557,products!A556:A604,products!E556:E604)</f>
        <v>#N/A</v>
      </c>
      <c r="M557" s="9" t="e">
        <f t="shared" si="8"/>
        <v>#N/A</v>
      </c>
    </row>
    <row r="558" spans="1:13" x14ac:dyDescent="0.3">
      <c r="A558" s="2" t="s">
        <v>3633</v>
      </c>
      <c r="B558" s="5">
        <v>44523</v>
      </c>
      <c r="C558" s="2" t="s">
        <v>3634</v>
      </c>
      <c r="D558" s="4" t="s">
        <v>6159</v>
      </c>
      <c r="E558" s="2">
        <v>2</v>
      </c>
      <c r="F558" s="2" t="str">
        <f>_xlfn.XLOOKUP(C558,customers!A557:A1557,customers!B557:B1557)</f>
        <v>Cissiee Raisbeck</v>
      </c>
      <c r="G558" s="2" t="str">
        <f>_xlfn.XLOOKUP(C558,customers!A557:A1557,customers!C557:C1557)</f>
        <v>craisbeckfg@webnode.com</v>
      </c>
      <c r="H558" s="2" t="str">
        <f>_xlfn.XLOOKUP(C558,customers!A557:A1557,customers!G557:G1557)</f>
        <v>United States</v>
      </c>
      <c r="I558" t="e">
        <f>_xlfn.XLOOKUP(D558,products!A557:A605,products!B557:B605)</f>
        <v>#N/A</v>
      </c>
      <c r="J558" t="e">
        <f>_xlfn.XLOOKUP(D558,products!A557:A605,products!C557:C605)</f>
        <v>#N/A</v>
      </c>
      <c r="K558" s="7" t="e">
        <f>_xlfn.XLOOKUP(D558,products!A557:A605,products!D557:D605)</f>
        <v>#N/A</v>
      </c>
      <c r="L558" s="9" t="e">
        <f>_xlfn.XLOOKUP(D558,products!A557:A605,products!E557:E605)</f>
        <v>#N/A</v>
      </c>
      <c r="M558" s="9" t="e">
        <f t="shared" si="8"/>
        <v>#N/A</v>
      </c>
    </row>
    <row r="559" spans="1:13" x14ac:dyDescent="0.3">
      <c r="A559" s="2" t="s">
        <v>3638</v>
      </c>
      <c r="B559" s="5">
        <v>44506</v>
      </c>
      <c r="C559" s="2" t="s">
        <v>3368</v>
      </c>
      <c r="D559" s="4" t="s">
        <v>6171</v>
      </c>
      <c r="E559" s="2">
        <v>4</v>
      </c>
      <c r="F559" s="2" t="e">
        <f>_xlfn.XLOOKUP(C559,customers!A558:A1558,customers!B558:B1558)</f>
        <v>#N/A</v>
      </c>
      <c r="G559" s="2" t="e">
        <f>_xlfn.XLOOKUP(C559,customers!A558:A1558,customers!C558:C1558)</f>
        <v>#N/A</v>
      </c>
      <c r="H559" s="2" t="e">
        <f>_xlfn.XLOOKUP(C559,customers!A558:A1558,customers!G558:G1558)</f>
        <v>#N/A</v>
      </c>
      <c r="I559" t="e">
        <f>_xlfn.XLOOKUP(D559,products!A558:A606,products!B558:B606)</f>
        <v>#N/A</v>
      </c>
      <c r="J559" t="e">
        <f>_xlfn.XLOOKUP(D559,products!A558:A606,products!C558:C606)</f>
        <v>#N/A</v>
      </c>
      <c r="K559" s="7" t="e">
        <f>_xlfn.XLOOKUP(D559,products!A558:A606,products!D558:D606)</f>
        <v>#N/A</v>
      </c>
      <c r="L559" s="9" t="e">
        <f>_xlfn.XLOOKUP(D559,products!A558:A606,products!E558:E606)</f>
        <v>#N/A</v>
      </c>
      <c r="M559" s="9" t="e">
        <f t="shared" si="8"/>
        <v>#N/A</v>
      </c>
    </row>
    <row r="560" spans="1:13" x14ac:dyDescent="0.3">
      <c r="A560" s="2" t="s">
        <v>3643</v>
      </c>
      <c r="B560" s="5">
        <v>44225</v>
      </c>
      <c r="C560" s="2" t="s">
        <v>3644</v>
      </c>
      <c r="D560" s="4" t="s">
        <v>6150</v>
      </c>
      <c r="E560" s="2">
        <v>4</v>
      </c>
      <c r="F560" s="2" t="str">
        <f>_xlfn.XLOOKUP(C560,customers!A559:A1559,customers!B559:B1559)</f>
        <v>Kenton Wetherick</v>
      </c>
      <c r="G560" s="2">
        <f>_xlfn.XLOOKUP(C560,customers!A559:A1559,customers!C559:C1559)</f>
        <v>0</v>
      </c>
      <c r="H560" s="2" t="str">
        <f>_xlfn.XLOOKUP(C560,customers!A559:A1559,customers!G559:G1559)</f>
        <v>United States</v>
      </c>
      <c r="I560" t="e">
        <f>_xlfn.XLOOKUP(D560,products!A559:A607,products!B559:B607)</f>
        <v>#N/A</v>
      </c>
      <c r="J560" t="e">
        <f>_xlfn.XLOOKUP(D560,products!A559:A607,products!C559:C607)</f>
        <v>#N/A</v>
      </c>
      <c r="K560" s="7" t="e">
        <f>_xlfn.XLOOKUP(D560,products!A559:A607,products!D559:D607)</f>
        <v>#N/A</v>
      </c>
      <c r="L560" s="9" t="e">
        <f>_xlfn.XLOOKUP(D560,products!A559:A607,products!E559:E607)</f>
        <v>#N/A</v>
      </c>
      <c r="M560" s="9" t="e">
        <f t="shared" si="8"/>
        <v>#N/A</v>
      </c>
    </row>
    <row r="561" spans="1:13" x14ac:dyDescent="0.3">
      <c r="A561" s="2" t="s">
        <v>3648</v>
      </c>
      <c r="B561" s="5">
        <v>44667</v>
      </c>
      <c r="C561" s="2" t="s">
        <v>3649</v>
      </c>
      <c r="D561" s="4" t="s">
        <v>6140</v>
      </c>
      <c r="E561" s="2">
        <v>3</v>
      </c>
      <c r="F561" s="2" t="str">
        <f>_xlfn.XLOOKUP(C561,customers!A560:A1560,customers!B560:B1560)</f>
        <v>Reamonn Aynold</v>
      </c>
      <c r="G561" s="2" t="str">
        <f>_xlfn.XLOOKUP(C561,customers!A560:A1560,customers!C560:C1560)</f>
        <v>raynoldfj@ustream.tv</v>
      </c>
      <c r="H561" s="2" t="str">
        <f>_xlfn.XLOOKUP(C561,customers!A560:A1560,customers!G560:G1560)</f>
        <v>United States</v>
      </c>
      <c r="I561" t="e">
        <f>_xlfn.XLOOKUP(D561,products!A560:A608,products!B560:B608)</f>
        <v>#N/A</v>
      </c>
      <c r="J561" t="e">
        <f>_xlfn.XLOOKUP(D561,products!A560:A608,products!C560:C608)</f>
        <v>#N/A</v>
      </c>
      <c r="K561" s="7" t="e">
        <f>_xlfn.XLOOKUP(D561,products!A560:A608,products!D560:D608)</f>
        <v>#N/A</v>
      </c>
      <c r="L561" s="9" t="e">
        <f>_xlfn.XLOOKUP(D561,products!A560:A608,products!E560:E608)</f>
        <v>#N/A</v>
      </c>
      <c r="M561" s="9" t="e">
        <f t="shared" si="8"/>
        <v>#N/A</v>
      </c>
    </row>
    <row r="562" spans="1:13" x14ac:dyDescent="0.3">
      <c r="A562" s="2" t="s">
        <v>3654</v>
      </c>
      <c r="B562" s="5">
        <v>44401</v>
      </c>
      <c r="C562" s="2" t="s">
        <v>3655</v>
      </c>
      <c r="D562" s="4" t="s">
        <v>6166</v>
      </c>
      <c r="E562" s="2">
        <v>6</v>
      </c>
      <c r="F562" s="2" t="str">
        <f>_xlfn.XLOOKUP(C562,customers!A561:A1561,customers!B561:B1561)</f>
        <v>Hatty Dovydenas</v>
      </c>
      <c r="G562" s="2">
        <f>_xlfn.XLOOKUP(C562,customers!A561:A1561,customers!C561:C1561)</f>
        <v>0</v>
      </c>
      <c r="H562" s="2" t="str">
        <f>_xlfn.XLOOKUP(C562,customers!A561:A1561,customers!G561:G1561)</f>
        <v>United States</v>
      </c>
      <c r="I562" t="e">
        <f>_xlfn.XLOOKUP(D562,products!A561:A609,products!B561:B609)</f>
        <v>#N/A</v>
      </c>
      <c r="J562" t="e">
        <f>_xlfn.XLOOKUP(D562,products!A561:A609,products!C561:C609)</f>
        <v>#N/A</v>
      </c>
      <c r="K562" s="7" t="e">
        <f>_xlfn.XLOOKUP(D562,products!A561:A609,products!D561:D609)</f>
        <v>#N/A</v>
      </c>
      <c r="L562" s="9" t="e">
        <f>_xlfn.XLOOKUP(D562,products!A561:A609,products!E561:E609)</f>
        <v>#N/A</v>
      </c>
      <c r="M562" s="9" t="e">
        <f t="shared" si="8"/>
        <v>#N/A</v>
      </c>
    </row>
    <row r="563" spans="1:13" x14ac:dyDescent="0.3">
      <c r="A563" s="2" t="s">
        <v>3659</v>
      </c>
      <c r="B563" s="5">
        <v>43688</v>
      </c>
      <c r="C563" s="2" t="s">
        <v>3660</v>
      </c>
      <c r="D563" s="4" t="s">
        <v>6154</v>
      </c>
      <c r="E563" s="2">
        <v>6</v>
      </c>
      <c r="F563" s="2" t="str">
        <f>_xlfn.XLOOKUP(C563,customers!A562:A1562,customers!B562:B1562)</f>
        <v>Nathaniel Bloxland</v>
      </c>
      <c r="G563" s="2">
        <f>_xlfn.XLOOKUP(C563,customers!A562:A1562,customers!C562:C1562)</f>
        <v>0</v>
      </c>
      <c r="H563" s="2" t="str">
        <f>_xlfn.XLOOKUP(C563,customers!A562:A1562,customers!G562:G1562)</f>
        <v>Ireland</v>
      </c>
      <c r="I563" t="e">
        <f>_xlfn.XLOOKUP(D563,products!A562:A610,products!B562:B610)</f>
        <v>#N/A</v>
      </c>
      <c r="J563" t="e">
        <f>_xlfn.XLOOKUP(D563,products!A562:A610,products!C562:C610)</f>
        <v>#N/A</v>
      </c>
      <c r="K563" s="7" t="e">
        <f>_xlfn.XLOOKUP(D563,products!A562:A610,products!D562:D610)</f>
        <v>#N/A</v>
      </c>
      <c r="L563" s="9" t="e">
        <f>_xlfn.XLOOKUP(D563,products!A562:A610,products!E562:E610)</f>
        <v>#N/A</v>
      </c>
      <c r="M563" s="9" t="e">
        <f t="shared" si="8"/>
        <v>#N/A</v>
      </c>
    </row>
    <row r="564" spans="1:13" x14ac:dyDescent="0.3">
      <c r="A564" s="2" t="s">
        <v>3665</v>
      </c>
      <c r="B564" s="5">
        <v>43669</v>
      </c>
      <c r="C564" s="2" t="s">
        <v>3666</v>
      </c>
      <c r="D564" s="4" t="s">
        <v>6145</v>
      </c>
      <c r="E564" s="2">
        <v>6</v>
      </c>
      <c r="F564" s="2" t="str">
        <f>_xlfn.XLOOKUP(C564,customers!A563:A1563,customers!B563:B1563)</f>
        <v>Brendan Grece</v>
      </c>
      <c r="G564" s="2" t="str">
        <f>_xlfn.XLOOKUP(C564,customers!A563:A1563,customers!C563:C1563)</f>
        <v>bgrecefm@naver.com</v>
      </c>
      <c r="H564" s="2" t="str">
        <f>_xlfn.XLOOKUP(C564,customers!A563:A1563,customers!G563:G1563)</f>
        <v>United Kingdom</v>
      </c>
      <c r="I564" t="e">
        <f>_xlfn.XLOOKUP(D564,products!A563:A611,products!B563:B611)</f>
        <v>#N/A</v>
      </c>
      <c r="J564" t="e">
        <f>_xlfn.XLOOKUP(D564,products!A563:A611,products!C563:C611)</f>
        <v>#N/A</v>
      </c>
      <c r="K564" s="7" t="e">
        <f>_xlfn.XLOOKUP(D564,products!A563:A611,products!D563:D611)</f>
        <v>#N/A</v>
      </c>
      <c r="L564" s="9" t="e">
        <f>_xlfn.XLOOKUP(D564,products!A563:A611,products!E563:E611)</f>
        <v>#N/A</v>
      </c>
      <c r="M564" s="9" t="e">
        <f t="shared" si="8"/>
        <v>#N/A</v>
      </c>
    </row>
    <row r="565" spans="1:13" x14ac:dyDescent="0.3">
      <c r="A565" s="2" t="s">
        <v>3671</v>
      </c>
      <c r="B565" s="5">
        <v>43991</v>
      </c>
      <c r="C565" s="2" t="s">
        <v>3752</v>
      </c>
      <c r="D565" s="4" t="s">
        <v>6141</v>
      </c>
      <c r="E565" s="2">
        <v>6</v>
      </c>
      <c r="F565" s="2" t="str">
        <f>_xlfn.XLOOKUP(C565,customers!A564:A1564,customers!B564:B1564)</f>
        <v>Don Flintiff</v>
      </c>
      <c r="G565" s="2" t="str">
        <f>_xlfn.XLOOKUP(C565,customers!A564:A1564,customers!C564:C1564)</f>
        <v>dflintiffg1@e-recht24.de</v>
      </c>
      <c r="H565" s="2" t="str">
        <f>_xlfn.XLOOKUP(C565,customers!A564:A1564,customers!G564:G1564)</f>
        <v>United Kingdom</v>
      </c>
      <c r="I565" t="e">
        <f>_xlfn.XLOOKUP(D565,products!A564:A612,products!B564:B612)</f>
        <v>#N/A</v>
      </c>
      <c r="J565" t="e">
        <f>_xlfn.XLOOKUP(D565,products!A564:A612,products!C564:C612)</f>
        <v>#N/A</v>
      </c>
      <c r="K565" s="7" t="e">
        <f>_xlfn.XLOOKUP(D565,products!A564:A612,products!D564:D612)</f>
        <v>#N/A</v>
      </c>
      <c r="L565" s="9" t="e">
        <f>_xlfn.XLOOKUP(D565,products!A564:A612,products!E564:E612)</f>
        <v>#N/A</v>
      </c>
      <c r="M565" s="9" t="e">
        <f t="shared" si="8"/>
        <v>#N/A</v>
      </c>
    </row>
    <row r="566" spans="1:13" x14ac:dyDescent="0.3">
      <c r="A566" s="2" t="s">
        <v>3677</v>
      </c>
      <c r="B566" s="5">
        <v>43883</v>
      </c>
      <c r="C566" s="2" t="s">
        <v>3678</v>
      </c>
      <c r="D566" s="4" t="s">
        <v>6173</v>
      </c>
      <c r="E566" s="2">
        <v>2</v>
      </c>
      <c r="F566" s="2" t="str">
        <f>_xlfn.XLOOKUP(C566,customers!A565:A1565,customers!B565:B1565)</f>
        <v>Abbe Thys</v>
      </c>
      <c r="G566" s="2" t="str">
        <f>_xlfn.XLOOKUP(C566,customers!A565:A1565,customers!C565:C1565)</f>
        <v>athysfo@cdc.gov</v>
      </c>
      <c r="H566" s="2" t="str">
        <f>_xlfn.XLOOKUP(C566,customers!A565:A1565,customers!G565:G1565)</f>
        <v>United States</v>
      </c>
      <c r="I566" t="e">
        <f>_xlfn.XLOOKUP(D566,products!A565:A613,products!B565:B613)</f>
        <v>#N/A</v>
      </c>
      <c r="J566" t="e">
        <f>_xlfn.XLOOKUP(D566,products!A565:A613,products!C565:C613)</f>
        <v>#N/A</v>
      </c>
      <c r="K566" s="7" t="e">
        <f>_xlfn.XLOOKUP(D566,products!A565:A613,products!D565:D613)</f>
        <v>#N/A</v>
      </c>
      <c r="L566" s="9" t="e">
        <f>_xlfn.XLOOKUP(D566,products!A565:A613,products!E565:E613)</f>
        <v>#N/A</v>
      </c>
      <c r="M566" s="9" t="e">
        <f t="shared" si="8"/>
        <v>#N/A</v>
      </c>
    </row>
    <row r="567" spans="1:13" x14ac:dyDescent="0.3">
      <c r="A567" s="2" t="s">
        <v>3683</v>
      </c>
      <c r="B567" s="5">
        <v>44031</v>
      </c>
      <c r="C567" s="2" t="s">
        <v>3684</v>
      </c>
      <c r="D567" s="4" t="s">
        <v>6149</v>
      </c>
      <c r="E567" s="2">
        <v>4</v>
      </c>
      <c r="F567" s="2" t="str">
        <f>_xlfn.XLOOKUP(C567,customers!A566:A1566,customers!B566:B1566)</f>
        <v>Jackquelin Chugg</v>
      </c>
      <c r="G567" s="2" t="str">
        <f>_xlfn.XLOOKUP(C567,customers!A566:A1566,customers!C566:C1566)</f>
        <v>jchuggfp@about.me</v>
      </c>
      <c r="H567" s="2" t="str">
        <f>_xlfn.XLOOKUP(C567,customers!A566:A1566,customers!G566:G1566)</f>
        <v>United States</v>
      </c>
      <c r="I567" t="e">
        <f>_xlfn.XLOOKUP(D567,products!A566:A614,products!B566:B614)</f>
        <v>#N/A</v>
      </c>
      <c r="J567" t="e">
        <f>_xlfn.XLOOKUP(D567,products!A566:A614,products!C566:C614)</f>
        <v>#N/A</v>
      </c>
      <c r="K567" s="7" t="e">
        <f>_xlfn.XLOOKUP(D567,products!A566:A614,products!D566:D614)</f>
        <v>#N/A</v>
      </c>
      <c r="L567" s="9" t="e">
        <f>_xlfn.XLOOKUP(D567,products!A566:A614,products!E566:E614)</f>
        <v>#N/A</v>
      </c>
      <c r="M567" s="9" t="e">
        <f t="shared" si="8"/>
        <v>#N/A</v>
      </c>
    </row>
    <row r="568" spans="1:13" x14ac:dyDescent="0.3">
      <c r="A568" s="2" t="s">
        <v>3689</v>
      </c>
      <c r="B568" s="5">
        <v>44459</v>
      </c>
      <c r="C568" s="2" t="s">
        <v>3690</v>
      </c>
      <c r="D568" s="4" t="s">
        <v>6152</v>
      </c>
      <c r="E568" s="2">
        <v>6</v>
      </c>
      <c r="F568" s="2" t="str">
        <f>_xlfn.XLOOKUP(C568,customers!A567:A1567,customers!B567:B1567)</f>
        <v>Audra Kelston</v>
      </c>
      <c r="G568" s="2" t="str">
        <f>_xlfn.XLOOKUP(C568,customers!A567:A1567,customers!C567:C1567)</f>
        <v>akelstonfq@sakura.ne.jp</v>
      </c>
      <c r="H568" s="2" t="str">
        <f>_xlfn.XLOOKUP(C568,customers!A567:A1567,customers!G567:G1567)</f>
        <v>United States</v>
      </c>
      <c r="I568" t="e">
        <f>_xlfn.XLOOKUP(D568,products!A567:A615,products!B567:B615)</f>
        <v>#N/A</v>
      </c>
      <c r="J568" t="e">
        <f>_xlfn.XLOOKUP(D568,products!A567:A615,products!C567:C615)</f>
        <v>#N/A</v>
      </c>
      <c r="K568" s="7" t="e">
        <f>_xlfn.XLOOKUP(D568,products!A567:A615,products!D567:D615)</f>
        <v>#N/A</v>
      </c>
      <c r="L568" s="9" t="e">
        <f>_xlfn.XLOOKUP(D568,products!A567:A615,products!E567:E615)</f>
        <v>#N/A</v>
      </c>
      <c r="M568" s="9" t="e">
        <f t="shared" si="8"/>
        <v>#N/A</v>
      </c>
    </row>
    <row r="569" spans="1:13" x14ac:dyDescent="0.3">
      <c r="A569" s="2" t="s">
        <v>3695</v>
      </c>
      <c r="B569" s="5">
        <v>44318</v>
      </c>
      <c r="C569" s="2" t="s">
        <v>3696</v>
      </c>
      <c r="D569" s="4" t="s">
        <v>6142</v>
      </c>
      <c r="E569" s="2">
        <v>6</v>
      </c>
      <c r="F569" s="2" t="str">
        <f>_xlfn.XLOOKUP(C569,customers!A568:A1568,customers!B568:B1568)</f>
        <v>Elvina Angel</v>
      </c>
      <c r="G569" s="2">
        <f>_xlfn.XLOOKUP(C569,customers!A568:A1568,customers!C568:C1568)</f>
        <v>0</v>
      </c>
      <c r="H569" s="2" t="str">
        <f>_xlfn.XLOOKUP(C569,customers!A568:A1568,customers!G568:G1568)</f>
        <v>Ireland</v>
      </c>
      <c r="I569" t="e">
        <f>_xlfn.XLOOKUP(D569,products!A568:A616,products!B568:B616)</f>
        <v>#N/A</v>
      </c>
      <c r="J569" t="e">
        <f>_xlfn.XLOOKUP(D569,products!A568:A616,products!C568:C616)</f>
        <v>#N/A</v>
      </c>
      <c r="K569" s="7" t="e">
        <f>_xlfn.XLOOKUP(D569,products!A568:A616,products!D568:D616)</f>
        <v>#N/A</v>
      </c>
      <c r="L569" s="9" t="e">
        <f>_xlfn.XLOOKUP(D569,products!A568:A616,products!E568:E616)</f>
        <v>#N/A</v>
      </c>
      <c r="M569" s="9" t="e">
        <f t="shared" si="8"/>
        <v>#N/A</v>
      </c>
    </row>
    <row r="570" spans="1:13" x14ac:dyDescent="0.3">
      <c r="A570" s="2" t="s">
        <v>3700</v>
      </c>
      <c r="B570" s="5">
        <v>44526</v>
      </c>
      <c r="C570" s="2" t="s">
        <v>3701</v>
      </c>
      <c r="D570" s="4" t="s">
        <v>6145</v>
      </c>
      <c r="E570" s="2">
        <v>4</v>
      </c>
      <c r="F570" s="2" t="str">
        <f>_xlfn.XLOOKUP(C570,customers!A569:A1569,customers!B569:B1569)</f>
        <v>Claiborne Mottram</v>
      </c>
      <c r="G570" s="2" t="str">
        <f>_xlfn.XLOOKUP(C570,customers!A569:A1569,customers!C569:C1569)</f>
        <v>cmottramfs@harvard.edu</v>
      </c>
      <c r="H570" s="2" t="str">
        <f>_xlfn.XLOOKUP(C570,customers!A569:A1569,customers!G569:G1569)</f>
        <v>United States</v>
      </c>
      <c r="I570" t="e">
        <f>_xlfn.XLOOKUP(D570,products!A569:A617,products!B569:B617)</f>
        <v>#N/A</v>
      </c>
      <c r="J570" t="e">
        <f>_xlfn.XLOOKUP(D570,products!A569:A617,products!C569:C617)</f>
        <v>#N/A</v>
      </c>
      <c r="K570" s="7" t="e">
        <f>_xlfn.XLOOKUP(D570,products!A569:A617,products!D569:D617)</f>
        <v>#N/A</v>
      </c>
      <c r="L570" s="9" t="e">
        <f>_xlfn.XLOOKUP(D570,products!A569:A617,products!E569:E617)</f>
        <v>#N/A</v>
      </c>
      <c r="M570" s="9" t="e">
        <f t="shared" si="8"/>
        <v>#N/A</v>
      </c>
    </row>
    <row r="571" spans="1:13" x14ac:dyDescent="0.3">
      <c r="A571" s="2" t="s">
        <v>3706</v>
      </c>
      <c r="B571" s="5">
        <v>43879</v>
      </c>
      <c r="C571" s="2" t="s">
        <v>3752</v>
      </c>
      <c r="D571" s="4" t="s">
        <v>6168</v>
      </c>
      <c r="E571" s="2">
        <v>6</v>
      </c>
      <c r="F571" s="2" t="str">
        <f>_xlfn.XLOOKUP(C571,customers!A570:A1570,customers!B570:B1570)</f>
        <v>Don Flintiff</v>
      </c>
      <c r="G571" s="2" t="str">
        <f>_xlfn.XLOOKUP(C571,customers!A570:A1570,customers!C570:C1570)</f>
        <v>dflintiffg1@e-recht24.de</v>
      </c>
      <c r="H571" s="2" t="str">
        <f>_xlfn.XLOOKUP(C571,customers!A570:A1570,customers!G570:G1570)</f>
        <v>United Kingdom</v>
      </c>
      <c r="I571" t="e">
        <f>_xlfn.XLOOKUP(D571,products!A570:A618,products!B570:B618)</f>
        <v>#N/A</v>
      </c>
      <c r="J571" t="e">
        <f>_xlfn.XLOOKUP(D571,products!A570:A618,products!C570:C618)</f>
        <v>#N/A</v>
      </c>
      <c r="K571" s="7" t="e">
        <f>_xlfn.XLOOKUP(D571,products!A570:A618,products!D570:D618)</f>
        <v>#N/A</v>
      </c>
      <c r="L571" s="9" t="e">
        <f>_xlfn.XLOOKUP(D571,products!A570:A618,products!E570:E618)</f>
        <v>#N/A</v>
      </c>
      <c r="M571" s="9" t="e">
        <f t="shared" si="8"/>
        <v>#N/A</v>
      </c>
    </row>
    <row r="572" spans="1:13" x14ac:dyDescent="0.3">
      <c r="A572" s="2" t="s">
        <v>3712</v>
      </c>
      <c r="B572" s="5">
        <v>43928</v>
      </c>
      <c r="C572" s="2" t="s">
        <v>3713</v>
      </c>
      <c r="D572" s="4" t="s">
        <v>6157</v>
      </c>
      <c r="E572" s="2">
        <v>4</v>
      </c>
      <c r="F572" s="2" t="str">
        <f>_xlfn.XLOOKUP(C572,customers!A571:A1571,customers!B571:B1571)</f>
        <v>Donalt Sangwin</v>
      </c>
      <c r="G572" s="2" t="str">
        <f>_xlfn.XLOOKUP(C572,customers!A571:A1571,customers!C571:C1571)</f>
        <v>dsangwinfu@weebly.com</v>
      </c>
      <c r="H572" s="2" t="str">
        <f>_xlfn.XLOOKUP(C572,customers!A571:A1571,customers!G571:G1571)</f>
        <v>United States</v>
      </c>
      <c r="I572" t="e">
        <f>_xlfn.XLOOKUP(D572,products!A571:A619,products!B571:B619)</f>
        <v>#N/A</v>
      </c>
      <c r="J572" t="e">
        <f>_xlfn.XLOOKUP(D572,products!A571:A619,products!C571:C619)</f>
        <v>#N/A</v>
      </c>
      <c r="K572" s="7" t="e">
        <f>_xlfn.XLOOKUP(D572,products!A571:A619,products!D571:D619)</f>
        <v>#N/A</v>
      </c>
      <c r="L572" s="9" t="e">
        <f>_xlfn.XLOOKUP(D572,products!A571:A619,products!E571:E619)</f>
        <v>#N/A</v>
      </c>
      <c r="M572" s="9" t="e">
        <f t="shared" si="8"/>
        <v>#N/A</v>
      </c>
    </row>
    <row r="573" spans="1:13" x14ac:dyDescent="0.3">
      <c r="A573" s="2" t="s">
        <v>3718</v>
      </c>
      <c r="B573" s="5">
        <v>44592</v>
      </c>
      <c r="C573" s="2" t="s">
        <v>3719</v>
      </c>
      <c r="D573" s="4" t="s">
        <v>6176</v>
      </c>
      <c r="E573" s="2">
        <v>4</v>
      </c>
      <c r="F573" s="2" t="str">
        <f>_xlfn.XLOOKUP(C573,customers!A572:A1572,customers!B572:B1572)</f>
        <v>Elizabet Aizikowitz</v>
      </c>
      <c r="G573" s="2" t="str">
        <f>_xlfn.XLOOKUP(C573,customers!A572:A1572,customers!C572:C1572)</f>
        <v>eaizikowitzfv@virginia.edu</v>
      </c>
      <c r="H573" s="2" t="str">
        <f>_xlfn.XLOOKUP(C573,customers!A572:A1572,customers!G572:G1572)</f>
        <v>United Kingdom</v>
      </c>
      <c r="I573" t="e">
        <f>_xlfn.XLOOKUP(D573,products!A572:A620,products!B572:B620)</f>
        <v>#N/A</v>
      </c>
      <c r="J573" t="e">
        <f>_xlfn.XLOOKUP(D573,products!A572:A620,products!C572:C620)</f>
        <v>#N/A</v>
      </c>
      <c r="K573" s="7" t="e">
        <f>_xlfn.XLOOKUP(D573,products!A572:A620,products!D572:D620)</f>
        <v>#N/A</v>
      </c>
      <c r="L573" s="9" t="e">
        <f>_xlfn.XLOOKUP(D573,products!A572:A620,products!E572:E620)</f>
        <v>#N/A</v>
      </c>
      <c r="M573" s="9" t="e">
        <f t="shared" si="8"/>
        <v>#N/A</v>
      </c>
    </row>
    <row r="574" spans="1:13" x14ac:dyDescent="0.3">
      <c r="A574" s="2" t="s">
        <v>3724</v>
      </c>
      <c r="B574" s="5">
        <v>43515</v>
      </c>
      <c r="C574" s="2" t="s">
        <v>3725</v>
      </c>
      <c r="D574" s="4" t="s">
        <v>6154</v>
      </c>
      <c r="E574" s="2">
        <v>2</v>
      </c>
      <c r="F574" s="2" t="str">
        <f>_xlfn.XLOOKUP(C574,customers!A573:A1573,customers!B573:B1573)</f>
        <v>Herbie Peppard</v>
      </c>
      <c r="G574" s="2">
        <f>_xlfn.XLOOKUP(C574,customers!A573:A1573,customers!C573:C1573)</f>
        <v>0</v>
      </c>
      <c r="H574" s="2" t="str">
        <f>_xlfn.XLOOKUP(C574,customers!A573:A1573,customers!G573:G1573)</f>
        <v>United States</v>
      </c>
      <c r="I574" t="e">
        <f>_xlfn.XLOOKUP(D574,products!A573:A621,products!B573:B621)</f>
        <v>#N/A</v>
      </c>
      <c r="J574" t="e">
        <f>_xlfn.XLOOKUP(D574,products!A573:A621,products!C573:C621)</f>
        <v>#N/A</v>
      </c>
      <c r="K574" s="7" t="e">
        <f>_xlfn.XLOOKUP(D574,products!A573:A621,products!D573:D621)</f>
        <v>#N/A</v>
      </c>
      <c r="L574" s="9" t="e">
        <f>_xlfn.XLOOKUP(D574,products!A573:A621,products!E573:E621)</f>
        <v>#N/A</v>
      </c>
      <c r="M574" s="9" t="e">
        <f t="shared" si="8"/>
        <v>#N/A</v>
      </c>
    </row>
    <row r="575" spans="1:13" x14ac:dyDescent="0.3">
      <c r="A575" s="2" t="s">
        <v>3728</v>
      </c>
      <c r="B575" s="5">
        <v>43781</v>
      </c>
      <c r="C575" s="2" t="s">
        <v>3729</v>
      </c>
      <c r="D575" s="4" t="s">
        <v>6155</v>
      </c>
      <c r="E575" s="2">
        <v>6</v>
      </c>
      <c r="F575" s="2" t="str">
        <f>_xlfn.XLOOKUP(C575,customers!A574:A1574,customers!B574:B1574)</f>
        <v>Cornie Venour</v>
      </c>
      <c r="G575" s="2" t="str">
        <f>_xlfn.XLOOKUP(C575,customers!A574:A1574,customers!C574:C1574)</f>
        <v>cvenourfx@ask.com</v>
      </c>
      <c r="H575" s="2" t="str">
        <f>_xlfn.XLOOKUP(C575,customers!A574:A1574,customers!G574:G1574)</f>
        <v>United States</v>
      </c>
      <c r="I575" t="e">
        <f>_xlfn.XLOOKUP(D575,products!A574:A622,products!B574:B622)</f>
        <v>#N/A</v>
      </c>
      <c r="J575" t="e">
        <f>_xlfn.XLOOKUP(D575,products!A574:A622,products!C574:C622)</f>
        <v>#N/A</v>
      </c>
      <c r="K575" s="7" t="e">
        <f>_xlfn.XLOOKUP(D575,products!A574:A622,products!D574:D622)</f>
        <v>#N/A</v>
      </c>
      <c r="L575" s="9" t="e">
        <f>_xlfn.XLOOKUP(D575,products!A574:A622,products!E574:E622)</f>
        <v>#N/A</v>
      </c>
      <c r="M575" s="9" t="e">
        <f t="shared" si="8"/>
        <v>#N/A</v>
      </c>
    </row>
    <row r="576" spans="1:13" x14ac:dyDescent="0.3">
      <c r="A576" s="2" t="s">
        <v>3734</v>
      </c>
      <c r="B576" s="5">
        <v>44697</v>
      </c>
      <c r="C576" s="2" t="s">
        <v>3735</v>
      </c>
      <c r="D576" s="4" t="s">
        <v>6178</v>
      </c>
      <c r="E576" s="2">
        <v>6</v>
      </c>
      <c r="F576" s="2" t="str">
        <f>_xlfn.XLOOKUP(C576,customers!A575:A1575,customers!B575:B1575)</f>
        <v>Maggy Harby</v>
      </c>
      <c r="G576" s="2" t="str">
        <f>_xlfn.XLOOKUP(C576,customers!A575:A1575,customers!C575:C1575)</f>
        <v>mharbyfy@163.com</v>
      </c>
      <c r="H576" s="2" t="str">
        <f>_xlfn.XLOOKUP(C576,customers!A575:A1575,customers!G575:G1575)</f>
        <v>United States</v>
      </c>
      <c r="I576" t="e">
        <f>_xlfn.XLOOKUP(D576,products!A575:A623,products!B575:B623)</f>
        <v>#N/A</v>
      </c>
      <c r="J576" t="e">
        <f>_xlfn.XLOOKUP(D576,products!A575:A623,products!C575:C623)</f>
        <v>#N/A</v>
      </c>
      <c r="K576" s="7" t="e">
        <f>_xlfn.XLOOKUP(D576,products!A575:A623,products!D575:D623)</f>
        <v>#N/A</v>
      </c>
      <c r="L576" s="9" t="e">
        <f>_xlfn.XLOOKUP(D576,products!A575:A623,products!E575:E623)</f>
        <v>#N/A</v>
      </c>
      <c r="M576" s="9" t="e">
        <f t="shared" si="8"/>
        <v>#N/A</v>
      </c>
    </row>
    <row r="577" spans="1:13" x14ac:dyDescent="0.3">
      <c r="A577" s="2" t="s">
        <v>3739</v>
      </c>
      <c r="B577" s="5">
        <v>44239</v>
      </c>
      <c r="C577" s="2" t="s">
        <v>3740</v>
      </c>
      <c r="D577" s="4" t="s">
        <v>6181</v>
      </c>
      <c r="E577" s="2">
        <v>2</v>
      </c>
      <c r="F577" s="2" t="str">
        <f>_xlfn.XLOOKUP(C577,customers!A576:A1576,customers!B576:B1576)</f>
        <v>Reggie Thickpenny</v>
      </c>
      <c r="G577" s="2" t="str">
        <f>_xlfn.XLOOKUP(C577,customers!A576:A1576,customers!C576:C1576)</f>
        <v>rthickpennyfz@cafepress.com</v>
      </c>
      <c r="H577" s="2" t="str">
        <f>_xlfn.XLOOKUP(C577,customers!A576:A1576,customers!G576:G1576)</f>
        <v>United States</v>
      </c>
      <c r="I577" t="e">
        <f>_xlfn.XLOOKUP(D577,products!A576:A624,products!B576:B624)</f>
        <v>#N/A</v>
      </c>
      <c r="J577" t="e">
        <f>_xlfn.XLOOKUP(D577,products!A576:A624,products!C576:C624)</f>
        <v>#N/A</v>
      </c>
      <c r="K577" s="7" t="e">
        <f>_xlfn.XLOOKUP(D577,products!A576:A624,products!D576:D624)</f>
        <v>#N/A</v>
      </c>
      <c r="L577" s="9" t="e">
        <f>_xlfn.XLOOKUP(D577,products!A576:A624,products!E576:E624)</f>
        <v>#N/A</v>
      </c>
      <c r="M577" s="9" t="e">
        <f t="shared" si="8"/>
        <v>#N/A</v>
      </c>
    </row>
    <row r="578" spans="1:13" x14ac:dyDescent="0.3">
      <c r="A578" s="2" t="s">
        <v>3745</v>
      </c>
      <c r="B578" s="5">
        <v>44290</v>
      </c>
      <c r="C578" s="2" t="s">
        <v>3746</v>
      </c>
      <c r="D578" s="4" t="s">
        <v>6154</v>
      </c>
      <c r="E578" s="2">
        <v>6</v>
      </c>
      <c r="F578" s="2" t="str">
        <f>_xlfn.XLOOKUP(C578,customers!A577:A1577,customers!B577:B1577)</f>
        <v>Phyllys Ormerod</v>
      </c>
      <c r="G578" s="2" t="str">
        <f>_xlfn.XLOOKUP(C578,customers!A577:A1577,customers!C577:C1577)</f>
        <v>pormerodg0@redcross.org</v>
      </c>
      <c r="H578" s="2" t="str">
        <f>_xlfn.XLOOKUP(C578,customers!A577:A1577,customers!G577:G1577)</f>
        <v>United States</v>
      </c>
      <c r="I578" t="e">
        <f>_xlfn.XLOOKUP(D578,products!A577:A625,products!B577:B625)</f>
        <v>#N/A</v>
      </c>
      <c r="J578" t="e">
        <f>_xlfn.XLOOKUP(D578,products!A577:A625,products!C577:C625)</f>
        <v>#N/A</v>
      </c>
      <c r="K578" s="7" t="e">
        <f>_xlfn.XLOOKUP(D578,products!A577:A625,products!D577:D625)</f>
        <v>#N/A</v>
      </c>
      <c r="L578" s="9" t="e">
        <f>_xlfn.XLOOKUP(D578,products!A577:A625,products!E577:E625)</f>
        <v>#N/A</v>
      </c>
      <c r="M578" s="9" t="e">
        <f t="shared" si="8"/>
        <v>#N/A</v>
      </c>
    </row>
    <row r="579" spans="1:13" x14ac:dyDescent="0.3">
      <c r="A579" s="2" t="s">
        <v>3751</v>
      </c>
      <c r="B579" s="5">
        <v>44410</v>
      </c>
      <c r="C579" s="2" t="s">
        <v>3752</v>
      </c>
      <c r="D579" s="4" t="s">
        <v>6162</v>
      </c>
      <c r="E579" s="2">
        <v>4</v>
      </c>
      <c r="F579" s="2" t="str">
        <f>_xlfn.XLOOKUP(C579,customers!A578:A1578,customers!B578:B1578)</f>
        <v>Don Flintiff</v>
      </c>
      <c r="G579" s="2" t="str">
        <f>_xlfn.XLOOKUP(C579,customers!A578:A1578,customers!C578:C1578)</f>
        <v>dflintiffg1@e-recht24.de</v>
      </c>
      <c r="H579" s="2" t="str">
        <f>_xlfn.XLOOKUP(C579,customers!A578:A1578,customers!G578:G1578)</f>
        <v>United Kingdom</v>
      </c>
      <c r="I579" t="e">
        <f>_xlfn.XLOOKUP(D579,products!A578:A626,products!B578:B626)</f>
        <v>#N/A</v>
      </c>
      <c r="J579" t="e">
        <f>_xlfn.XLOOKUP(D579,products!A578:A626,products!C578:C626)</f>
        <v>#N/A</v>
      </c>
      <c r="K579" s="7" t="e">
        <f>_xlfn.XLOOKUP(D579,products!A578:A626,products!D578:D626)</f>
        <v>#N/A</v>
      </c>
      <c r="L579" s="9" t="e">
        <f>_xlfn.XLOOKUP(D579,products!A578:A626,products!E578:E626)</f>
        <v>#N/A</v>
      </c>
      <c r="M579" s="9" t="e">
        <f t="shared" ref="M579:M642" si="9">L579*E579</f>
        <v>#N/A</v>
      </c>
    </row>
    <row r="580" spans="1:13" x14ac:dyDescent="0.3">
      <c r="A580" s="2" t="s">
        <v>3756</v>
      </c>
      <c r="B580" s="5">
        <v>44720</v>
      </c>
      <c r="C580" s="2" t="s">
        <v>3757</v>
      </c>
      <c r="D580" s="4" t="s">
        <v>6184</v>
      </c>
      <c r="E580" s="2">
        <v>3</v>
      </c>
      <c r="F580" s="2" t="str">
        <f>_xlfn.XLOOKUP(C580,customers!A579:A1579,customers!B579:B1579)</f>
        <v>Tymon Zanetti</v>
      </c>
      <c r="G580" s="2" t="str">
        <f>_xlfn.XLOOKUP(C580,customers!A579:A1579,customers!C579:C1579)</f>
        <v>tzanettig2@gravatar.com</v>
      </c>
      <c r="H580" s="2" t="str">
        <f>_xlfn.XLOOKUP(C580,customers!A579:A1579,customers!G579:G1579)</f>
        <v>Ireland</v>
      </c>
      <c r="I580" t="e">
        <f>_xlfn.XLOOKUP(D580,products!A579:A627,products!B579:B627)</f>
        <v>#N/A</v>
      </c>
      <c r="J580" t="e">
        <f>_xlfn.XLOOKUP(D580,products!A579:A627,products!C579:C627)</f>
        <v>#N/A</v>
      </c>
      <c r="K580" s="7" t="e">
        <f>_xlfn.XLOOKUP(D580,products!A579:A627,products!D579:D627)</f>
        <v>#N/A</v>
      </c>
      <c r="L580" s="9" t="e">
        <f>_xlfn.XLOOKUP(D580,products!A579:A627,products!E579:E627)</f>
        <v>#N/A</v>
      </c>
      <c r="M580" s="9" t="e">
        <f t="shared" si="9"/>
        <v>#N/A</v>
      </c>
    </row>
    <row r="581" spans="1:13" x14ac:dyDescent="0.3">
      <c r="A581" s="2" t="s">
        <v>3756</v>
      </c>
      <c r="B581" s="5">
        <v>44720</v>
      </c>
      <c r="C581" s="2" t="s">
        <v>3757</v>
      </c>
      <c r="D581" s="4" t="s">
        <v>6157</v>
      </c>
      <c r="E581" s="2">
        <v>5</v>
      </c>
      <c r="F581" s="2" t="str">
        <f>_xlfn.XLOOKUP(C581,customers!A580:A1580,customers!B580:B1580)</f>
        <v>Tymon Zanetti</v>
      </c>
      <c r="G581" s="2" t="str">
        <f>_xlfn.XLOOKUP(C581,customers!A580:A1580,customers!C580:C1580)</f>
        <v>tzanettig2@gravatar.com</v>
      </c>
      <c r="H581" s="2" t="str">
        <f>_xlfn.XLOOKUP(C581,customers!A580:A1580,customers!G580:G1580)</f>
        <v>Ireland</v>
      </c>
      <c r="I581" t="e">
        <f>_xlfn.XLOOKUP(D581,products!A580:A628,products!B580:B628)</f>
        <v>#N/A</v>
      </c>
      <c r="J581" t="e">
        <f>_xlfn.XLOOKUP(D581,products!A580:A628,products!C580:C628)</f>
        <v>#N/A</v>
      </c>
      <c r="K581" s="7" t="e">
        <f>_xlfn.XLOOKUP(D581,products!A580:A628,products!D580:D628)</f>
        <v>#N/A</v>
      </c>
      <c r="L581" s="9" t="e">
        <f>_xlfn.XLOOKUP(D581,products!A580:A628,products!E580:E628)</f>
        <v>#N/A</v>
      </c>
      <c r="M581" s="9" t="e">
        <f t="shared" si="9"/>
        <v>#N/A</v>
      </c>
    </row>
    <row r="582" spans="1:13" x14ac:dyDescent="0.3">
      <c r="A582" s="2" t="s">
        <v>3767</v>
      </c>
      <c r="B582" s="5">
        <v>43965</v>
      </c>
      <c r="C582" s="2" t="s">
        <v>3768</v>
      </c>
      <c r="D582" s="4" t="s">
        <v>6171</v>
      </c>
      <c r="E582" s="2">
        <v>3</v>
      </c>
      <c r="F582" s="2" t="str">
        <f>_xlfn.XLOOKUP(C582,customers!A581:A1581,customers!B581:B1581)</f>
        <v>Reinaldos Kirtley</v>
      </c>
      <c r="G582" s="2" t="str">
        <f>_xlfn.XLOOKUP(C582,customers!A581:A1581,customers!C581:C1581)</f>
        <v>rkirtleyg4@hatena.ne.jp</v>
      </c>
      <c r="H582" s="2" t="str">
        <f>_xlfn.XLOOKUP(C582,customers!A581:A1581,customers!G581:G1581)</f>
        <v>United States</v>
      </c>
      <c r="I582" t="e">
        <f>_xlfn.XLOOKUP(D582,products!A581:A629,products!B581:B629)</f>
        <v>#N/A</v>
      </c>
      <c r="J582" t="e">
        <f>_xlfn.XLOOKUP(D582,products!A581:A629,products!C581:C629)</f>
        <v>#N/A</v>
      </c>
      <c r="K582" s="7" t="e">
        <f>_xlfn.XLOOKUP(D582,products!A581:A629,products!D581:D629)</f>
        <v>#N/A</v>
      </c>
      <c r="L582" s="9" t="e">
        <f>_xlfn.XLOOKUP(D582,products!A581:A629,products!E581:E629)</f>
        <v>#N/A</v>
      </c>
      <c r="M582" s="9" t="e">
        <f t="shared" si="9"/>
        <v>#N/A</v>
      </c>
    </row>
    <row r="583" spans="1:13" x14ac:dyDescent="0.3">
      <c r="A583" s="2" t="s">
        <v>3773</v>
      </c>
      <c r="B583" s="5">
        <v>44190</v>
      </c>
      <c r="C583" s="2" t="s">
        <v>3774</v>
      </c>
      <c r="D583" s="4" t="s">
        <v>6176</v>
      </c>
      <c r="E583" s="2">
        <v>5</v>
      </c>
      <c r="F583" s="2" t="str">
        <f>_xlfn.XLOOKUP(C583,customers!A582:A1582,customers!B582:B1582)</f>
        <v>Carney Clemencet</v>
      </c>
      <c r="G583" s="2" t="str">
        <f>_xlfn.XLOOKUP(C583,customers!A582:A1582,customers!C582:C1582)</f>
        <v>cclemencetg5@weather.com</v>
      </c>
      <c r="H583" s="2" t="str">
        <f>_xlfn.XLOOKUP(C583,customers!A582:A1582,customers!G582:G1582)</f>
        <v>United Kingdom</v>
      </c>
      <c r="I583" t="e">
        <f>_xlfn.XLOOKUP(D583,products!A582:A630,products!B582:B630)</f>
        <v>#N/A</v>
      </c>
      <c r="J583" t="e">
        <f>_xlfn.XLOOKUP(D583,products!A582:A630,products!C582:C630)</f>
        <v>#N/A</v>
      </c>
      <c r="K583" s="7" t="e">
        <f>_xlfn.XLOOKUP(D583,products!A582:A630,products!D582:D630)</f>
        <v>#N/A</v>
      </c>
      <c r="L583" s="9" t="e">
        <f>_xlfn.XLOOKUP(D583,products!A582:A630,products!E582:E630)</f>
        <v>#N/A</v>
      </c>
      <c r="M583" s="9" t="e">
        <f t="shared" si="9"/>
        <v>#N/A</v>
      </c>
    </row>
    <row r="584" spans="1:13" x14ac:dyDescent="0.3">
      <c r="A584" s="2" t="s">
        <v>3778</v>
      </c>
      <c r="B584" s="5">
        <v>44382</v>
      </c>
      <c r="C584" s="2" t="s">
        <v>3779</v>
      </c>
      <c r="D584" s="4" t="s">
        <v>6183</v>
      </c>
      <c r="E584" s="2">
        <v>5</v>
      </c>
      <c r="F584" s="2" t="str">
        <f>_xlfn.XLOOKUP(C584,customers!A583:A1583,customers!B583:B1583)</f>
        <v>Russell Donet</v>
      </c>
      <c r="G584" s="2" t="str">
        <f>_xlfn.XLOOKUP(C584,customers!A583:A1583,customers!C583:C1583)</f>
        <v>rdonetg6@oakley.com</v>
      </c>
      <c r="H584" s="2" t="str">
        <f>_xlfn.XLOOKUP(C584,customers!A583:A1583,customers!G583:G1583)</f>
        <v>United States</v>
      </c>
      <c r="I584" t="e">
        <f>_xlfn.XLOOKUP(D584,products!A583:A631,products!B583:B631)</f>
        <v>#N/A</v>
      </c>
      <c r="J584" t="e">
        <f>_xlfn.XLOOKUP(D584,products!A583:A631,products!C583:C631)</f>
        <v>#N/A</v>
      </c>
      <c r="K584" s="7" t="e">
        <f>_xlfn.XLOOKUP(D584,products!A583:A631,products!D583:D631)</f>
        <v>#N/A</v>
      </c>
      <c r="L584" s="9" t="e">
        <f>_xlfn.XLOOKUP(D584,products!A583:A631,products!E583:E631)</f>
        <v>#N/A</v>
      </c>
      <c r="M584" s="9" t="e">
        <f t="shared" si="9"/>
        <v>#N/A</v>
      </c>
    </row>
    <row r="585" spans="1:13" x14ac:dyDescent="0.3">
      <c r="A585" s="2" t="s">
        <v>3784</v>
      </c>
      <c r="B585" s="5">
        <v>43538</v>
      </c>
      <c r="C585" s="2" t="s">
        <v>3785</v>
      </c>
      <c r="D585" s="4" t="s">
        <v>6178</v>
      </c>
      <c r="E585" s="2">
        <v>1</v>
      </c>
      <c r="F585" s="2" t="str">
        <f>_xlfn.XLOOKUP(C585,customers!A584:A1584,customers!B584:B1584)</f>
        <v>Sidney Gawen</v>
      </c>
      <c r="G585" s="2" t="str">
        <f>_xlfn.XLOOKUP(C585,customers!A584:A1584,customers!C584:C1584)</f>
        <v>sgaweng7@creativecommons.org</v>
      </c>
      <c r="H585" s="2" t="str">
        <f>_xlfn.XLOOKUP(C585,customers!A584:A1584,customers!G584:G1584)</f>
        <v>United States</v>
      </c>
      <c r="I585" t="e">
        <f>_xlfn.XLOOKUP(D585,products!A584:A632,products!B584:B632)</f>
        <v>#N/A</v>
      </c>
      <c r="J585" t="e">
        <f>_xlfn.XLOOKUP(D585,products!A584:A632,products!C584:C632)</f>
        <v>#N/A</v>
      </c>
      <c r="K585" s="7" t="e">
        <f>_xlfn.XLOOKUP(D585,products!A584:A632,products!D584:D632)</f>
        <v>#N/A</v>
      </c>
      <c r="L585" s="9" t="e">
        <f>_xlfn.XLOOKUP(D585,products!A584:A632,products!E584:E632)</f>
        <v>#N/A</v>
      </c>
      <c r="M585" s="9" t="e">
        <f t="shared" si="9"/>
        <v>#N/A</v>
      </c>
    </row>
    <row r="586" spans="1:13" x14ac:dyDescent="0.3">
      <c r="A586" s="2" t="s">
        <v>3790</v>
      </c>
      <c r="B586" s="5">
        <v>44262</v>
      </c>
      <c r="C586" s="2" t="s">
        <v>3791</v>
      </c>
      <c r="D586" s="4" t="s">
        <v>6178</v>
      </c>
      <c r="E586" s="2">
        <v>6</v>
      </c>
      <c r="F586" s="2" t="str">
        <f>_xlfn.XLOOKUP(C586,customers!A585:A1585,customers!B585:B1585)</f>
        <v>Rickey Readie</v>
      </c>
      <c r="G586" s="2" t="str">
        <f>_xlfn.XLOOKUP(C586,customers!A585:A1585,customers!C585:C1585)</f>
        <v>rreadieg8@guardian.co.uk</v>
      </c>
      <c r="H586" s="2" t="str">
        <f>_xlfn.XLOOKUP(C586,customers!A585:A1585,customers!G585:G1585)</f>
        <v>United States</v>
      </c>
      <c r="I586" t="e">
        <f>_xlfn.XLOOKUP(D586,products!A585:A633,products!B585:B633)</f>
        <v>#N/A</v>
      </c>
      <c r="J586" t="e">
        <f>_xlfn.XLOOKUP(D586,products!A585:A633,products!C585:C633)</f>
        <v>#N/A</v>
      </c>
      <c r="K586" s="7" t="e">
        <f>_xlfn.XLOOKUP(D586,products!A585:A633,products!D585:D633)</f>
        <v>#N/A</v>
      </c>
      <c r="L586" s="9" t="e">
        <f>_xlfn.XLOOKUP(D586,products!A585:A633,products!E585:E633)</f>
        <v>#N/A</v>
      </c>
      <c r="M586" s="9" t="e">
        <f t="shared" si="9"/>
        <v>#N/A</v>
      </c>
    </row>
    <row r="587" spans="1:13" x14ac:dyDescent="0.3">
      <c r="A587" s="2" t="s">
        <v>3796</v>
      </c>
      <c r="B587" s="5">
        <v>44505</v>
      </c>
      <c r="C587" s="2" t="s">
        <v>3840</v>
      </c>
      <c r="D587" s="4" t="s">
        <v>6139</v>
      </c>
      <c r="E587" s="2">
        <v>2</v>
      </c>
      <c r="F587" s="2" t="str">
        <f>_xlfn.XLOOKUP(C587,customers!A586:A1586,customers!B586:B1586)</f>
        <v>Cody Verissimo</v>
      </c>
      <c r="G587" s="2" t="str">
        <f>_xlfn.XLOOKUP(C587,customers!A586:A1586,customers!C586:C1586)</f>
        <v>cverissimogh@theglobeandmail.com</v>
      </c>
      <c r="H587" s="2" t="str">
        <f>_xlfn.XLOOKUP(C587,customers!A586:A1586,customers!G586:G1586)</f>
        <v>United Kingdom</v>
      </c>
      <c r="I587" t="e">
        <f>_xlfn.XLOOKUP(D587,products!A586:A634,products!B586:B634)</f>
        <v>#N/A</v>
      </c>
      <c r="J587" t="e">
        <f>_xlfn.XLOOKUP(D587,products!A586:A634,products!C586:C634)</f>
        <v>#N/A</v>
      </c>
      <c r="K587" s="7" t="e">
        <f>_xlfn.XLOOKUP(D587,products!A586:A634,products!D586:D634)</f>
        <v>#N/A</v>
      </c>
      <c r="L587" s="9" t="e">
        <f>_xlfn.XLOOKUP(D587,products!A586:A634,products!E586:E634)</f>
        <v>#N/A</v>
      </c>
      <c r="M587" s="9" t="e">
        <f t="shared" si="9"/>
        <v>#N/A</v>
      </c>
    </row>
    <row r="588" spans="1:13" x14ac:dyDescent="0.3">
      <c r="A588" s="2" t="s">
        <v>3802</v>
      </c>
      <c r="B588" s="5">
        <v>43867</v>
      </c>
      <c r="C588" s="2" t="s">
        <v>3803</v>
      </c>
      <c r="D588" s="4" t="s">
        <v>6142</v>
      </c>
      <c r="E588" s="2">
        <v>3</v>
      </c>
      <c r="F588" s="2" t="str">
        <f>_xlfn.XLOOKUP(C588,customers!A587:A1587,customers!B587:B1587)</f>
        <v>Zilvia Claisse</v>
      </c>
      <c r="G588" s="2">
        <f>_xlfn.XLOOKUP(C588,customers!A587:A1587,customers!C587:C1587)</f>
        <v>0</v>
      </c>
      <c r="H588" s="2" t="str">
        <f>_xlfn.XLOOKUP(C588,customers!A587:A1587,customers!G587:G1587)</f>
        <v>United States</v>
      </c>
      <c r="I588" t="e">
        <f>_xlfn.XLOOKUP(D588,products!A587:A635,products!B587:B635)</f>
        <v>#N/A</v>
      </c>
      <c r="J588" t="e">
        <f>_xlfn.XLOOKUP(D588,products!A587:A635,products!C587:C635)</f>
        <v>#N/A</v>
      </c>
      <c r="K588" s="7" t="e">
        <f>_xlfn.XLOOKUP(D588,products!A587:A635,products!D587:D635)</f>
        <v>#N/A</v>
      </c>
      <c r="L588" s="9" t="e">
        <f>_xlfn.XLOOKUP(D588,products!A587:A635,products!E587:E635)</f>
        <v>#N/A</v>
      </c>
      <c r="M588" s="9" t="e">
        <f t="shared" si="9"/>
        <v>#N/A</v>
      </c>
    </row>
    <row r="589" spans="1:13" x14ac:dyDescent="0.3">
      <c r="A589" s="2" t="s">
        <v>3807</v>
      </c>
      <c r="B589" s="5">
        <v>44267</v>
      </c>
      <c r="C589" s="2" t="s">
        <v>3808</v>
      </c>
      <c r="D589" s="4" t="s">
        <v>6169</v>
      </c>
      <c r="E589" s="2">
        <v>1</v>
      </c>
      <c r="F589" s="2" t="str">
        <f>_xlfn.XLOOKUP(C589,customers!A588:A1588,customers!B588:B1588)</f>
        <v>Bar O' Mahony</v>
      </c>
      <c r="G589" s="2" t="str">
        <f>_xlfn.XLOOKUP(C589,customers!A588:A1588,customers!C588:C1588)</f>
        <v>bogb@elpais.com</v>
      </c>
      <c r="H589" s="2" t="str">
        <f>_xlfn.XLOOKUP(C589,customers!A588:A1588,customers!G588:G1588)</f>
        <v>United States</v>
      </c>
      <c r="I589" t="e">
        <f>_xlfn.XLOOKUP(D589,products!A588:A636,products!B588:B636)</f>
        <v>#N/A</v>
      </c>
      <c r="J589" t="e">
        <f>_xlfn.XLOOKUP(D589,products!A588:A636,products!C588:C636)</f>
        <v>#N/A</v>
      </c>
      <c r="K589" s="7" t="e">
        <f>_xlfn.XLOOKUP(D589,products!A588:A636,products!D588:D636)</f>
        <v>#N/A</v>
      </c>
      <c r="L589" s="9" t="e">
        <f>_xlfn.XLOOKUP(D589,products!A588:A636,products!E588:E636)</f>
        <v>#N/A</v>
      </c>
      <c r="M589" s="9" t="e">
        <f t="shared" si="9"/>
        <v>#N/A</v>
      </c>
    </row>
    <row r="590" spans="1:13" x14ac:dyDescent="0.3">
      <c r="A590" s="2" t="s">
        <v>3812</v>
      </c>
      <c r="B590" s="5">
        <v>44046</v>
      </c>
      <c r="C590" s="2" t="s">
        <v>3813</v>
      </c>
      <c r="D590" s="4" t="s">
        <v>6146</v>
      </c>
      <c r="E590" s="2">
        <v>2</v>
      </c>
      <c r="F590" s="2" t="str">
        <f>_xlfn.XLOOKUP(C590,customers!A589:A1589,customers!B589:B1589)</f>
        <v>Valenka Stansbury</v>
      </c>
      <c r="G590" s="2" t="str">
        <f>_xlfn.XLOOKUP(C590,customers!A589:A1589,customers!C589:C1589)</f>
        <v>vstansburygc@unblog.fr</v>
      </c>
      <c r="H590" s="2" t="str">
        <f>_xlfn.XLOOKUP(C590,customers!A589:A1589,customers!G589:G1589)</f>
        <v>United States</v>
      </c>
      <c r="I590" t="e">
        <f>_xlfn.XLOOKUP(D590,products!A589:A637,products!B589:B637)</f>
        <v>#N/A</v>
      </c>
      <c r="J590" t="e">
        <f>_xlfn.XLOOKUP(D590,products!A589:A637,products!C589:C637)</f>
        <v>#N/A</v>
      </c>
      <c r="K590" s="7" t="e">
        <f>_xlfn.XLOOKUP(D590,products!A589:A637,products!D589:D637)</f>
        <v>#N/A</v>
      </c>
      <c r="L590" s="9" t="e">
        <f>_xlfn.XLOOKUP(D590,products!A589:A637,products!E589:E637)</f>
        <v>#N/A</v>
      </c>
      <c r="M590" s="9" t="e">
        <f t="shared" si="9"/>
        <v>#N/A</v>
      </c>
    </row>
    <row r="591" spans="1:13" x14ac:dyDescent="0.3">
      <c r="A591" s="2" t="s">
        <v>3818</v>
      </c>
      <c r="B591" s="5">
        <v>43671</v>
      </c>
      <c r="C591" s="2" t="s">
        <v>3819</v>
      </c>
      <c r="D591" s="4" t="s">
        <v>6148</v>
      </c>
      <c r="E591" s="2">
        <v>6</v>
      </c>
      <c r="F591" s="2" t="str">
        <f>_xlfn.XLOOKUP(C591,customers!A590:A1590,customers!B590:B1590)</f>
        <v>Daniel Heinonen</v>
      </c>
      <c r="G591" s="2" t="str">
        <f>_xlfn.XLOOKUP(C591,customers!A590:A1590,customers!C590:C1590)</f>
        <v>dheinonengd@printfriendly.com</v>
      </c>
      <c r="H591" s="2" t="str">
        <f>_xlfn.XLOOKUP(C591,customers!A590:A1590,customers!G590:G1590)</f>
        <v>United States</v>
      </c>
      <c r="I591" t="e">
        <f>_xlfn.XLOOKUP(D591,products!A590:A638,products!B590:B638)</f>
        <v>#N/A</v>
      </c>
      <c r="J591" t="e">
        <f>_xlfn.XLOOKUP(D591,products!A590:A638,products!C590:C638)</f>
        <v>#N/A</v>
      </c>
      <c r="K591" s="7" t="e">
        <f>_xlfn.XLOOKUP(D591,products!A590:A638,products!D590:D638)</f>
        <v>#N/A</v>
      </c>
      <c r="L591" s="9" t="e">
        <f>_xlfn.XLOOKUP(D591,products!A590:A638,products!E590:E638)</f>
        <v>#N/A</v>
      </c>
      <c r="M591" s="9" t="e">
        <f t="shared" si="9"/>
        <v>#N/A</v>
      </c>
    </row>
    <row r="592" spans="1:13" x14ac:dyDescent="0.3">
      <c r="A592" s="2" t="s">
        <v>3823</v>
      </c>
      <c r="B592" s="5">
        <v>43950</v>
      </c>
      <c r="C592" s="2" t="s">
        <v>3824</v>
      </c>
      <c r="D592" s="4" t="s">
        <v>6166</v>
      </c>
      <c r="E592" s="2">
        <v>2</v>
      </c>
      <c r="F592" s="2" t="str">
        <f>_xlfn.XLOOKUP(C592,customers!A591:A1591,customers!B591:B1591)</f>
        <v>Jewelle Shenton</v>
      </c>
      <c r="G592" s="2" t="str">
        <f>_xlfn.XLOOKUP(C592,customers!A591:A1591,customers!C591:C1591)</f>
        <v>jshentonge@google.com.hk</v>
      </c>
      <c r="H592" s="2" t="str">
        <f>_xlfn.XLOOKUP(C592,customers!A591:A1591,customers!G591:G1591)</f>
        <v>United States</v>
      </c>
      <c r="I592" t="e">
        <f>_xlfn.XLOOKUP(D592,products!A591:A639,products!B591:B639)</f>
        <v>#N/A</v>
      </c>
      <c r="J592" t="e">
        <f>_xlfn.XLOOKUP(D592,products!A591:A639,products!C591:C639)</f>
        <v>#N/A</v>
      </c>
      <c r="K592" s="7" t="e">
        <f>_xlfn.XLOOKUP(D592,products!A591:A639,products!D591:D639)</f>
        <v>#N/A</v>
      </c>
      <c r="L592" s="9" t="e">
        <f>_xlfn.XLOOKUP(D592,products!A591:A639,products!E591:E639)</f>
        <v>#N/A</v>
      </c>
      <c r="M592" s="9" t="e">
        <f t="shared" si="9"/>
        <v>#N/A</v>
      </c>
    </row>
    <row r="593" spans="1:13" x14ac:dyDescent="0.3">
      <c r="A593" s="2" t="s">
        <v>3829</v>
      </c>
      <c r="B593" s="5">
        <v>43587</v>
      </c>
      <c r="C593" s="2" t="s">
        <v>3830</v>
      </c>
      <c r="D593" s="4" t="s">
        <v>6163</v>
      </c>
      <c r="E593" s="2">
        <v>3</v>
      </c>
      <c r="F593" s="2" t="str">
        <f>_xlfn.XLOOKUP(C593,customers!A592:A1592,customers!B592:B1592)</f>
        <v>Jennifer Wilkisson</v>
      </c>
      <c r="G593" s="2" t="str">
        <f>_xlfn.XLOOKUP(C593,customers!A592:A1592,customers!C592:C1592)</f>
        <v>jwilkissongf@nba.com</v>
      </c>
      <c r="H593" s="2" t="str">
        <f>_xlfn.XLOOKUP(C593,customers!A592:A1592,customers!G592:G1592)</f>
        <v>United States</v>
      </c>
      <c r="I593" t="e">
        <f>_xlfn.XLOOKUP(D593,products!A592:A640,products!B592:B640)</f>
        <v>#N/A</v>
      </c>
      <c r="J593" t="e">
        <f>_xlfn.XLOOKUP(D593,products!A592:A640,products!C592:C640)</f>
        <v>#N/A</v>
      </c>
      <c r="K593" s="7" t="e">
        <f>_xlfn.XLOOKUP(D593,products!A592:A640,products!D592:D640)</f>
        <v>#N/A</v>
      </c>
      <c r="L593" s="9" t="e">
        <f>_xlfn.XLOOKUP(D593,products!A592:A640,products!E592:E640)</f>
        <v>#N/A</v>
      </c>
      <c r="M593" s="9" t="e">
        <f t="shared" si="9"/>
        <v>#N/A</v>
      </c>
    </row>
    <row r="594" spans="1:13" x14ac:dyDescent="0.3">
      <c r="A594" s="2" t="s">
        <v>3834</v>
      </c>
      <c r="B594" s="5">
        <v>44437</v>
      </c>
      <c r="C594" s="2" t="s">
        <v>3835</v>
      </c>
      <c r="D594" s="4" t="s">
        <v>6175</v>
      </c>
      <c r="E594" s="2">
        <v>2</v>
      </c>
      <c r="F594" s="2" t="str">
        <f>_xlfn.XLOOKUP(C594,customers!A593:A1593,customers!B593:B1593)</f>
        <v>Kylie Mowat</v>
      </c>
      <c r="G594" s="2">
        <f>_xlfn.XLOOKUP(C594,customers!A593:A1593,customers!C593:C1593)</f>
        <v>0</v>
      </c>
      <c r="H594" s="2" t="str">
        <f>_xlfn.XLOOKUP(C594,customers!A593:A1593,customers!G593:G1593)</f>
        <v>United States</v>
      </c>
      <c r="I594" t="e">
        <f>_xlfn.XLOOKUP(D594,products!A593:A641,products!B593:B641)</f>
        <v>#N/A</v>
      </c>
      <c r="J594" t="e">
        <f>_xlfn.XLOOKUP(D594,products!A593:A641,products!C593:C641)</f>
        <v>#N/A</v>
      </c>
      <c r="K594" s="7" t="e">
        <f>_xlfn.XLOOKUP(D594,products!A593:A641,products!D593:D641)</f>
        <v>#N/A</v>
      </c>
      <c r="L594" s="9" t="e">
        <f>_xlfn.XLOOKUP(D594,products!A593:A641,products!E593:E641)</f>
        <v>#N/A</v>
      </c>
      <c r="M594" s="9" t="e">
        <f t="shared" si="9"/>
        <v>#N/A</v>
      </c>
    </row>
    <row r="595" spans="1:13" x14ac:dyDescent="0.3">
      <c r="A595" s="2" t="s">
        <v>3839</v>
      </c>
      <c r="B595" s="5">
        <v>43903</v>
      </c>
      <c r="C595" s="2" t="s">
        <v>3840</v>
      </c>
      <c r="D595" s="4" t="s">
        <v>6185</v>
      </c>
      <c r="E595" s="2">
        <v>1</v>
      </c>
      <c r="F595" s="2" t="str">
        <f>_xlfn.XLOOKUP(C595,customers!A594:A1594,customers!B594:B1594)</f>
        <v>Cody Verissimo</v>
      </c>
      <c r="G595" s="2" t="str">
        <f>_xlfn.XLOOKUP(C595,customers!A594:A1594,customers!C594:C1594)</f>
        <v>cverissimogh@theglobeandmail.com</v>
      </c>
      <c r="H595" s="2" t="str">
        <f>_xlfn.XLOOKUP(C595,customers!A594:A1594,customers!G594:G1594)</f>
        <v>United Kingdom</v>
      </c>
      <c r="I595" t="e">
        <f>_xlfn.XLOOKUP(D595,products!A594:A642,products!B594:B642)</f>
        <v>#N/A</v>
      </c>
      <c r="J595" t="e">
        <f>_xlfn.XLOOKUP(D595,products!A594:A642,products!C594:C642)</f>
        <v>#N/A</v>
      </c>
      <c r="K595" s="7" t="e">
        <f>_xlfn.XLOOKUP(D595,products!A594:A642,products!D594:D642)</f>
        <v>#N/A</v>
      </c>
      <c r="L595" s="9" t="e">
        <f>_xlfn.XLOOKUP(D595,products!A594:A642,products!E594:E642)</f>
        <v>#N/A</v>
      </c>
      <c r="M595" s="9" t="e">
        <f t="shared" si="9"/>
        <v>#N/A</v>
      </c>
    </row>
    <row r="596" spans="1:13" x14ac:dyDescent="0.3">
      <c r="A596" s="2" t="s">
        <v>3844</v>
      </c>
      <c r="B596" s="5">
        <v>43512</v>
      </c>
      <c r="C596" s="2" t="s">
        <v>3845</v>
      </c>
      <c r="D596" s="4" t="s">
        <v>6182</v>
      </c>
      <c r="E596" s="2">
        <v>2</v>
      </c>
      <c r="F596" s="2" t="str">
        <f>_xlfn.XLOOKUP(C596,customers!A595:A1595,customers!B595:B1595)</f>
        <v>Gabriel Starcks</v>
      </c>
      <c r="G596" s="2" t="str">
        <f>_xlfn.XLOOKUP(C596,customers!A595:A1595,customers!C595:C1595)</f>
        <v>gstarcksgi@abc.net.au</v>
      </c>
      <c r="H596" s="2" t="str">
        <f>_xlfn.XLOOKUP(C596,customers!A595:A1595,customers!G595:G1595)</f>
        <v>United States</v>
      </c>
      <c r="I596" t="e">
        <f>_xlfn.XLOOKUP(D596,products!A595:A643,products!B595:B643)</f>
        <v>#N/A</v>
      </c>
      <c r="J596" t="e">
        <f>_xlfn.XLOOKUP(D596,products!A595:A643,products!C595:C643)</f>
        <v>#N/A</v>
      </c>
      <c r="K596" s="7" t="e">
        <f>_xlfn.XLOOKUP(D596,products!A595:A643,products!D595:D643)</f>
        <v>#N/A</v>
      </c>
      <c r="L596" s="9" t="e">
        <f>_xlfn.XLOOKUP(D596,products!A595:A643,products!E595:E643)</f>
        <v>#N/A</v>
      </c>
      <c r="M596" s="9" t="e">
        <f t="shared" si="9"/>
        <v>#N/A</v>
      </c>
    </row>
    <row r="597" spans="1:13" x14ac:dyDescent="0.3">
      <c r="A597" s="2" t="s">
        <v>3850</v>
      </c>
      <c r="B597" s="5">
        <v>44527</v>
      </c>
      <c r="C597" s="2" t="s">
        <v>3851</v>
      </c>
      <c r="D597" s="4" t="s">
        <v>6171</v>
      </c>
      <c r="E597" s="2">
        <v>1</v>
      </c>
      <c r="F597" s="2" t="str">
        <f>_xlfn.XLOOKUP(C597,customers!A596:A1596,customers!B596:B1596)</f>
        <v>Darby Dummer</v>
      </c>
      <c r="G597" s="2">
        <f>_xlfn.XLOOKUP(C597,customers!A596:A1596,customers!C596:C1596)</f>
        <v>0</v>
      </c>
      <c r="H597" s="2" t="str">
        <f>_xlfn.XLOOKUP(C597,customers!A596:A1596,customers!G596:G1596)</f>
        <v>United Kingdom</v>
      </c>
      <c r="I597" t="e">
        <f>_xlfn.XLOOKUP(D597,products!A596:A644,products!B596:B644)</f>
        <v>#N/A</v>
      </c>
      <c r="J597" t="e">
        <f>_xlfn.XLOOKUP(D597,products!A596:A644,products!C596:C644)</f>
        <v>#N/A</v>
      </c>
      <c r="K597" s="7" t="e">
        <f>_xlfn.XLOOKUP(D597,products!A596:A644,products!D596:D644)</f>
        <v>#N/A</v>
      </c>
      <c r="L597" s="9" t="e">
        <f>_xlfn.XLOOKUP(D597,products!A596:A644,products!E596:E644)</f>
        <v>#N/A</v>
      </c>
      <c r="M597" s="9" t="e">
        <f t="shared" si="9"/>
        <v>#N/A</v>
      </c>
    </row>
    <row r="598" spans="1:13" x14ac:dyDescent="0.3">
      <c r="A598" s="2" t="s">
        <v>3854</v>
      </c>
      <c r="B598" s="5">
        <v>44523</v>
      </c>
      <c r="C598" s="2" t="s">
        <v>3855</v>
      </c>
      <c r="D598" s="4" t="s">
        <v>6157</v>
      </c>
      <c r="E598" s="2">
        <v>5</v>
      </c>
      <c r="F598" s="2" t="str">
        <f>_xlfn.XLOOKUP(C598,customers!A597:A1597,customers!B597:B1597)</f>
        <v>Kienan Scholard</v>
      </c>
      <c r="G598" s="2" t="str">
        <f>_xlfn.XLOOKUP(C598,customers!A597:A1597,customers!C597:C1597)</f>
        <v>kscholardgk@sbwire.com</v>
      </c>
      <c r="H598" s="2" t="str">
        <f>_xlfn.XLOOKUP(C598,customers!A597:A1597,customers!G597:G1597)</f>
        <v>United States</v>
      </c>
      <c r="I598" t="e">
        <f>_xlfn.XLOOKUP(D598,products!A597:A645,products!B597:B645)</f>
        <v>#N/A</v>
      </c>
      <c r="J598" t="e">
        <f>_xlfn.XLOOKUP(D598,products!A597:A645,products!C597:C645)</f>
        <v>#N/A</v>
      </c>
      <c r="K598" s="7" t="e">
        <f>_xlfn.XLOOKUP(D598,products!A597:A645,products!D597:D645)</f>
        <v>#N/A</v>
      </c>
      <c r="L598" s="9" t="e">
        <f>_xlfn.XLOOKUP(D598,products!A597:A645,products!E597:E645)</f>
        <v>#N/A</v>
      </c>
      <c r="M598" s="9" t="e">
        <f t="shared" si="9"/>
        <v>#N/A</v>
      </c>
    </row>
    <row r="599" spans="1:13" x14ac:dyDescent="0.3">
      <c r="A599" s="2" t="s">
        <v>3860</v>
      </c>
      <c r="B599" s="5">
        <v>44532</v>
      </c>
      <c r="C599" s="2" t="s">
        <v>3861</v>
      </c>
      <c r="D599" s="4" t="s">
        <v>6164</v>
      </c>
      <c r="E599" s="2">
        <v>4</v>
      </c>
      <c r="F599" s="2" t="str">
        <f>_xlfn.XLOOKUP(C599,customers!A598:A1598,customers!B598:B1598)</f>
        <v>Bo Kindley</v>
      </c>
      <c r="G599" s="2" t="str">
        <f>_xlfn.XLOOKUP(C599,customers!A598:A1598,customers!C598:C1598)</f>
        <v>bkindleygl@wikimedia.org</v>
      </c>
      <c r="H599" s="2" t="str">
        <f>_xlfn.XLOOKUP(C599,customers!A598:A1598,customers!G598:G1598)</f>
        <v>United States</v>
      </c>
      <c r="I599" t="e">
        <f>_xlfn.XLOOKUP(D599,products!A598:A646,products!B598:B646)</f>
        <v>#N/A</v>
      </c>
      <c r="J599" t="e">
        <f>_xlfn.XLOOKUP(D599,products!A598:A646,products!C598:C646)</f>
        <v>#N/A</v>
      </c>
      <c r="K599" s="7" t="e">
        <f>_xlfn.XLOOKUP(D599,products!A598:A646,products!D598:D646)</f>
        <v>#N/A</v>
      </c>
      <c r="L599" s="9" t="e">
        <f>_xlfn.XLOOKUP(D599,products!A598:A646,products!E598:E646)</f>
        <v>#N/A</v>
      </c>
      <c r="M599" s="9" t="e">
        <f t="shared" si="9"/>
        <v>#N/A</v>
      </c>
    </row>
    <row r="600" spans="1:13" x14ac:dyDescent="0.3">
      <c r="A600" s="2" t="s">
        <v>3866</v>
      </c>
      <c r="B600" s="5">
        <v>43471</v>
      </c>
      <c r="C600" s="2" t="s">
        <v>3867</v>
      </c>
      <c r="D600" s="4" t="s">
        <v>6174</v>
      </c>
      <c r="E600" s="2">
        <v>4</v>
      </c>
      <c r="F600" s="2" t="str">
        <f>_xlfn.XLOOKUP(C600,customers!A599:A1599,customers!B599:B1599)</f>
        <v>Krissie Hammett</v>
      </c>
      <c r="G600" s="2" t="str">
        <f>_xlfn.XLOOKUP(C600,customers!A599:A1599,customers!C599:C1599)</f>
        <v>khammettgm@dmoz.org</v>
      </c>
      <c r="H600" s="2" t="str">
        <f>_xlfn.XLOOKUP(C600,customers!A599:A1599,customers!G599:G1599)</f>
        <v>United States</v>
      </c>
      <c r="I600" t="e">
        <f>_xlfn.XLOOKUP(D600,products!A599:A647,products!B599:B647)</f>
        <v>#N/A</v>
      </c>
      <c r="J600" t="e">
        <f>_xlfn.XLOOKUP(D600,products!A599:A647,products!C599:C647)</f>
        <v>#N/A</v>
      </c>
      <c r="K600" s="7" t="e">
        <f>_xlfn.XLOOKUP(D600,products!A599:A647,products!D599:D647)</f>
        <v>#N/A</v>
      </c>
      <c r="L600" s="9" t="e">
        <f>_xlfn.XLOOKUP(D600,products!A599:A647,products!E599:E647)</f>
        <v>#N/A</v>
      </c>
      <c r="M600" s="9" t="e">
        <f t="shared" si="9"/>
        <v>#N/A</v>
      </c>
    </row>
    <row r="601" spans="1:13" x14ac:dyDescent="0.3">
      <c r="A601" s="2" t="s">
        <v>3872</v>
      </c>
      <c r="B601" s="5">
        <v>44321</v>
      </c>
      <c r="C601" s="2" t="s">
        <v>3873</v>
      </c>
      <c r="D601" s="4" t="s">
        <v>6154</v>
      </c>
      <c r="E601" s="2">
        <v>4</v>
      </c>
      <c r="F601" s="2" t="str">
        <f>_xlfn.XLOOKUP(C601,customers!A600:A1600,customers!B600:B1600)</f>
        <v>Alisha Hulburt</v>
      </c>
      <c r="G601" s="2" t="str">
        <f>_xlfn.XLOOKUP(C601,customers!A600:A1600,customers!C600:C1600)</f>
        <v>ahulburtgn@fda.gov</v>
      </c>
      <c r="H601" s="2" t="str">
        <f>_xlfn.XLOOKUP(C601,customers!A600:A1600,customers!G600:G1600)</f>
        <v>United States</v>
      </c>
      <c r="I601" t="e">
        <f>_xlfn.XLOOKUP(D601,products!A600:A648,products!B600:B648)</f>
        <v>#N/A</v>
      </c>
      <c r="J601" t="e">
        <f>_xlfn.XLOOKUP(D601,products!A600:A648,products!C600:C648)</f>
        <v>#N/A</v>
      </c>
      <c r="K601" s="7" t="e">
        <f>_xlfn.XLOOKUP(D601,products!A600:A648,products!D600:D648)</f>
        <v>#N/A</v>
      </c>
      <c r="L601" s="9" t="e">
        <f>_xlfn.XLOOKUP(D601,products!A600:A648,products!E600:E648)</f>
        <v>#N/A</v>
      </c>
      <c r="M601" s="9" t="e">
        <f t="shared" si="9"/>
        <v>#N/A</v>
      </c>
    </row>
    <row r="602" spans="1:13" x14ac:dyDescent="0.3">
      <c r="A602" s="2" t="s">
        <v>3877</v>
      </c>
      <c r="B602" s="5">
        <v>44492</v>
      </c>
      <c r="C602" s="2" t="s">
        <v>3878</v>
      </c>
      <c r="D602" s="4" t="s">
        <v>6169</v>
      </c>
      <c r="E602" s="2">
        <v>1</v>
      </c>
      <c r="F602" s="2" t="str">
        <f>_xlfn.XLOOKUP(C602,customers!A601:A1601,customers!B601:B1601)</f>
        <v>Peyter Lauritzen</v>
      </c>
      <c r="G602" s="2" t="str">
        <f>_xlfn.XLOOKUP(C602,customers!A601:A1601,customers!C601:C1601)</f>
        <v>plauritzengo@photobucket.com</v>
      </c>
      <c r="H602" s="2" t="str">
        <f>_xlfn.XLOOKUP(C602,customers!A601:A1601,customers!G601:G1601)</f>
        <v>United States</v>
      </c>
      <c r="I602" t="e">
        <f>_xlfn.XLOOKUP(D602,products!A601:A649,products!B601:B649)</f>
        <v>#N/A</v>
      </c>
      <c r="J602" t="e">
        <f>_xlfn.XLOOKUP(D602,products!A601:A649,products!C601:C649)</f>
        <v>#N/A</v>
      </c>
      <c r="K602" s="7" t="e">
        <f>_xlfn.XLOOKUP(D602,products!A601:A649,products!D601:D649)</f>
        <v>#N/A</v>
      </c>
      <c r="L602" s="9" t="e">
        <f>_xlfn.XLOOKUP(D602,products!A601:A649,products!E601:E649)</f>
        <v>#N/A</v>
      </c>
      <c r="M602" s="9" t="e">
        <f t="shared" si="9"/>
        <v>#N/A</v>
      </c>
    </row>
    <row r="603" spans="1:13" x14ac:dyDescent="0.3">
      <c r="A603" s="2" t="s">
        <v>3883</v>
      </c>
      <c r="B603" s="5">
        <v>43815</v>
      </c>
      <c r="C603" s="2" t="s">
        <v>3884</v>
      </c>
      <c r="D603" s="4" t="s">
        <v>6142</v>
      </c>
      <c r="E603" s="2">
        <v>4</v>
      </c>
      <c r="F603" s="2" t="str">
        <f>_xlfn.XLOOKUP(C603,customers!A602:A1602,customers!B602:B1602)</f>
        <v>Aurelia Burgwin</v>
      </c>
      <c r="G603" s="2" t="str">
        <f>_xlfn.XLOOKUP(C603,customers!A602:A1602,customers!C602:C1602)</f>
        <v>aburgwingp@redcross.org</v>
      </c>
      <c r="H603" s="2" t="str">
        <f>_xlfn.XLOOKUP(C603,customers!A602:A1602,customers!G602:G1602)</f>
        <v>United States</v>
      </c>
      <c r="I603" t="e">
        <f>_xlfn.XLOOKUP(D603,products!A602:A650,products!B602:B650)</f>
        <v>#N/A</v>
      </c>
      <c r="J603" t="e">
        <f>_xlfn.XLOOKUP(D603,products!A602:A650,products!C602:C650)</f>
        <v>#N/A</v>
      </c>
      <c r="K603" s="7" t="e">
        <f>_xlfn.XLOOKUP(D603,products!A602:A650,products!D602:D650)</f>
        <v>#N/A</v>
      </c>
      <c r="L603" s="9" t="e">
        <f>_xlfn.XLOOKUP(D603,products!A602:A650,products!E602:E650)</f>
        <v>#N/A</v>
      </c>
      <c r="M603" s="9" t="e">
        <f t="shared" si="9"/>
        <v>#N/A</v>
      </c>
    </row>
    <row r="604" spans="1:13" x14ac:dyDescent="0.3">
      <c r="A604" s="2" t="s">
        <v>3889</v>
      </c>
      <c r="B604" s="5">
        <v>43603</v>
      </c>
      <c r="C604" s="2" t="s">
        <v>3890</v>
      </c>
      <c r="D604" s="4" t="s">
        <v>6184</v>
      </c>
      <c r="E604" s="2">
        <v>5</v>
      </c>
      <c r="F604" s="2" t="str">
        <f>_xlfn.XLOOKUP(C604,customers!A603:A1603,customers!B603:B1603)</f>
        <v>Emalee Rolin</v>
      </c>
      <c r="G604" s="2" t="str">
        <f>_xlfn.XLOOKUP(C604,customers!A603:A1603,customers!C603:C1603)</f>
        <v>erolingq@google.fr</v>
      </c>
      <c r="H604" s="2" t="str">
        <f>_xlfn.XLOOKUP(C604,customers!A603:A1603,customers!G603:G1603)</f>
        <v>United States</v>
      </c>
      <c r="I604" t="e">
        <f>_xlfn.XLOOKUP(D604,products!A603:A651,products!B603:B651)</f>
        <v>#N/A</v>
      </c>
      <c r="J604" t="e">
        <f>_xlfn.XLOOKUP(D604,products!A603:A651,products!C603:C651)</f>
        <v>#N/A</v>
      </c>
      <c r="K604" s="7" t="e">
        <f>_xlfn.XLOOKUP(D604,products!A603:A651,products!D603:D651)</f>
        <v>#N/A</v>
      </c>
      <c r="L604" s="9" t="e">
        <f>_xlfn.XLOOKUP(D604,products!A603:A651,products!E603:E651)</f>
        <v>#N/A</v>
      </c>
      <c r="M604" s="9" t="e">
        <f t="shared" si="9"/>
        <v>#N/A</v>
      </c>
    </row>
    <row r="605" spans="1:13" x14ac:dyDescent="0.3">
      <c r="A605" s="2" t="s">
        <v>3895</v>
      </c>
      <c r="B605" s="5">
        <v>43660</v>
      </c>
      <c r="C605" s="2" t="s">
        <v>3896</v>
      </c>
      <c r="D605" s="4" t="s">
        <v>6174</v>
      </c>
      <c r="E605" s="2">
        <v>3</v>
      </c>
      <c r="F605" s="2" t="str">
        <f>_xlfn.XLOOKUP(C605,customers!A604:A1604,customers!B604:B1604)</f>
        <v>Donavon Fowle</v>
      </c>
      <c r="G605" s="2" t="str">
        <f>_xlfn.XLOOKUP(C605,customers!A604:A1604,customers!C604:C1604)</f>
        <v>dfowlegr@epa.gov</v>
      </c>
      <c r="H605" s="2" t="str">
        <f>_xlfn.XLOOKUP(C605,customers!A604:A1604,customers!G604:G1604)</f>
        <v>United States</v>
      </c>
      <c r="I605" t="e">
        <f>_xlfn.XLOOKUP(D605,products!A604:A652,products!B604:B652)</f>
        <v>#N/A</v>
      </c>
      <c r="J605" t="e">
        <f>_xlfn.XLOOKUP(D605,products!A604:A652,products!C604:C652)</f>
        <v>#N/A</v>
      </c>
      <c r="K605" s="7" t="e">
        <f>_xlfn.XLOOKUP(D605,products!A604:A652,products!D604:D652)</f>
        <v>#N/A</v>
      </c>
      <c r="L605" s="9" t="e">
        <f>_xlfn.XLOOKUP(D605,products!A604:A652,products!E604:E652)</f>
        <v>#N/A</v>
      </c>
      <c r="M605" s="9" t="e">
        <f t="shared" si="9"/>
        <v>#N/A</v>
      </c>
    </row>
    <row r="606" spans="1:13" x14ac:dyDescent="0.3">
      <c r="A606" s="2" t="s">
        <v>3900</v>
      </c>
      <c r="B606" s="5">
        <v>44148</v>
      </c>
      <c r="C606" s="2" t="s">
        <v>3901</v>
      </c>
      <c r="D606" s="4" t="s">
        <v>6165</v>
      </c>
      <c r="E606" s="2">
        <v>4</v>
      </c>
      <c r="F606" s="2" t="str">
        <f>_xlfn.XLOOKUP(C606,customers!A605:A1605,customers!B605:B1605)</f>
        <v>Jorge Bettison</v>
      </c>
      <c r="G606" s="2">
        <f>_xlfn.XLOOKUP(C606,customers!A605:A1605,customers!C605:C1605)</f>
        <v>0</v>
      </c>
      <c r="H606" s="2" t="str">
        <f>_xlfn.XLOOKUP(C606,customers!A605:A1605,customers!G605:G1605)</f>
        <v>Ireland</v>
      </c>
      <c r="I606" t="e">
        <f>_xlfn.XLOOKUP(D606,products!A605:A653,products!B605:B653)</f>
        <v>#N/A</v>
      </c>
      <c r="J606" t="e">
        <f>_xlfn.XLOOKUP(D606,products!A605:A653,products!C605:C653)</f>
        <v>#N/A</v>
      </c>
      <c r="K606" s="7" t="e">
        <f>_xlfn.XLOOKUP(D606,products!A605:A653,products!D605:D653)</f>
        <v>#N/A</v>
      </c>
      <c r="L606" s="9" t="e">
        <f>_xlfn.XLOOKUP(D606,products!A605:A653,products!E605:E653)</f>
        <v>#N/A</v>
      </c>
      <c r="M606" s="9" t="e">
        <f t="shared" si="9"/>
        <v>#N/A</v>
      </c>
    </row>
    <row r="607" spans="1:13" x14ac:dyDescent="0.3">
      <c r="A607" s="2" t="s">
        <v>3905</v>
      </c>
      <c r="B607" s="5">
        <v>44028</v>
      </c>
      <c r="C607" s="2" t="s">
        <v>3906</v>
      </c>
      <c r="D607" s="4" t="s">
        <v>6182</v>
      </c>
      <c r="E607" s="2">
        <v>5</v>
      </c>
      <c r="F607" s="2" t="str">
        <f>_xlfn.XLOOKUP(C607,customers!A606:A1606,customers!B606:B1606)</f>
        <v>Wang Powlesland</v>
      </c>
      <c r="G607" s="2" t="str">
        <f>_xlfn.XLOOKUP(C607,customers!A606:A1606,customers!C606:C1606)</f>
        <v>wpowleslandgt@soundcloud.com</v>
      </c>
      <c r="H607" s="2" t="str">
        <f>_xlfn.XLOOKUP(C607,customers!A606:A1606,customers!G606:G1606)</f>
        <v>United States</v>
      </c>
      <c r="I607" t="e">
        <f>_xlfn.XLOOKUP(D607,products!A606:A654,products!B606:B654)</f>
        <v>#N/A</v>
      </c>
      <c r="J607" t="e">
        <f>_xlfn.XLOOKUP(D607,products!A606:A654,products!C606:C654)</f>
        <v>#N/A</v>
      </c>
      <c r="K607" s="7" t="e">
        <f>_xlfn.XLOOKUP(D607,products!A606:A654,products!D606:D654)</f>
        <v>#N/A</v>
      </c>
      <c r="L607" s="9" t="e">
        <f>_xlfn.XLOOKUP(D607,products!A606:A654,products!E606:E654)</f>
        <v>#N/A</v>
      </c>
      <c r="M607" s="9" t="e">
        <f t="shared" si="9"/>
        <v>#N/A</v>
      </c>
    </row>
    <row r="608" spans="1:13" x14ac:dyDescent="0.3">
      <c r="A608" s="2" t="s">
        <v>3911</v>
      </c>
      <c r="B608" s="5">
        <v>44138</v>
      </c>
      <c r="C608" s="2" t="s">
        <v>3840</v>
      </c>
      <c r="D608" s="4" t="s">
        <v>6164</v>
      </c>
      <c r="E608" s="2">
        <v>3</v>
      </c>
      <c r="F608" s="2" t="e">
        <f>_xlfn.XLOOKUP(C608,customers!A607:A1607,customers!B607:B1607)</f>
        <v>#N/A</v>
      </c>
      <c r="G608" s="2" t="e">
        <f>_xlfn.XLOOKUP(C608,customers!A607:A1607,customers!C607:C1607)</f>
        <v>#N/A</v>
      </c>
      <c r="H608" s="2" t="e">
        <f>_xlfn.XLOOKUP(C608,customers!A607:A1607,customers!G607:G1607)</f>
        <v>#N/A</v>
      </c>
      <c r="I608" t="e">
        <f>_xlfn.XLOOKUP(D608,products!A607:A655,products!B607:B655)</f>
        <v>#N/A</v>
      </c>
      <c r="J608" t="e">
        <f>_xlfn.XLOOKUP(D608,products!A607:A655,products!C607:C655)</f>
        <v>#N/A</v>
      </c>
      <c r="K608" s="7" t="e">
        <f>_xlfn.XLOOKUP(D608,products!A607:A655,products!D607:D655)</f>
        <v>#N/A</v>
      </c>
      <c r="L608" s="9" t="e">
        <f>_xlfn.XLOOKUP(D608,products!A607:A655,products!E607:E655)</f>
        <v>#N/A</v>
      </c>
      <c r="M608" s="9" t="e">
        <f t="shared" si="9"/>
        <v>#N/A</v>
      </c>
    </row>
    <row r="609" spans="1:13" x14ac:dyDescent="0.3">
      <c r="A609" s="2" t="s">
        <v>3917</v>
      </c>
      <c r="B609" s="5">
        <v>44640</v>
      </c>
      <c r="C609" s="2" t="s">
        <v>3918</v>
      </c>
      <c r="D609" s="4" t="s">
        <v>6153</v>
      </c>
      <c r="E609" s="2">
        <v>1</v>
      </c>
      <c r="F609" s="2" t="str">
        <f>_xlfn.XLOOKUP(C609,customers!A608:A1608,customers!B608:B1608)</f>
        <v>Laurence Ellingham</v>
      </c>
      <c r="G609" s="2" t="str">
        <f>_xlfn.XLOOKUP(C609,customers!A608:A1608,customers!C608:C1608)</f>
        <v>lellinghamgv@sciencedaily.com</v>
      </c>
      <c r="H609" s="2" t="str">
        <f>_xlfn.XLOOKUP(C609,customers!A608:A1608,customers!G608:G1608)</f>
        <v>United States</v>
      </c>
      <c r="I609" t="e">
        <f>_xlfn.XLOOKUP(D609,products!A608:A656,products!B608:B656)</f>
        <v>#N/A</v>
      </c>
      <c r="J609" t="e">
        <f>_xlfn.XLOOKUP(D609,products!A608:A656,products!C608:C656)</f>
        <v>#N/A</v>
      </c>
      <c r="K609" s="7" t="e">
        <f>_xlfn.XLOOKUP(D609,products!A608:A656,products!D608:D656)</f>
        <v>#N/A</v>
      </c>
      <c r="L609" s="9" t="e">
        <f>_xlfn.XLOOKUP(D609,products!A608:A656,products!E608:E656)</f>
        <v>#N/A</v>
      </c>
      <c r="M609" s="9" t="e">
        <f t="shared" si="9"/>
        <v>#N/A</v>
      </c>
    </row>
    <row r="610" spans="1:13" x14ac:dyDescent="0.3">
      <c r="A610" s="2" t="s">
        <v>3923</v>
      </c>
      <c r="B610" s="5">
        <v>44608</v>
      </c>
      <c r="C610" s="2" t="s">
        <v>3924</v>
      </c>
      <c r="D610" s="4" t="s">
        <v>6185</v>
      </c>
      <c r="E610" s="2">
        <v>2</v>
      </c>
      <c r="F610" s="2" t="str">
        <f>_xlfn.XLOOKUP(C610,customers!A609:A1609,customers!B609:B1609)</f>
        <v>Billy Neiland</v>
      </c>
      <c r="G610" s="2">
        <f>_xlfn.XLOOKUP(C610,customers!A609:A1609,customers!C609:C1609)</f>
        <v>0</v>
      </c>
      <c r="H610" s="2" t="str">
        <f>_xlfn.XLOOKUP(C610,customers!A609:A1609,customers!G609:G1609)</f>
        <v>United States</v>
      </c>
      <c r="I610" t="e">
        <f>_xlfn.XLOOKUP(D610,products!A609:A657,products!B609:B657)</f>
        <v>#N/A</v>
      </c>
      <c r="J610" t="e">
        <f>_xlfn.XLOOKUP(D610,products!A609:A657,products!C609:C657)</f>
        <v>#N/A</v>
      </c>
      <c r="K610" s="7" t="e">
        <f>_xlfn.XLOOKUP(D610,products!A609:A657,products!D609:D657)</f>
        <v>#N/A</v>
      </c>
      <c r="L610" s="9" t="e">
        <f>_xlfn.XLOOKUP(D610,products!A609:A657,products!E609:E657)</f>
        <v>#N/A</v>
      </c>
      <c r="M610" s="9" t="e">
        <f t="shared" si="9"/>
        <v>#N/A</v>
      </c>
    </row>
    <row r="611" spans="1:13" x14ac:dyDescent="0.3">
      <c r="A611" s="2" t="s">
        <v>3927</v>
      </c>
      <c r="B611" s="5">
        <v>44147</v>
      </c>
      <c r="C611" s="2" t="s">
        <v>3928</v>
      </c>
      <c r="D611" s="4" t="s">
        <v>6159</v>
      </c>
      <c r="E611" s="2">
        <v>6</v>
      </c>
      <c r="F611" s="2" t="str">
        <f>_xlfn.XLOOKUP(C611,customers!A610:A1610,customers!B610:B1610)</f>
        <v>Ancell Fendt</v>
      </c>
      <c r="G611" s="2" t="str">
        <f>_xlfn.XLOOKUP(C611,customers!A610:A1610,customers!C610:C1610)</f>
        <v>afendtgx@forbes.com</v>
      </c>
      <c r="H611" s="2" t="str">
        <f>_xlfn.XLOOKUP(C611,customers!A610:A1610,customers!G610:G1610)</f>
        <v>United States</v>
      </c>
      <c r="I611" t="e">
        <f>_xlfn.XLOOKUP(D611,products!A610:A658,products!B610:B658)</f>
        <v>#N/A</v>
      </c>
      <c r="J611" t="e">
        <f>_xlfn.XLOOKUP(D611,products!A610:A658,products!C610:C658)</f>
        <v>#N/A</v>
      </c>
      <c r="K611" s="7" t="e">
        <f>_xlfn.XLOOKUP(D611,products!A610:A658,products!D610:D658)</f>
        <v>#N/A</v>
      </c>
      <c r="L611" s="9" t="e">
        <f>_xlfn.XLOOKUP(D611,products!A610:A658,products!E610:E658)</f>
        <v>#N/A</v>
      </c>
      <c r="M611" s="9" t="e">
        <f t="shared" si="9"/>
        <v>#N/A</v>
      </c>
    </row>
    <row r="612" spans="1:13" x14ac:dyDescent="0.3">
      <c r="A612" s="2" t="s">
        <v>3933</v>
      </c>
      <c r="B612" s="5">
        <v>43743</v>
      </c>
      <c r="C612" s="2" t="s">
        <v>3934</v>
      </c>
      <c r="D612" s="4" t="s">
        <v>6138</v>
      </c>
      <c r="E612" s="2">
        <v>4</v>
      </c>
      <c r="F612" s="2" t="str">
        <f>_xlfn.XLOOKUP(C612,customers!A611:A1611,customers!B611:B1611)</f>
        <v>Angelia Cleyburn</v>
      </c>
      <c r="G612" s="2" t="str">
        <f>_xlfn.XLOOKUP(C612,customers!A611:A1611,customers!C611:C1611)</f>
        <v>acleyburngy@lycos.com</v>
      </c>
      <c r="H612" s="2" t="str">
        <f>_xlfn.XLOOKUP(C612,customers!A611:A1611,customers!G611:G1611)</f>
        <v>United States</v>
      </c>
      <c r="I612" t="e">
        <f>_xlfn.XLOOKUP(D612,products!A611:A659,products!B611:B659)</f>
        <v>#N/A</v>
      </c>
      <c r="J612" t="e">
        <f>_xlfn.XLOOKUP(D612,products!A611:A659,products!C611:C659)</f>
        <v>#N/A</v>
      </c>
      <c r="K612" s="7" t="e">
        <f>_xlfn.XLOOKUP(D612,products!A611:A659,products!D611:D659)</f>
        <v>#N/A</v>
      </c>
      <c r="L612" s="9" t="e">
        <f>_xlfn.XLOOKUP(D612,products!A611:A659,products!E611:E659)</f>
        <v>#N/A</v>
      </c>
      <c r="M612" s="9" t="e">
        <f t="shared" si="9"/>
        <v>#N/A</v>
      </c>
    </row>
    <row r="613" spans="1:13" x14ac:dyDescent="0.3">
      <c r="A613" s="2" t="s">
        <v>3939</v>
      </c>
      <c r="B613" s="5">
        <v>43739</v>
      </c>
      <c r="C613" s="2" t="s">
        <v>3940</v>
      </c>
      <c r="D613" s="4" t="s">
        <v>6148</v>
      </c>
      <c r="E613" s="2">
        <v>2</v>
      </c>
      <c r="F613" s="2" t="str">
        <f>_xlfn.XLOOKUP(C613,customers!A612:A1612,customers!B612:B1612)</f>
        <v>Temple Castiglione</v>
      </c>
      <c r="G613" s="2" t="str">
        <f>_xlfn.XLOOKUP(C613,customers!A612:A1612,customers!C612:C1612)</f>
        <v>tcastiglionegz@xing.com</v>
      </c>
      <c r="H613" s="2" t="str">
        <f>_xlfn.XLOOKUP(C613,customers!A612:A1612,customers!G612:G1612)</f>
        <v>United States</v>
      </c>
      <c r="I613" t="e">
        <f>_xlfn.XLOOKUP(D613,products!A612:A660,products!B612:B660)</f>
        <v>#N/A</v>
      </c>
      <c r="J613" t="e">
        <f>_xlfn.XLOOKUP(D613,products!A612:A660,products!C612:C660)</f>
        <v>#N/A</v>
      </c>
      <c r="K613" s="7" t="e">
        <f>_xlfn.XLOOKUP(D613,products!A612:A660,products!D612:D660)</f>
        <v>#N/A</v>
      </c>
      <c r="L613" s="9" t="e">
        <f>_xlfn.XLOOKUP(D613,products!A612:A660,products!E612:E660)</f>
        <v>#N/A</v>
      </c>
      <c r="M613" s="9" t="e">
        <f t="shared" si="9"/>
        <v>#N/A</v>
      </c>
    </row>
    <row r="614" spans="1:13" x14ac:dyDescent="0.3">
      <c r="A614" s="2" t="s">
        <v>3945</v>
      </c>
      <c r="B614" s="5">
        <v>43896</v>
      </c>
      <c r="C614" s="2" t="s">
        <v>3946</v>
      </c>
      <c r="D614" s="4" t="s">
        <v>6152</v>
      </c>
      <c r="E614" s="2">
        <v>4</v>
      </c>
      <c r="F614" s="2" t="str">
        <f>_xlfn.XLOOKUP(C614,customers!A613:A1613,customers!B613:B1613)</f>
        <v>Betti Lacasa</v>
      </c>
      <c r="G614" s="2">
        <f>_xlfn.XLOOKUP(C614,customers!A613:A1613,customers!C613:C1613)</f>
        <v>0</v>
      </c>
      <c r="H614" s="2" t="str">
        <f>_xlfn.XLOOKUP(C614,customers!A613:A1613,customers!G613:G1613)</f>
        <v>Ireland</v>
      </c>
      <c r="I614" t="e">
        <f>_xlfn.XLOOKUP(D614,products!A613:A661,products!B613:B661)</f>
        <v>#N/A</v>
      </c>
      <c r="J614" t="e">
        <f>_xlfn.XLOOKUP(D614,products!A613:A661,products!C613:C661)</f>
        <v>#N/A</v>
      </c>
      <c r="K614" s="7" t="e">
        <f>_xlfn.XLOOKUP(D614,products!A613:A661,products!D613:D661)</f>
        <v>#N/A</v>
      </c>
      <c r="L614" s="9" t="e">
        <f>_xlfn.XLOOKUP(D614,products!A613:A661,products!E613:E661)</f>
        <v>#N/A</v>
      </c>
      <c r="M614" s="9" t="e">
        <f t="shared" si="9"/>
        <v>#N/A</v>
      </c>
    </row>
    <row r="615" spans="1:13" x14ac:dyDescent="0.3">
      <c r="A615" s="2" t="s">
        <v>3950</v>
      </c>
      <c r="B615" s="5">
        <v>43761</v>
      </c>
      <c r="C615" s="2" t="s">
        <v>3951</v>
      </c>
      <c r="D615" s="4" t="s">
        <v>6146</v>
      </c>
      <c r="E615" s="2">
        <v>1</v>
      </c>
      <c r="F615" s="2" t="str">
        <f>_xlfn.XLOOKUP(C615,customers!A614:A1614,customers!B614:B1614)</f>
        <v>Gunilla Lynch</v>
      </c>
      <c r="G615" s="2">
        <f>_xlfn.XLOOKUP(C615,customers!A614:A1614,customers!C614:C1614)</f>
        <v>0</v>
      </c>
      <c r="H615" s="2" t="str">
        <f>_xlfn.XLOOKUP(C615,customers!A614:A1614,customers!G614:G1614)</f>
        <v>United States</v>
      </c>
      <c r="I615" t="e">
        <f>_xlfn.XLOOKUP(D615,products!A614:A662,products!B614:B662)</f>
        <v>#N/A</v>
      </c>
      <c r="J615" t="e">
        <f>_xlfn.XLOOKUP(D615,products!A614:A662,products!C614:C662)</f>
        <v>#N/A</v>
      </c>
      <c r="K615" s="7" t="e">
        <f>_xlfn.XLOOKUP(D615,products!A614:A662,products!D614:D662)</f>
        <v>#N/A</v>
      </c>
      <c r="L615" s="9" t="e">
        <f>_xlfn.XLOOKUP(D615,products!A614:A662,products!E614:E662)</f>
        <v>#N/A</v>
      </c>
      <c r="M615" s="9" t="e">
        <f t="shared" si="9"/>
        <v>#N/A</v>
      </c>
    </row>
    <row r="616" spans="1:13" x14ac:dyDescent="0.3">
      <c r="A616" s="2" t="s">
        <v>3955</v>
      </c>
      <c r="B616" s="5">
        <v>43944</v>
      </c>
      <c r="C616" s="2" t="s">
        <v>3840</v>
      </c>
      <c r="D616" s="4" t="s">
        <v>6146</v>
      </c>
      <c r="E616" s="2">
        <v>5</v>
      </c>
      <c r="F616" s="2" t="e">
        <f>_xlfn.XLOOKUP(C616,customers!A615:A1615,customers!B615:B1615)</f>
        <v>#N/A</v>
      </c>
      <c r="G616" s="2" t="e">
        <f>_xlfn.XLOOKUP(C616,customers!A615:A1615,customers!C615:C1615)</f>
        <v>#N/A</v>
      </c>
      <c r="H616" s="2" t="e">
        <f>_xlfn.XLOOKUP(C616,customers!A615:A1615,customers!G615:G1615)</f>
        <v>#N/A</v>
      </c>
      <c r="I616" t="e">
        <f>_xlfn.XLOOKUP(D616,products!A615:A663,products!B615:B663)</f>
        <v>#N/A</v>
      </c>
      <c r="J616" t="e">
        <f>_xlfn.XLOOKUP(D616,products!A615:A663,products!C615:C663)</f>
        <v>#N/A</v>
      </c>
      <c r="K616" s="7" t="e">
        <f>_xlfn.XLOOKUP(D616,products!A615:A663,products!D615:D663)</f>
        <v>#N/A</v>
      </c>
      <c r="L616" s="9" t="e">
        <f>_xlfn.XLOOKUP(D616,products!A615:A663,products!E615:E663)</f>
        <v>#N/A</v>
      </c>
      <c r="M616" s="9" t="e">
        <f t="shared" si="9"/>
        <v>#N/A</v>
      </c>
    </row>
    <row r="617" spans="1:13" x14ac:dyDescent="0.3">
      <c r="A617" s="2" t="s">
        <v>3960</v>
      </c>
      <c r="B617" s="5">
        <v>44006</v>
      </c>
      <c r="C617" s="2" t="s">
        <v>3961</v>
      </c>
      <c r="D617" s="4" t="s">
        <v>6164</v>
      </c>
      <c r="E617" s="2">
        <v>2</v>
      </c>
      <c r="F617" s="2" t="str">
        <f>_xlfn.XLOOKUP(C617,customers!A616:A1616,customers!B616:B1616)</f>
        <v>Shay Couronne</v>
      </c>
      <c r="G617" s="2" t="str">
        <f>_xlfn.XLOOKUP(C617,customers!A616:A1616,customers!C616:C1616)</f>
        <v>scouronneh3@mozilla.org</v>
      </c>
      <c r="H617" s="2" t="str">
        <f>_xlfn.XLOOKUP(C617,customers!A616:A1616,customers!G616:G1616)</f>
        <v>United States</v>
      </c>
      <c r="I617" t="e">
        <f>_xlfn.XLOOKUP(D617,products!A616:A664,products!B616:B664)</f>
        <v>#N/A</v>
      </c>
      <c r="J617" t="e">
        <f>_xlfn.XLOOKUP(D617,products!A616:A664,products!C616:C664)</f>
        <v>#N/A</v>
      </c>
      <c r="K617" s="7" t="e">
        <f>_xlfn.XLOOKUP(D617,products!A616:A664,products!D616:D664)</f>
        <v>#N/A</v>
      </c>
      <c r="L617" s="9" t="e">
        <f>_xlfn.XLOOKUP(D617,products!A616:A664,products!E616:E664)</f>
        <v>#N/A</v>
      </c>
      <c r="M617" s="9" t="e">
        <f t="shared" si="9"/>
        <v>#N/A</v>
      </c>
    </row>
    <row r="618" spans="1:13" x14ac:dyDescent="0.3">
      <c r="A618" s="2" t="s">
        <v>3966</v>
      </c>
      <c r="B618" s="5">
        <v>44271</v>
      </c>
      <c r="C618" s="2" t="s">
        <v>3967</v>
      </c>
      <c r="D618" s="4" t="s">
        <v>6166</v>
      </c>
      <c r="E618" s="2">
        <v>4</v>
      </c>
      <c r="F618" s="2" t="str">
        <f>_xlfn.XLOOKUP(C618,customers!A617:A1617,customers!B617:B1617)</f>
        <v>Linus Flippelli</v>
      </c>
      <c r="G618" s="2" t="str">
        <f>_xlfn.XLOOKUP(C618,customers!A617:A1617,customers!C617:C1617)</f>
        <v>lflippellih4@github.io</v>
      </c>
      <c r="H618" s="2" t="str">
        <f>_xlfn.XLOOKUP(C618,customers!A617:A1617,customers!G617:G1617)</f>
        <v>United Kingdom</v>
      </c>
      <c r="I618" t="e">
        <f>_xlfn.XLOOKUP(D618,products!A617:A665,products!B617:B665)</f>
        <v>#N/A</v>
      </c>
      <c r="J618" t="e">
        <f>_xlfn.XLOOKUP(D618,products!A617:A665,products!C617:C665)</f>
        <v>#N/A</v>
      </c>
      <c r="K618" s="7" t="e">
        <f>_xlfn.XLOOKUP(D618,products!A617:A665,products!D617:D665)</f>
        <v>#N/A</v>
      </c>
      <c r="L618" s="9" t="e">
        <f>_xlfn.XLOOKUP(D618,products!A617:A665,products!E617:E665)</f>
        <v>#N/A</v>
      </c>
      <c r="M618" s="9" t="e">
        <f t="shared" si="9"/>
        <v>#N/A</v>
      </c>
    </row>
    <row r="619" spans="1:13" x14ac:dyDescent="0.3">
      <c r="A619" s="2" t="s">
        <v>3972</v>
      </c>
      <c r="B619" s="5">
        <v>43928</v>
      </c>
      <c r="C619" s="2" t="s">
        <v>3973</v>
      </c>
      <c r="D619" s="4" t="s">
        <v>6181</v>
      </c>
      <c r="E619" s="2">
        <v>1</v>
      </c>
      <c r="F619" s="2" t="str">
        <f>_xlfn.XLOOKUP(C619,customers!A618:A1618,customers!B618:B1618)</f>
        <v>Rachelle Elizabeth</v>
      </c>
      <c r="G619" s="2" t="str">
        <f>_xlfn.XLOOKUP(C619,customers!A618:A1618,customers!C618:C1618)</f>
        <v>relizabethh5@live.com</v>
      </c>
      <c r="H619" s="2" t="str">
        <f>_xlfn.XLOOKUP(C619,customers!A618:A1618,customers!G618:G1618)</f>
        <v>United States</v>
      </c>
      <c r="I619" t="e">
        <f>_xlfn.XLOOKUP(D619,products!A618:A666,products!B618:B666)</f>
        <v>#N/A</v>
      </c>
      <c r="J619" t="e">
        <f>_xlfn.XLOOKUP(D619,products!A618:A666,products!C618:C666)</f>
        <v>#N/A</v>
      </c>
      <c r="K619" s="7" t="e">
        <f>_xlfn.XLOOKUP(D619,products!A618:A666,products!D618:D666)</f>
        <v>#N/A</v>
      </c>
      <c r="L619" s="9" t="e">
        <f>_xlfn.XLOOKUP(D619,products!A618:A666,products!E618:E666)</f>
        <v>#N/A</v>
      </c>
      <c r="M619" s="9" t="e">
        <f t="shared" si="9"/>
        <v>#N/A</v>
      </c>
    </row>
    <row r="620" spans="1:13" x14ac:dyDescent="0.3">
      <c r="A620" s="2" t="s">
        <v>3978</v>
      </c>
      <c r="B620" s="5">
        <v>44469</v>
      </c>
      <c r="C620" s="2" t="s">
        <v>3979</v>
      </c>
      <c r="D620" s="4" t="s">
        <v>6183</v>
      </c>
      <c r="E620" s="2">
        <v>6</v>
      </c>
      <c r="F620" s="2" t="str">
        <f>_xlfn.XLOOKUP(C620,customers!A619:A1619,customers!B619:B1619)</f>
        <v>Innis Renhard</v>
      </c>
      <c r="G620" s="2" t="str">
        <f>_xlfn.XLOOKUP(C620,customers!A619:A1619,customers!C619:C1619)</f>
        <v>irenhardh6@i2i.jp</v>
      </c>
      <c r="H620" s="2" t="str">
        <f>_xlfn.XLOOKUP(C620,customers!A619:A1619,customers!G619:G1619)</f>
        <v>United States</v>
      </c>
      <c r="I620" t="e">
        <f>_xlfn.XLOOKUP(D620,products!A619:A667,products!B619:B667)</f>
        <v>#N/A</v>
      </c>
      <c r="J620" t="e">
        <f>_xlfn.XLOOKUP(D620,products!A619:A667,products!C619:C667)</f>
        <v>#N/A</v>
      </c>
      <c r="K620" s="7" t="e">
        <f>_xlfn.XLOOKUP(D620,products!A619:A667,products!D619:D667)</f>
        <v>#N/A</v>
      </c>
      <c r="L620" s="9" t="e">
        <f>_xlfn.XLOOKUP(D620,products!A619:A667,products!E619:E667)</f>
        <v>#N/A</v>
      </c>
      <c r="M620" s="9" t="e">
        <f t="shared" si="9"/>
        <v>#N/A</v>
      </c>
    </row>
    <row r="621" spans="1:13" x14ac:dyDescent="0.3">
      <c r="A621" s="2" t="s">
        <v>3984</v>
      </c>
      <c r="B621" s="5">
        <v>44682</v>
      </c>
      <c r="C621" s="2" t="s">
        <v>3985</v>
      </c>
      <c r="D621" s="4" t="s">
        <v>6169</v>
      </c>
      <c r="E621" s="2">
        <v>2</v>
      </c>
      <c r="F621" s="2" t="str">
        <f>_xlfn.XLOOKUP(C621,customers!A620:A1620,customers!B620:B1620)</f>
        <v>Winne Roche</v>
      </c>
      <c r="G621" s="2" t="str">
        <f>_xlfn.XLOOKUP(C621,customers!A620:A1620,customers!C620:C1620)</f>
        <v>wrocheh7@xinhuanet.com</v>
      </c>
      <c r="H621" s="2" t="str">
        <f>_xlfn.XLOOKUP(C621,customers!A620:A1620,customers!G620:G1620)</f>
        <v>United States</v>
      </c>
      <c r="I621" t="e">
        <f>_xlfn.XLOOKUP(D621,products!A620:A668,products!B620:B668)</f>
        <v>#N/A</v>
      </c>
      <c r="J621" t="e">
        <f>_xlfn.XLOOKUP(D621,products!A620:A668,products!C620:C668)</f>
        <v>#N/A</v>
      </c>
      <c r="K621" s="7" t="e">
        <f>_xlfn.XLOOKUP(D621,products!A620:A668,products!D620:D668)</f>
        <v>#N/A</v>
      </c>
      <c r="L621" s="9" t="e">
        <f>_xlfn.XLOOKUP(D621,products!A620:A668,products!E620:E668)</f>
        <v>#N/A</v>
      </c>
      <c r="M621" s="9" t="e">
        <f t="shared" si="9"/>
        <v>#N/A</v>
      </c>
    </row>
    <row r="622" spans="1:13" x14ac:dyDescent="0.3">
      <c r="A622" s="2" t="s">
        <v>3990</v>
      </c>
      <c r="B622" s="5">
        <v>44217</v>
      </c>
      <c r="C622" s="2" t="s">
        <v>4042</v>
      </c>
      <c r="D622" s="4" t="s">
        <v>6152</v>
      </c>
      <c r="E622" s="2">
        <v>6</v>
      </c>
      <c r="F622" s="2" t="str">
        <f>_xlfn.XLOOKUP(C622,customers!A621:A1621,customers!B621:B1621)</f>
        <v>Linn Alaway</v>
      </c>
      <c r="G622" s="2" t="str">
        <f>_xlfn.XLOOKUP(C622,customers!A621:A1621,customers!C621:C1621)</f>
        <v>lalawayhh@weather.com</v>
      </c>
      <c r="H622" s="2" t="str">
        <f>_xlfn.XLOOKUP(C622,customers!A621:A1621,customers!G621:G1621)</f>
        <v>United States</v>
      </c>
      <c r="I622" t="e">
        <f>_xlfn.XLOOKUP(D622,products!A621:A669,products!B621:B669)</f>
        <v>#N/A</v>
      </c>
      <c r="J622" t="e">
        <f>_xlfn.XLOOKUP(D622,products!A621:A669,products!C621:C669)</f>
        <v>#N/A</v>
      </c>
      <c r="K622" s="7" t="e">
        <f>_xlfn.XLOOKUP(D622,products!A621:A669,products!D621:D669)</f>
        <v>#N/A</v>
      </c>
      <c r="L622" s="9" t="e">
        <f>_xlfn.XLOOKUP(D622,products!A621:A669,products!E621:E669)</f>
        <v>#N/A</v>
      </c>
      <c r="M622" s="9" t="e">
        <f t="shared" si="9"/>
        <v>#N/A</v>
      </c>
    </row>
    <row r="623" spans="1:13" x14ac:dyDescent="0.3">
      <c r="A623" s="2" t="s">
        <v>3996</v>
      </c>
      <c r="B623" s="5">
        <v>44006</v>
      </c>
      <c r="C623" s="2" t="s">
        <v>3997</v>
      </c>
      <c r="D623" s="4" t="s">
        <v>6140</v>
      </c>
      <c r="E623" s="2">
        <v>6</v>
      </c>
      <c r="F623" s="2" t="str">
        <f>_xlfn.XLOOKUP(C623,customers!A622:A1622,customers!B622:B1622)</f>
        <v>Cordy Odgaard</v>
      </c>
      <c r="G623" s="2" t="str">
        <f>_xlfn.XLOOKUP(C623,customers!A622:A1622,customers!C622:C1622)</f>
        <v>codgaardh9@nsw.gov.au</v>
      </c>
      <c r="H623" s="2" t="str">
        <f>_xlfn.XLOOKUP(C623,customers!A622:A1622,customers!G622:G1622)</f>
        <v>United States</v>
      </c>
      <c r="I623" t="e">
        <f>_xlfn.XLOOKUP(D623,products!A622:A670,products!B622:B670)</f>
        <v>#N/A</v>
      </c>
      <c r="J623" t="e">
        <f>_xlfn.XLOOKUP(D623,products!A622:A670,products!C622:C670)</f>
        <v>#N/A</v>
      </c>
      <c r="K623" s="7" t="e">
        <f>_xlfn.XLOOKUP(D623,products!A622:A670,products!D622:D670)</f>
        <v>#N/A</v>
      </c>
      <c r="L623" s="9" t="e">
        <f>_xlfn.XLOOKUP(D623,products!A622:A670,products!E622:E670)</f>
        <v>#N/A</v>
      </c>
      <c r="M623" s="9" t="e">
        <f t="shared" si="9"/>
        <v>#N/A</v>
      </c>
    </row>
    <row r="624" spans="1:13" x14ac:dyDescent="0.3">
      <c r="A624" s="2" t="s">
        <v>4002</v>
      </c>
      <c r="B624" s="5">
        <v>43527</v>
      </c>
      <c r="C624" s="2" t="s">
        <v>4003</v>
      </c>
      <c r="D624" s="4" t="s">
        <v>6181</v>
      </c>
      <c r="E624" s="2">
        <v>4</v>
      </c>
      <c r="F624" s="2" t="str">
        <f>_xlfn.XLOOKUP(C624,customers!A623:A1623,customers!B623:B1623)</f>
        <v>Bertine Byrd</v>
      </c>
      <c r="G624" s="2" t="str">
        <f>_xlfn.XLOOKUP(C624,customers!A623:A1623,customers!C623:C1623)</f>
        <v>bbyrdha@4shared.com</v>
      </c>
      <c r="H624" s="2" t="str">
        <f>_xlfn.XLOOKUP(C624,customers!A623:A1623,customers!G623:G1623)</f>
        <v>United States</v>
      </c>
      <c r="I624" t="e">
        <f>_xlfn.XLOOKUP(D624,products!A623:A671,products!B623:B671)</f>
        <v>#N/A</v>
      </c>
      <c r="J624" t="e">
        <f>_xlfn.XLOOKUP(D624,products!A623:A671,products!C623:C671)</f>
        <v>#N/A</v>
      </c>
      <c r="K624" s="7" t="e">
        <f>_xlfn.XLOOKUP(D624,products!A623:A671,products!D623:D671)</f>
        <v>#N/A</v>
      </c>
      <c r="L624" s="9" t="e">
        <f>_xlfn.XLOOKUP(D624,products!A623:A671,products!E623:E671)</f>
        <v>#N/A</v>
      </c>
      <c r="M624" s="9" t="e">
        <f t="shared" si="9"/>
        <v>#N/A</v>
      </c>
    </row>
    <row r="625" spans="1:13" x14ac:dyDescent="0.3">
      <c r="A625" s="2" t="s">
        <v>4007</v>
      </c>
      <c r="B625" s="5">
        <v>44224</v>
      </c>
      <c r="C625" s="2" t="s">
        <v>4008</v>
      </c>
      <c r="D625" s="4" t="s">
        <v>6183</v>
      </c>
      <c r="E625" s="2">
        <v>1</v>
      </c>
      <c r="F625" s="2" t="str">
        <f>_xlfn.XLOOKUP(C625,customers!A624:A1624,customers!B624:B1624)</f>
        <v>Nelie Garnson</v>
      </c>
      <c r="G625" s="2">
        <f>_xlfn.XLOOKUP(C625,customers!A624:A1624,customers!C624:C1624)</f>
        <v>0</v>
      </c>
      <c r="H625" s="2" t="str">
        <f>_xlfn.XLOOKUP(C625,customers!A624:A1624,customers!G624:G1624)</f>
        <v>United Kingdom</v>
      </c>
      <c r="I625" t="e">
        <f>_xlfn.XLOOKUP(D625,products!A624:A672,products!B624:B672)</f>
        <v>#N/A</v>
      </c>
      <c r="J625" t="e">
        <f>_xlfn.XLOOKUP(D625,products!A624:A672,products!C624:C672)</f>
        <v>#N/A</v>
      </c>
      <c r="K625" s="7" t="e">
        <f>_xlfn.XLOOKUP(D625,products!A624:A672,products!D624:D672)</f>
        <v>#N/A</v>
      </c>
      <c r="L625" s="9" t="e">
        <f>_xlfn.XLOOKUP(D625,products!A624:A672,products!E624:E672)</f>
        <v>#N/A</v>
      </c>
      <c r="M625" s="9" t="e">
        <f t="shared" si="9"/>
        <v>#N/A</v>
      </c>
    </row>
    <row r="626" spans="1:13" x14ac:dyDescent="0.3">
      <c r="A626" s="2" t="s">
        <v>4012</v>
      </c>
      <c r="B626" s="5">
        <v>44010</v>
      </c>
      <c r="C626" s="2" t="s">
        <v>4013</v>
      </c>
      <c r="D626" s="4" t="s">
        <v>6166</v>
      </c>
      <c r="E626" s="2">
        <v>2</v>
      </c>
      <c r="F626" s="2" t="str">
        <f>_xlfn.XLOOKUP(C626,customers!A625:A1625,customers!B625:B1625)</f>
        <v>Dianne Chardin</v>
      </c>
      <c r="G626" s="2" t="str">
        <f>_xlfn.XLOOKUP(C626,customers!A625:A1625,customers!C625:C1625)</f>
        <v>dchardinhc@nhs.uk</v>
      </c>
      <c r="H626" s="2" t="str">
        <f>_xlfn.XLOOKUP(C626,customers!A625:A1625,customers!G625:G1625)</f>
        <v>Ireland</v>
      </c>
      <c r="I626" t="e">
        <f>_xlfn.XLOOKUP(D626,products!A625:A673,products!B625:B673)</f>
        <v>#N/A</v>
      </c>
      <c r="J626" t="e">
        <f>_xlfn.XLOOKUP(D626,products!A625:A673,products!C625:C673)</f>
        <v>#N/A</v>
      </c>
      <c r="K626" s="7" t="e">
        <f>_xlfn.XLOOKUP(D626,products!A625:A673,products!D625:D673)</f>
        <v>#N/A</v>
      </c>
      <c r="L626" s="9" t="e">
        <f>_xlfn.XLOOKUP(D626,products!A625:A673,products!E625:E673)</f>
        <v>#N/A</v>
      </c>
      <c r="M626" s="9" t="e">
        <f t="shared" si="9"/>
        <v>#N/A</v>
      </c>
    </row>
    <row r="627" spans="1:13" x14ac:dyDescent="0.3">
      <c r="A627" s="2" t="s">
        <v>4017</v>
      </c>
      <c r="B627" s="5">
        <v>44017</v>
      </c>
      <c r="C627" s="2" t="s">
        <v>4018</v>
      </c>
      <c r="D627" s="4" t="s">
        <v>6173</v>
      </c>
      <c r="E627" s="2">
        <v>5</v>
      </c>
      <c r="F627" s="2" t="str">
        <f>_xlfn.XLOOKUP(C627,customers!A626:A1626,customers!B626:B1626)</f>
        <v>Hailee Radbone</v>
      </c>
      <c r="G627" s="2" t="str">
        <f>_xlfn.XLOOKUP(C627,customers!A626:A1626,customers!C626:C1626)</f>
        <v>hradbonehd@newsvine.com</v>
      </c>
      <c r="H627" s="2" t="str">
        <f>_xlfn.XLOOKUP(C627,customers!A626:A1626,customers!G626:G1626)</f>
        <v>United States</v>
      </c>
      <c r="I627" t="e">
        <f>_xlfn.XLOOKUP(D627,products!A626:A674,products!B626:B674)</f>
        <v>#N/A</v>
      </c>
      <c r="J627" t="e">
        <f>_xlfn.XLOOKUP(D627,products!A626:A674,products!C626:C674)</f>
        <v>#N/A</v>
      </c>
      <c r="K627" s="7" t="e">
        <f>_xlfn.XLOOKUP(D627,products!A626:A674,products!D626:D674)</f>
        <v>#N/A</v>
      </c>
      <c r="L627" s="9" t="e">
        <f>_xlfn.XLOOKUP(D627,products!A626:A674,products!E626:E674)</f>
        <v>#N/A</v>
      </c>
      <c r="M627" s="9" t="e">
        <f t="shared" si="9"/>
        <v>#N/A</v>
      </c>
    </row>
    <row r="628" spans="1:13" x14ac:dyDescent="0.3">
      <c r="A628" s="2" t="s">
        <v>4023</v>
      </c>
      <c r="B628" s="5">
        <v>43526</v>
      </c>
      <c r="C628" s="2" t="s">
        <v>4024</v>
      </c>
      <c r="D628" s="4" t="s">
        <v>6175</v>
      </c>
      <c r="E628" s="2">
        <v>3</v>
      </c>
      <c r="F628" s="2" t="str">
        <f>_xlfn.XLOOKUP(C628,customers!A627:A1627,customers!B627:B1627)</f>
        <v>Wallis Bernth</v>
      </c>
      <c r="G628" s="2" t="str">
        <f>_xlfn.XLOOKUP(C628,customers!A627:A1627,customers!C627:C1627)</f>
        <v>wbernthhe@miitbeian.gov.cn</v>
      </c>
      <c r="H628" s="2" t="str">
        <f>_xlfn.XLOOKUP(C628,customers!A627:A1627,customers!G627:G1627)</f>
        <v>United States</v>
      </c>
      <c r="I628" t="e">
        <f>_xlfn.XLOOKUP(D628,products!A627:A675,products!B627:B675)</f>
        <v>#N/A</v>
      </c>
      <c r="J628" t="e">
        <f>_xlfn.XLOOKUP(D628,products!A627:A675,products!C627:C675)</f>
        <v>#N/A</v>
      </c>
      <c r="K628" s="7" t="e">
        <f>_xlfn.XLOOKUP(D628,products!A627:A675,products!D627:D675)</f>
        <v>#N/A</v>
      </c>
      <c r="L628" s="9" t="e">
        <f>_xlfn.XLOOKUP(D628,products!A627:A675,products!E627:E675)</f>
        <v>#N/A</v>
      </c>
      <c r="M628" s="9" t="e">
        <f t="shared" si="9"/>
        <v>#N/A</v>
      </c>
    </row>
    <row r="629" spans="1:13" x14ac:dyDescent="0.3">
      <c r="A629" s="2" t="s">
        <v>4029</v>
      </c>
      <c r="B629" s="5">
        <v>44682</v>
      </c>
      <c r="C629" s="2" t="s">
        <v>4030</v>
      </c>
      <c r="D629" s="4" t="s">
        <v>6166</v>
      </c>
      <c r="E629" s="2">
        <v>2</v>
      </c>
      <c r="F629" s="2" t="str">
        <f>_xlfn.XLOOKUP(C629,customers!A628:A1628,customers!B628:B1628)</f>
        <v>Byron Acarson</v>
      </c>
      <c r="G629" s="2" t="str">
        <f>_xlfn.XLOOKUP(C629,customers!A628:A1628,customers!C628:C1628)</f>
        <v>bacarsonhf@cnn.com</v>
      </c>
      <c r="H629" s="2" t="str">
        <f>_xlfn.XLOOKUP(C629,customers!A628:A1628,customers!G628:G1628)</f>
        <v>United States</v>
      </c>
      <c r="I629" t="e">
        <f>_xlfn.XLOOKUP(D629,products!A628:A676,products!B628:B676)</f>
        <v>#N/A</v>
      </c>
      <c r="J629" t="e">
        <f>_xlfn.XLOOKUP(D629,products!A628:A676,products!C628:C676)</f>
        <v>#N/A</v>
      </c>
      <c r="K629" s="7" t="e">
        <f>_xlfn.XLOOKUP(D629,products!A628:A676,products!D628:D676)</f>
        <v>#N/A</v>
      </c>
      <c r="L629" s="9" t="e">
        <f>_xlfn.XLOOKUP(D629,products!A628:A676,products!E628:E676)</f>
        <v>#N/A</v>
      </c>
      <c r="M629" s="9" t="e">
        <f t="shared" si="9"/>
        <v>#N/A</v>
      </c>
    </row>
    <row r="630" spans="1:13" x14ac:dyDescent="0.3">
      <c r="A630" s="2" t="s">
        <v>4035</v>
      </c>
      <c r="B630" s="5">
        <v>44680</v>
      </c>
      <c r="C630" s="2" t="s">
        <v>4036</v>
      </c>
      <c r="D630" s="4" t="s">
        <v>6184</v>
      </c>
      <c r="E630" s="2">
        <v>6</v>
      </c>
      <c r="F630" s="2" t="str">
        <f>_xlfn.XLOOKUP(C630,customers!A629:A1629,customers!B629:B1629)</f>
        <v>Faunie Brigham</v>
      </c>
      <c r="G630" s="2" t="str">
        <f>_xlfn.XLOOKUP(C630,customers!A629:A1629,customers!C629:C1629)</f>
        <v>fbrighamhg@blog.com</v>
      </c>
      <c r="H630" s="2" t="str">
        <f>_xlfn.XLOOKUP(C630,customers!A629:A1629,customers!G629:G1629)</f>
        <v>Ireland</v>
      </c>
      <c r="I630" t="e">
        <f>_xlfn.XLOOKUP(D630,products!A629:A677,products!B629:B677)</f>
        <v>#N/A</v>
      </c>
      <c r="J630" t="e">
        <f>_xlfn.XLOOKUP(D630,products!A629:A677,products!C629:C677)</f>
        <v>#N/A</v>
      </c>
      <c r="K630" s="7" t="e">
        <f>_xlfn.XLOOKUP(D630,products!A629:A677,products!D629:D677)</f>
        <v>#N/A</v>
      </c>
      <c r="L630" s="9" t="e">
        <f>_xlfn.XLOOKUP(D630,products!A629:A677,products!E629:E677)</f>
        <v>#N/A</v>
      </c>
      <c r="M630" s="9" t="e">
        <f t="shared" si="9"/>
        <v>#N/A</v>
      </c>
    </row>
    <row r="631" spans="1:13" x14ac:dyDescent="0.3">
      <c r="A631" s="2" t="s">
        <v>4035</v>
      </c>
      <c r="B631" s="5">
        <v>44680</v>
      </c>
      <c r="C631" s="2" t="s">
        <v>4036</v>
      </c>
      <c r="D631" s="4" t="s">
        <v>6169</v>
      </c>
      <c r="E631" s="2">
        <v>4</v>
      </c>
      <c r="F631" s="2" t="str">
        <f>_xlfn.XLOOKUP(C631,customers!A630:A1630,customers!B630:B1630)</f>
        <v>Faunie Brigham</v>
      </c>
      <c r="G631" s="2" t="str">
        <f>_xlfn.XLOOKUP(C631,customers!A630:A1630,customers!C630:C1630)</f>
        <v>fbrighamhg@blog.com</v>
      </c>
      <c r="H631" s="2" t="str">
        <f>_xlfn.XLOOKUP(C631,customers!A630:A1630,customers!G630:G1630)</f>
        <v>Ireland</v>
      </c>
      <c r="I631" t="e">
        <f>_xlfn.XLOOKUP(D631,products!A630:A678,products!B630:B678)</f>
        <v>#N/A</v>
      </c>
      <c r="J631" t="e">
        <f>_xlfn.XLOOKUP(D631,products!A630:A678,products!C630:C678)</f>
        <v>#N/A</v>
      </c>
      <c r="K631" s="7" t="e">
        <f>_xlfn.XLOOKUP(D631,products!A630:A678,products!D630:D678)</f>
        <v>#N/A</v>
      </c>
      <c r="L631" s="9" t="e">
        <f>_xlfn.XLOOKUP(D631,products!A630:A678,products!E630:E678)</f>
        <v>#N/A</v>
      </c>
      <c r="M631" s="9" t="e">
        <f t="shared" si="9"/>
        <v>#N/A</v>
      </c>
    </row>
    <row r="632" spans="1:13" x14ac:dyDescent="0.3">
      <c r="A632" s="2" t="s">
        <v>4035</v>
      </c>
      <c r="B632" s="5">
        <v>44680</v>
      </c>
      <c r="C632" s="2" t="s">
        <v>4036</v>
      </c>
      <c r="D632" s="4" t="s">
        <v>6154</v>
      </c>
      <c r="E632" s="2">
        <v>1</v>
      </c>
      <c r="F632" s="2" t="e">
        <f>_xlfn.XLOOKUP(C632,customers!A631:A1631,customers!B631:B1631)</f>
        <v>#N/A</v>
      </c>
      <c r="G632" s="2" t="e">
        <f>_xlfn.XLOOKUP(C632,customers!A631:A1631,customers!C631:C1631)</f>
        <v>#N/A</v>
      </c>
      <c r="H632" s="2" t="e">
        <f>_xlfn.XLOOKUP(C632,customers!A631:A1631,customers!G631:G1631)</f>
        <v>#N/A</v>
      </c>
      <c r="I632" t="e">
        <f>_xlfn.XLOOKUP(D632,products!A631:A679,products!B631:B679)</f>
        <v>#N/A</v>
      </c>
      <c r="J632" t="e">
        <f>_xlfn.XLOOKUP(D632,products!A631:A679,products!C631:C679)</f>
        <v>#N/A</v>
      </c>
      <c r="K632" s="7" t="e">
        <f>_xlfn.XLOOKUP(D632,products!A631:A679,products!D631:D679)</f>
        <v>#N/A</v>
      </c>
      <c r="L632" s="9" t="e">
        <f>_xlfn.XLOOKUP(D632,products!A631:A679,products!E631:E679)</f>
        <v>#N/A</v>
      </c>
      <c r="M632" s="9" t="e">
        <f t="shared" si="9"/>
        <v>#N/A</v>
      </c>
    </row>
    <row r="633" spans="1:13" x14ac:dyDescent="0.3">
      <c r="A633" s="2" t="s">
        <v>4035</v>
      </c>
      <c r="B633" s="5">
        <v>44680</v>
      </c>
      <c r="C633" s="2" t="s">
        <v>4036</v>
      </c>
      <c r="D633" s="4" t="s">
        <v>6149</v>
      </c>
      <c r="E633" s="2">
        <v>5</v>
      </c>
      <c r="F633" s="2" t="e">
        <f>_xlfn.XLOOKUP(C633,customers!A632:A1632,customers!B632:B1632)</f>
        <v>#N/A</v>
      </c>
      <c r="G633" s="2" t="e">
        <f>_xlfn.XLOOKUP(C633,customers!A632:A1632,customers!C632:C1632)</f>
        <v>#N/A</v>
      </c>
      <c r="H633" s="2" t="e">
        <f>_xlfn.XLOOKUP(C633,customers!A632:A1632,customers!G632:G1632)</f>
        <v>#N/A</v>
      </c>
      <c r="I633" t="e">
        <f>_xlfn.XLOOKUP(D633,products!A632:A680,products!B632:B680)</f>
        <v>#N/A</v>
      </c>
      <c r="J633" t="e">
        <f>_xlfn.XLOOKUP(D633,products!A632:A680,products!C632:C680)</f>
        <v>#N/A</v>
      </c>
      <c r="K633" s="7" t="e">
        <f>_xlfn.XLOOKUP(D633,products!A632:A680,products!D632:D680)</f>
        <v>#N/A</v>
      </c>
      <c r="L633" s="9" t="e">
        <f>_xlfn.XLOOKUP(D633,products!A632:A680,products!E632:E680)</f>
        <v>#N/A</v>
      </c>
      <c r="M633" s="9" t="e">
        <f t="shared" si="9"/>
        <v>#N/A</v>
      </c>
    </row>
    <row r="634" spans="1:13" x14ac:dyDescent="0.3">
      <c r="A634" s="2" t="s">
        <v>4056</v>
      </c>
      <c r="B634" s="5">
        <v>44049</v>
      </c>
      <c r="C634" s="2" t="s">
        <v>4057</v>
      </c>
      <c r="D634" s="4" t="s">
        <v>6176</v>
      </c>
      <c r="E634" s="2">
        <v>4</v>
      </c>
      <c r="F634" s="2" t="str">
        <f>_xlfn.XLOOKUP(C634,customers!A633:A1633,customers!B633:B1633)</f>
        <v>Marjorie Yoxen</v>
      </c>
      <c r="G634" s="2" t="str">
        <f>_xlfn.XLOOKUP(C634,customers!A633:A1633,customers!C633:C1633)</f>
        <v>myoxenhk@google.com</v>
      </c>
      <c r="H634" s="2" t="str">
        <f>_xlfn.XLOOKUP(C634,customers!A633:A1633,customers!G633:G1633)</f>
        <v>United States</v>
      </c>
      <c r="I634" t="e">
        <f>_xlfn.XLOOKUP(D634,products!A633:A681,products!B633:B681)</f>
        <v>#N/A</v>
      </c>
      <c r="J634" t="e">
        <f>_xlfn.XLOOKUP(D634,products!A633:A681,products!C633:C681)</f>
        <v>#N/A</v>
      </c>
      <c r="K634" s="7" t="e">
        <f>_xlfn.XLOOKUP(D634,products!A633:A681,products!D633:D681)</f>
        <v>#N/A</v>
      </c>
      <c r="L634" s="9" t="e">
        <f>_xlfn.XLOOKUP(D634,products!A633:A681,products!E633:E681)</f>
        <v>#N/A</v>
      </c>
      <c r="M634" s="9" t="e">
        <f t="shared" si="9"/>
        <v>#N/A</v>
      </c>
    </row>
    <row r="635" spans="1:13" x14ac:dyDescent="0.3">
      <c r="A635" s="2" t="s">
        <v>4062</v>
      </c>
      <c r="B635" s="5">
        <v>43820</v>
      </c>
      <c r="C635" s="2" t="s">
        <v>4063</v>
      </c>
      <c r="D635" s="4" t="s">
        <v>6179</v>
      </c>
      <c r="E635" s="2">
        <v>4</v>
      </c>
      <c r="F635" s="2" t="str">
        <f>_xlfn.XLOOKUP(C635,customers!A634:A1634,customers!B634:B1634)</f>
        <v>Gaspar McGavin</v>
      </c>
      <c r="G635" s="2" t="str">
        <f>_xlfn.XLOOKUP(C635,customers!A634:A1634,customers!C634:C1634)</f>
        <v>gmcgavinhl@histats.com</v>
      </c>
      <c r="H635" s="2" t="str">
        <f>_xlfn.XLOOKUP(C635,customers!A634:A1634,customers!G634:G1634)</f>
        <v>United States</v>
      </c>
      <c r="I635" t="e">
        <f>_xlfn.XLOOKUP(D635,products!A634:A682,products!B634:B682)</f>
        <v>#N/A</v>
      </c>
      <c r="J635" t="e">
        <f>_xlfn.XLOOKUP(D635,products!A634:A682,products!C634:C682)</f>
        <v>#N/A</v>
      </c>
      <c r="K635" s="7" t="e">
        <f>_xlfn.XLOOKUP(D635,products!A634:A682,products!D634:D682)</f>
        <v>#N/A</v>
      </c>
      <c r="L635" s="9" t="e">
        <f>_xlfn.XLOOKUP(D635,products!A634:A682,products!E634:E682)</f>
        <v>#N/A</v>
      </c>
      <c r="M635" s="9" t="e">
        <f t="shared" si="9"/>
        <v>#N/A</v>
      </c>
    </row>
    <row r="636" spans="1:13" x14ac:dyDescent="0.3">
      <c r="A636" s="2" t="s">
        <v>4068</v>
      </c>
      <c r="B636" s="5">
        <v>43940</v>
      </c>
      <c r="C636" s="2" t="s">
        <v>4069</v>
      </c>
      <c r="D636" s="4" t="s">
        <v>6162</v>
      </c>
      <c r="E636" s="2">
        <v>3</v>
      </c>
      <c r="F636" s="2" t="str">
        <f>_xlfn.XLOOKUP(C636,customers!A635:A1635,customers!B635:B1635)</f>
        <v>Lindy Uttermare</v>
      </c>
      <c r="G636" s="2" t="str">
        <f>_xlfn.XLOOKUP(C636,customers!A635:A1635,customers!C635:C1635)</f>
        <v>luttermarehm@engadget.com</v>
      </c>
      <c r="H636" s="2" t="str">
        <f>_xlfn.XLOOKUP(C636,customers!A635:A1635,customers!G635:G1635)</f>
        <v>United States</v>
      </c>
      <c r="I636" t="e">
        <f>_xlfn.XLOOKUP(D636,products!A635:A683,products!B635:B683)</f>
        <v>#N/A</v>
      </c>
      <c r="J636" t="e">
        <f>_xlfn.XLOOKUP(D636,products!A635:A683,products!C635:C683)</f>
        <v>#N/A</v>
      </c>
      <c r="K636" s="7" t="e">
        <f>_xlfn.XLOOKUP(D636,products!A635:A683,products!D635:D683)</f>
        <v>#N/A</v>
      </c>
      <c r="L636" s="9" t="e">
        <f>_xlfn.XLOOKUP(D636,products!A635:A683,products!E635:E683)</f>
        <v>#N/A</v>
      </c>
      <c r="M636" s="9" t="e">
        <f t="shared" si="9"/>
        <v>#N/A</v>
      </c>
    </row>
    <row r="637" spans="1:13" x14ac:dyDescent="0.3">
      <c r="A637" s="2" t="s">
        <v>4074</v>
      </c>
      <c r="B637" s="5">
        <v>44578</v>
      </c>
      <c r="C637" s="2" t="s">
        <v>4075</v>
      </c>
      <c r="D637" s="4" t="s">
        <v>6176</v>
      </c>
      <c r="E637" s="2">
        <v>4</v>
      </c>
      <c r="F637" s="2" t="str">
        <f>_xlfn.XLOOKUP(C637,customers!A636:A1636,customers!B636:B1636)</f>
        <v>Eal D'Ambrogio</v>
      </c>
      <c r="G637" s="2" t="str">
        <f>_xlfn.XLOOKUP(C637,customers!A636:A1636,customers!C636:C1636)</f>
        <v>edambrogiohn@techcrunch.com</v>
      </c>
      <c r="H637" s="2" t="str">
        <f>_xlfn.XLOOKUP(C637,customers!A636:A1636,customers!G636:G1636)</f>
        <v>United States</v>
      </c>
      <c r="I637" t="e">
        <f>_xlfn.XLOOKUP(D637,products!A636:A684,products!B636:B684)</f>
        <v>#N/A</v>
      </c>
      <c r="J637" t="e">
        <f>_xlfn.XLOOKUP(D637,products!A636:A684,products!C636:C684)</f>
        <v>#N/A</v>
      </c>
      <c r="K637" s="7" t="e">
        <f>_xlfn.XLOOKUP(D637,products!A636:A684,products!D636:D684)</f>
        <v>#N/A</v>
      </c>
      <c r="L637" s="9" t="e">
        <f>_xlfn.XLOOKUP(D637,products!A636:A684,products!E636:E684)</f>
        <v>#N/A</v>
      </c>
      <c r="M637" s="9" t="e">
        <f t="shared" si="9"/>
        <v>#N/A</v>
      </c>
    </row>
    <row r="638" spans="1:13" x14ac:dyDescent="0.3">
      <c r="A638" s="2" t="s">
        <v>4080</v>
      </c>
      <c r="B638" s="5">
        <v>43487</v>
      </c>
      <c r="C638" s="2" t="s">
        <v>4081</v>
      </c>
      <c r="D638" s="4" t="s">
        <v>6170</v>
      </c>
      <c r="E638" s="2">
        <v>6</v>
      </c>
      <c r="F638" s="2" t="str">
        <f>_xlfn.XLOOKUP(C638,customers!A637:A1637,customers!B637:B1637)</f>
        <v>Carolee Winchcombe</v>
      </c>
      <c r="G638" s="2" t="str">
        <f>_xlfn.XLOOKUP(C638,customers!A637:A1637,customers!C637:C1637)</f>
        <v>cwinchcombeho@jiathis.com</v>
      </c>
      <c r="H638" s="2" t="str">
        <f>_xlfn.XLOOKUP(C638,customers!A637:A1637,customers!G637:G1637)</f>
        <v>United States</v>
      </c>
      <c r="I638" t="e">
        <f>_xlfn.XLOOKUP(D638,products!A637:A685,products!B637:B685)</f>
        <v>#N/A</v>
      </c>
      <c r="J638" t="e">
        <f>_xlfn.XLOOKUP(D638,products!A637:A685,products!C637:C685)</f>
        <v>#N/A</v>
      </c>
      <c r="K638" s="7" t="e">
        <f>_xlfn.XLOOKUP(D638,products!A637:A685,products!D637:D685)</f>
        <v>#N/A</v>
      </c>
      <c r="L638" s="9" t="e">
        <f>_xlfn.XLOOKUP(D638,products!A637:A685,products!E637:E685)</f>
        <v>#N/A</v>
      </c>
      <c r="M638" s="9" t="e">
        <f t="shared" si="9"/>
        <v>#N/A</v>
      </c>
    </row>
    <row r="639" spans="1:13" x14ac:dyDescent="0.3">
      <c r="A639" s="2" t="s">
        <v>4086</v>
      </c>
      <c r="B639" s="5">
        <v>43889</v>
      </c>
      <c r="C639" s="2" t="s">
        <v>4087</v>
      </c>
      <c r="D639" s="4" t="s">
        <v>6166</v>
      </c>
      <c r="E639" s="2">
        <v>1</v>
      </c>
      <c r="F639" s="2" t="str">
        <f>_xlfn.XLOOKUP(C639,customers!A638:A1638,customers!B638:B1638)</f>
        <v>Benedikta Paumier</v>
      </c>
      <c r="G639" s="2" t="str">
        <f>_xlfn.XLOOKUP(C639,customers!A638:A1638,customers!C638:C1638)</f>
        <v>bpaumierhp@umn.edu</v>
      </c>
      <c r="H639" s="2" t="str">
        <f>_xlfn.XLOOKUP(C639,customers!A638:A1638,customers!G638:G1638)</f>
        <v>Ireland</v>
      </c>
      <c r="I639" t="e">
        <f>_xlfn.XLOOKUP(D639,products!A638:A686,products!B638:B686)</f>
        <v>#N/A</v>
      </c>
      <c r="J639" t="e">
        <f>_xlfn.XLOOKUP(D639,products!A638:A686,products!C638:C686)</f>
        <v>#N/A</v>
      </c>
      <c r="K639" s="7" t="e">
        <f>_xlfn.XLOOKUP(D639,products!A638:A686,products!D638:D686)</f>
        <v>#N/A</v>
      </c>
      <c r="L639" s="9" t="e">
        <f>_xlfn.XLOOKUP(D639,products!A638:A686,products!E638:E686)</f>
        <v>#N/A</v>
      </c>
      <c r="M639" s="9" t="e">
        <f t="shared" si="9"/>
        <v>#N/A</v>
      </c>
    </row>
    <row r="640" spans="1:13" x14ac:dyDescent="0.3">
      <c r="A640" s="2" t="s">
        <v>4093</v>
      </c>
      <c r="B640" s="5">
        <v>43684</v>
      </c>
      <c r="C640" s="2" t="s">
        <v>4094</v>
      </c>
      <c r="D640" s="4" t="s">
        <v>6175</v>
      </c>
      <c r="E640" s="2">
        <v>3</v>
      </c>
      <c r="F640" s="2" t="str">
        <f>_xlfn.XLOOKUP(C640,customers!A639:A1639,customers!B639:B1639)</f>
        <v>Neville Piatto</v>
      </c>
      <c r="G640" s="2">
        <f>_xlfn.XLOOKUP(C640,customers!A639:A1639,customers!C639:C1639)</f>
        <v>0</v>
      </c>
      <c r="H640" s="2" t="str">
        <f>_xlfn.XLOOKUP(C640,customers!A639:A1639,customers!G639:G1639)</f>
        <v>Ireland</v>
      </c>
      <c r="I640" t="e">
        <f>_xlfn.XLOOKUP(D640,products!A639:A687,products!B639:B687)</f>
        <v>#N/A</v>
      </c>
      <c r="J640" t="e">
        <f>_xlfn.XLOOKUP(D640,products!A639:A687,products!C639:C687)</f>
        <v>#N/A</v>
      </c>
      <c r="K640" s="7" t="e">
        <f>_xlfn.XLOOKUP(D640,products!A639:A687,products!D639:D687)</f>
        <v>#N/A</v>
      </c>
      <c r="L640" s="9" t="e">
        <f>_xlfn.XLOOKUP(D640,products!A639:A687,products!E639:E687)</f>
        <v>#N/A</v>
      </c>
      <c r="M640" s="9" t="e">
        <f t="shared" si="9"/>
        <v>#N/A</v>
      </c>
    </row>
    <row r="641" spans="1:13" x14ac:dyDescent="0.3">
      <c r="A641" s="2" t="s">
        <v>4098</v>
      </c>
      <c r="B641" s="5">
        <v>44331</v>
      </c>
      <c r="C641" s="2" t="s">
        <v>4099</v>
      </c>
      <c r="D641" s="4" t="s">
        <v>6150</v>
      </c>
      <c r="E641" s="2">
        <v>1</v>
      </c>
      <c r="F641" s="2" t="str">
        <f>_xlfn.XLOOKUP(C641,customers!A640:A1640,customers!B640:B1640)</f>
        <v>Jeno Capey</v>
      </c>
      <c r="G641" s="2" t="str">
        <f>_xlfn.XLOOKUP(C641,customers!A640:A1640,customers!C640:C1640)</f>
        <v>jcapeyhr@bravesites.com</v>
      </c>
      <c r="H641" s="2" t="str">
        <f>_xlfn.XLOOKUP(C641,customers!A640:A1640,customers!G640:G1640)</f>
        <v>United States</v>
      </c>
      <c r="I641" t="e">
        <f>_xlfn.XLOOKUP(D641,products!A640:A688,products!B640:B688)</f>
        <v>#N/A</v>
      </c>
      <c r="J641" t="e">
        <f>_xlfn.XLOOKUP(D641,products!A640:A688,products!C640:C688)</f>
        <v>#N/A</v>
      </c>
      <c r="K641" s="7" t="e">
        <f>_xlfn.XLOOKUP(D641,products!A640:A688,products!D640:D688)</f>
        <v>#N/A</v>
      </c>
      <c r="L641" s="9" t="e">
        <f>_xlfn.XLOOKUP(D641,products!A640:A688,products!E640:E688)</f>
        <v>#N/A</v>
      </c>
      <c r="M641" s="9" t="e">
        <f t="shared" si="9"/>
        <v>#N/A</v>
      </c>
    </row>
    <row r="642" spans="1:13" x14ac:dyDescent="0.3">
      <c r="A642" s="2" t="s">
        <v>4104</v>
      </c>
      <c r="B642" s="5">
        <v>44547</v>
      </c>
      <c r="C642" s="2" t="s">
        <v>4152</v>
      </c>
      <c r="D642" s="4" t="s">
        <v>6142</v>
      </c>
      <c r="E642" s="2">
        <v>5</v>
      </c>
      <c r="F642" s="2" t="str">
        <f>_xlfn.XLOOKUP(C642,customers!A641:A1641,customers!B641:B1641)</f>
        <v>Tuckie Mathonnet</v>
      </c>
      <c r="G642" s="2" t="str">
        <f>_xlfn.XLOOKUP(C642,customers!A641:A1641,customers!C641:C1641)</f>
        <v>tmathonneti0@google.co.jp</v>
      </c>
      <c r="H642" s="2" t="str">
        <f>_xlfn.XLOOKUP(C642,customers!A641:A1641,customers!G641:G1641)</f>
        <v>United States</v>
      </c>
      <c r="I642" t="e">
        <f>_xlfn.XLOOKUP(D642,products!A641:A689,products!B641:B689)</f>
        <v>#N/A</v>
      </c>
      <c r="J642" t="e">
        <f>_xlfn.XLOOKUP(D642,products!A641:A689,products!C641:C689)</f>
        <v>#N/A</v>
      </c>
      <c r="K642" s="7" t="e">
        <f>_xlfn.XLOOKUP(D642,products!A641:A689,products!D641:D689)</f>
        <v>#N/A</v>
      </c>
      <c r="L642" s="9" t="e">
        <f>_xlfn.XLOOKUP(D642,products!A641:A689,products!E641:E689)</f>
        <v>#N/A</v>
      </c>
      <c r="M642" s="9" t="e">
        <f t="shared" si="9"/>
        <v>#N/A</v>
      </c>
    </row>
    <row r="643" spans="1:13" x14ac:dyDescent="0.3">
      <c r="A643" s="2" t="s">
        <v>4109</v>
      </c>
      <c r="B643" s="5">
        <v>44448</v>
      </c>
      <c r="C643" s="2" t="s">
        <v>4110</v>
      </c>
      <c r="D643" s="4" t="s">
        <v>6179</v>
      </c>
      <c r="E643" s="2">
        <v>3</v>
      </c>
      <c r="F643" s="2" t="str">
        <f>_xlfn.XLOOKUP(C643,customers!A642:A1642,customers!B642:B1642)</f>
        <v>Yardley Basill</v>
      </c>
      <c r="G643" s="2" t="str">
        <f>_xlfn.XLOOKUP(C643,customers!A642:A1642,customers!C642:C1642)</f>
        <v>ybasillht@theguardian.com</v>
      </c>
      <c r="H643" s="2" t="str">
        <f>_xlfn.XLOOKUP(C643,customers!A642:A1642,customers!G642:G1642)</f>
        <v>United States</v>
      </c>
      <c r="I643" t="e">
        <f>_xlfn.XLOOKUP(D643,products!A642:A690,products!B642:B690)</f>
        <v>#N/A</v>
      </c>
      <c r="J643" t="e">
        <f>_xlfn.XLOOKUP(D643,products!A642:A690,products!C642:C690)</f>
        <v>#N/A</v>
      </c>
      <c r="K643" s="7" t="e">
        <f>_xlfn.XLOOKUP(D643,products!A642:A690,products!D642:D690)</f>
        <v>#N/A</v>
      </c>
      <c r="L643" s="9" t="e">
        <f>_xlfn.XLOOKUP(D643,products!A642:A690,products!E642:E690)</f>
        <v>#N/A</v>
      </c>
      <c r="M643" s="9" t="e">
        <f t="shared" ref="M643:M706" si="10">L643*E643</f>
        <v>#N/A</v>
      </c>
    </row>
    <row r="644" spans="1:13" x14ac:dyDescent="0.3">
      <c r="A644" s="2" t="s">
        <v>4115</v>
      </c>
      <c r="B644" s="5">
        <v>43880</v>
      </c>
      <c r="C644" s="2" t="s">
        <v>4116</v>
      </c>
      <c r="D644" s="4" t="s">
        <v>6156</v>
      </c>
      <c r="E644" s="2">
        <v>2</v>
      </c>
      <c r="F644" s="2" t="str">
        <f>_xlfn.XLOOKUP(C644,customers!A643:A1643,customers!B643:B1643)</f>
        <v>Maggy Baistow</v>
      </c>
      <c r="G644" s="2" t="str">
        <f>_xlfn.XLOOKUP(C644,customers!A643:A1643,customers!C643:C1643)</f>
        <v>mbaistowhu@i2i.jp</v>
      </c>
      <c r="H644" s="2" t="str">
        <f>_xlfn.XLOOKUP(C644,customers!A643:A1643,customers!G643:G1643)</f>
        <v>United Kingdom</v>
      </c>
      <c r="I644" t="e">
        <f>_xlfn.XLOOKUP(D644,products!A643:A691,products!B643:B691)</f>
        <v>#N/A</v>
      </c>
      <c r="J644" t="e">
        <f>_xlfn.XLOOKUP(D644,products!A643:A691,products!C643:C691)</f>
        <v>#N/A</v>
      </c>
      <c r="K644" s="7" t="e">
        <f>_xlfn.XLOOKUP(D644,products!A643:A691,products!D643:D691)</f>
        <v>#N/A</v>
      </c>
      <c r="L644" s="9" t="e">
        <f>_xlfn.XLOOKUP(D644,products!A643:A691,products!E643:E691)</f>
        <v>#N/A</v>
      </c>
      <c r="M644" s="9" t="e">
        <f t="shared" si="10"/>
        <v>#N/A</v>
      </c>
    </row>
    <row r="645" spans="1:13" x14ac:dyDescent="0.3">
      <c r="A645" s="2" t="s">
        <v>4123</v>
      </c>
      <c r="B645" s="5">
        <v>44011</v>
      </c>
      <c r="C645" s="2" t="s">
        <v>4124</v>
      </c>
      <c r="D645" s="4" t="s">
        <v>6148</v>
      </c>
      <c r="E645" s="2">
        <v>3</v>
      </c>
      <c r="F645" s="2" t="str">
        <f>_xlfn.XLOOKUP(C645,customers!A644:A1644,customers!B644:B1644)</f>
        <v>Courtney Pallant</v>
      </c>
      <c r="G645" s="2" t="str">
        <f>_xlfn.XLOOKUP(C645,customers!A644:A1644,customers!C644:C1644)</f>
        <v>cpallanthv@typepad.com</v>
      </c>
      <c r="H645" s="2" t="str">
        <f>_xlfn.XLOOKUP(C645,customers!A644:A1644,customers!G644:G1644)</f>
        <v>United States</v>
      </c>
      <c r="I645" t="e">
        <f>_xlfn.XLOOKUP(D645,products!A644:A692,products!B644:B692)</f>
        <v>#N/A</v>
      </c>
      <c r="J645" t="e">
        <f>_xlfn.XLOOKUP(D645,products!A644:A692,products!C644:C692)</f>
        <v>#N/A</v>
      </c>
      <c r="K645" s="7" t="e">
        <f>_xlfn.XLOOKUP(D645,products!A644:A692,products!D644:D692)</f>
        <v>#N/A</v>
      </c>
      <c r="L645" s="9" t="e">
        <f>_xlfn.XLOOKUP(D645,products!A644:A692,products!E644:E692)</f>
        <v>#N/A</v>
      </c>
      <c r="M645" s="9" t="e">
        <f t="shared" si="10"/>
        <v>#N/A</v>
      </c>
    </row>
    <row r="646" spans="1:13" x14ac:dyDescent="0.3">
      <c r="A646" s="2" t="s">
        <v>4128</v>
      </c>
      <c r="B646" s="5">
        <v>44694</v>
      </c>
      <c r="C646" s="2" t="s">
        <v>4129</v>
      </c>
      <c r="D646" s="4" t="s">
        <v>6149</v>
      </c>
      <c r="E646" s="2">
        <v>2</v>
      </c>
      <c r="F646" s="2" t="str">
        <f>_xlfn.XLOOKUP(C646,customers!A645:A1645,customers!B645:B1645)</f>
        <v>Marne Mingey</v>
      </c>
      <c r="G646" s="2">
        <f>_xlfn.XLOOKUP(C646,customers!A645:A1645,customers!C645:C1645)</f>
        <v>0</v>
      </c>
      <c r="H646" s="2" t="str">
        <f>_xlfn.XLOOKUP(C646,customers!A645:A1645,customers!G645:G1645)</f>
        <v>United States</v>
      </c>
      <c r="I646" t="e">
        <f>_xlfn.XLOOKUP(D646,products!A645:A693,products!B645:B693)</f>
        <v>#N/A</v>
      </c>
      <c r="J646" t="e">
        <f>_xlfn.XLOOKUP(D646,products!A645:A693,products!C645:C693)</f>
        <v>#N/A</v>
      </c>
      <c r="K646" s="7" t="e">
        <f>_xlfn.XLOOKUP(D646,products!A645:A693,products!D645:D693)</f>
        <v>#N/A</v>
      </c>
      <c r="L646" s="9" t="e">
        <f>_xlfn.XLOOKUP(D646,products!A645:A693,products!E645:E693)</f>
        <v>#N/A</v>
      </c>
      <c r="M646" s="9" t="e">
        <f t="shared" si="10"/>
        <v>#N/A</v>
      </c>
    </row>
    <row r="647" spans="1:13" x14ac:dyDescent="0.3">
      <c r="A647" s="2" t="s">
        <v>4133</v>
      </c>
      <c r="B647" s="5">
        <v>44106</v>
      </c>
      <c r="C647" s="2" t="s">
        <v>4134</v>
      </c>
      <c r="D647" s="4" t="s">
        <v>6168</v>
      </c>
      <c r="E647" s="2">
        <v>3</v>
      </c>
      <c r="F647" s="2" t="str">
        <f>_xlfn.XLOOKUP(C647,customers!A646:A1646,customers!B646:B1646)</f>
        <v>Denny O' Ronan</v>
      </c>
      <c r="G647" s="2" t="str">
        <f>_xlfn.XLOOKUP(C647,customers!A646:A1646,customers!C646:C1646)</f>
        <v>dohx@redcross.org</v>
      </c>
      <c r="H647" s="2" t="str">
        <f>_xlfn.XLOOKUP(C647,customers!A646:A1646,customers!G646:G1646)</f>
        <v>United States</v>
      </c>
      <c r="I647" t="e">
        <f>_xlfn.XLOOKUP(D647,products!A646:A694,products!B646:B694)</f>
        <v>#N/A</v>
      </c>
      <c r="J647" t="e">
        <f>_xlfn.XLOOKUP(D647,products!A646:A694,products!C646:C694)</f>
        <v>#N/A</v>
      </c>
      <c r="K647" s="7" t="e">
        <f>_xlfn.XLOOKUP(D647,products!A646:A694,products!D646:D694)</f>
        <v>#N/A</v>
      </c>
      <c r="L647" s="9" t="e">
        <f>_xlfn.XLOOKUP(D647,products!A646:A694,products!E646:E694)</f>
        <v>#N/A</v>
      </c>
      <c r="M647" s="9" t="e">
        <f t="shared" si="10"/>
        <v>#N/A</v>
      </c>
    </row>
    <row r="648" spans="1:13" x14ac:dyDescent="0.3">
      <c r="A648" s="2" t="s">
        <v>4139</v>
      </c>
      <c r="B648" s="5">
        <v>44532</v>
      </c>
      <c r="C648" s="2" t="s">
        <v>4140</v>
      </c>
      <c r="D648" s="4" t="s">
        <v>6147</v>
      </c>
      <c r="E648" s="2">
        <v>1</v>
      </c>
      <c r="F648" s="2" t="str">
        <f>_xlfn.XLOOKUP(C648,customers!A647:A1647,customers!B647:B1647)</f>
        <v>Dottie Rallin</v>
      </c>
      <c r="G648" s="2" t="str">
        <f>_xlfn.XLOOKUP(C648,customers!A647:A1647,customers!C647:C1647)</f>
        <v>drallinhy@howstuffworks.com</v>
      </c>
      <c r="H648" s="2" t="str">
        <f>_xlfn.XLOOKUP(C648,customers!A647:A1647,customers!G647:G1647)</f>
        <v>United States</v>
      </c>
      <c r="I648" t="e">
        <f>_xlfn.XLOOKUP(D648,products!A647:A695,products!B647:B695)</f>
        <v>#N/A</v>
      </c>
      <c r="J648" t="e">
        <f>_xlfn.XLOOKUP(D648,products!A647:A695,products!C647:C695)</f>
        <v>#N/A</v>
      </c>
      <c r="K648" s="7" t="e">
        <f>_xlfn.XLOOKUP(D648,products!A647:A695,products!D647:D695)</f>
        <v>#N/A</v>
      </c>
      <c r="L648" s="9" t="e">
        <f>_xlfn.XLOOKUP(D648,products!A647:A695,products!E647:E695)</f>
        <v>#N/A</v>
      </c>
      <c r="M648" s="9" t="e">
        <f t="shared" si="10"/>
        <v>#N/A</v>
      </c>
    </row>
    <row r="649" spans="1:13" x14ac:dyDescent="0.3">
      <c r="A649" s="2" t="s">
        <v>4145</v>
      </c>
      <c r="B649" s="5">
        <v>44502</v>
      </c>
      <c r="C649" s="2" t="s">
        <v>4146</v>
      </c>
      <c r="D649" s="4" t="s">
        <v>6161</v>
      </c>
      <c r="E649" s="2">
        <v>3</v>
      </c>
      <c r="F649" s="2" t="str">
        <f>_xlfn.XLOOKUP(C649,customers!A648:A1648,customers!B648:B1648)</f>
        <v>Ardith Chill</v>
      </c>
      <c r="G649" s="2" t="str">
        <f>_xlfn.XLOOKUP(C649,customers!A648:A1648,customers!C648:C1648)</f>
        <v>achillhz@epa.gov</v>
      </c>
      <c r="H649" s="2" t="str">
        <f>_xlfn.XLOOKUP(C649,customers!A648:A1648,customers!G648:G1648)</f>
        <v>United Kingdom</v>
      </c>
      <c r="I649" t="e">
        <f>_xlfn.XLOOKUP(D649,products!A648:A696,products!B648:B696)</f>
        <v>#N/A</v>
      </c>
      <c r="J649" t="e">
        <f>_xlfn.XLOOKUP(D649,products!A648:A696,products!C648:C696)</f>
        <v>#N/A</v>
      </c>
      <c r="K649" s="7" t="e">
        <f>_xlfn.XLOOKUP(D649,products!A648:A696,products!D648:D696)</f>
        <v>#N/A</v>
      </c>
      <c r="L649" s="9" t="e">
        <f>_xlfn.XLOOKUP(D649,products!A648:A696,products!E648:E696)</f>
        <v>#N/A</v>
      </c>
      <c r="M649" s="9" t="e">
        <f t="shared" si="10"/>
        <v>#N/A</v>
      </c>
    </row>
    <row r="650" spans="1:13" x14ac:dyDescent="0.3">
      <c r="A650" s="2" t="s">
        <v>4151</v>
      </c>
      <c r="B650" s="5">
        <v>43884</v>
      </c>
      <c r="C650" s="2" t="s">
        <v>4152</v>
      </c>
      <c r="D650" s="4" t="s">
        <v>6163</v>
      </c>
      <c r="E650" s="2">
        <v>6</v>
      </c>
      <c r="F650" s="2" t="str">
        <f>_xlfn.XLOOKUP(C650,customers!A649:A1649,customers!B649:B1649)</f>
        <v>Tuckie Mathonnet</v>
      </c>
      <c r="G650" s="2" t="str">
        <f>_xlfn.XLOOKUP(C650,customers!A649:A1649,customers!C649:C1649)</f>
        <v>tmathonneti0@google.co.jp</v>
      </c>
      <c r="H650" s="2" t="str">
        <f>_xlfn.XLOOKUP(C650,customers!A649:A1649,customers!G649:G1649)</f>
        <v>United States</v>
      </c>
      <c r="I650" t="e">
        <f>_xlfn.XLOOKUP(D650,products!A649:A697,products!B649:B697)</f>
        <v>#N/A</v>
      </c>
      <c r="J650" t="e">
        <f>_xlfn.XLOOKUP(D650,products!A649:A697,products!C649:C697)</f>
        <v>#N/A</v>
      </c>
      <c r="K650" s="7" t="e">
        <f>_xlfn.XLOOKUP(D650,products!A649:A697,products!D649:D697)</f>
        <v>#N/A</v>
      </c>
      <c r="L650" s="9" t="e">
        <f>_xlfn.XLOOKUP(D650,products!A649:A697,products!E649:E697)</f>
        <v>#N/A</v>
      </c>
      <c r="M650" s="9" t="e">
        <f t="shared" si="10"/>
        <v>#N/A</v>
      </c>
    </row>
    <row r="651" spans="1:13" x14ac:dyDescent="0.3">
      <c r="A651" s="2" t="s">
        <v>4157</v>
      </c>
      <c r="B651" s="5">
        <v>44015</v>
      </c>
      <c r="C651" s="2" t="s">
        <v>4158</v>
      </c>
      <c r="D651" s="4" t="s">
        <v>6170</v>
      </c>
      <c r="E651" s="2">
        <v>6</v>
      </c>
      <c r="F651" s="2" t="str">
        <f>_xlfn.XLOOKUP(C651,customers!A650:A1650,customers!B650:B1650)</f>
        <v>Charmane Denys</v>
      </c>
      <c r="G651" s="2" t="str">
        <f>_xlfn.XLOOKUP(C651,customers!A650:A1650,customers!C650:C1650)</f>
        <v>cdenysi1@is.gd</v>
      </c>
      <c r="H651" s="2" t="str">
        <f>_xlfn.XLOOKUP(C651,customers!A650:A1650,customers!G650:G1650)</f>
        <v>United Kingdom</v>
      </c>
      <c r="I651" t="e">
        <f>_xlfn.XLOOKUP(D651,products!A650:A698,products!B650:B698)</f>
        <v>#N/A</v>
      </c>
      <c r="J651" t="e">
        <f>_xlfn.XLOOKUP(D651,products!A650:A698,products!C650:C698)</f>
        <v>#N/A</v>
      </c>
      <c r="K651" s="7" t="e">
        <f>_xlfn.XLOOKUP(D651,products!A650:A698,products!D650:D698)</f>
        <v>#N/A</v>
      </c>
      <c r="L651" s="9" t="e">
        <f>_xlfn.XLOOKUP(D651,products!A650:A698,products!E650:E698)</f>
        <v>#N/A</v>
      </c>
      <c r="M651" s="9" t="e">
        <f t="shared" si="10"/>
        <v>#N/A</v>
      </c>
    </row>
    <row r="652" spans="1:13" x14ac:dyDescent="0.3">
      <c r="A652" s="2" t="s">
        <v>4163</v>
      </c>
      <c r="B652" s="5">
        <v>43507</v>
      </c>
      <c r="C652" s="2" t="s">
        <v>4164</v>
      </c>
      <c r="D652" s="4" t="s">
        <v>6172</v>
      </c>
      <c r="E652" s="2">
        <v>1</v>
      </c>
      <c r="F652" s="2" t="str">
        <f>_xlfn.XLOOKUP(C652,customers!A651:A1651,customers!B651:B1651)</f>
        <v>Cecily Stebbings</v>
      </c>
      <c r="G652" s="2" t="str">
        <f>_xlfn.XLOOKUP(C652,customers!A651:A1651,customers!C651:C1651)</f>
        <v>cstebbingsi2@drupal.org</v>
      </c>
      <c r="H652" s="2" t="str">
        <f>_xlfn.XLOOKUP(C652,customers!A651:A1651,customers!G651:G1651)</f>
        <v>United States</v>
      </c>
      <c r="I652" t="e">
        <f>_xlfn.XLOOKUP(D652,products!A651:A699,products!B651:B699)</f>
        <v>#N/A</v>
      </c>
      <c r="J652" t="e">
        <f>_xlfn.XLOOKUP(D652,products!A651:A699,products!C651:C699)</f>
        <v>#N/A</v>
      </c>
      <c r="K652" s="7" t="e">
        <f>_xlfn.XLOOKUP(D652,products!A651:A699,products!D651:D699)</f>
        <v>#N/A</v>
      </c>
      <c r="L652" s="9" t="e">
        <f>_xlfn.XLOOKUP(D652,products!A651:A699,products!E651:E699)</f>
        <v>#N/A</v>
      </c>
      <c r="M652" s="9" t="e">
        <f t="shared" si="10"/>
        <v>#N/A</v>
      </c>
    </row>
    <row r="653" spans="1:13" x14ac:dyDescent="0.3">
      <c r="A653" s="2" t="s">
        <v>4169</v>
      </c>
      <c r="B653" s="5">
        <v>44084</v>
      </c>
      <c r="C653" s="2" t="s">
        <v>4170</v>
      </c>
      <c r="D653" s="4" t="s">
        <v>6179</v>
      </c>
      <c r="E653" s="2">
        <v>4</v>
      </c>
      <c r="F653" s="2" t="str">
        <f>_xlfn.XLOOKUP(C653,customers!A652:A1652,customers!B652:B1652)</f>
        <v>Giana Tonnesen</v>
      </c>
      <c r="G653" s="2">
        <f>_xlfn.XLOOKUP(C653,customers!A652:A1652,customers!C652:C1652)</f>
        <v>0</v>
      </c>
      <c r="H653" s="2" t="str">
        <f>_xlfn.XLOOKUP(C653,customers!A652:A1652,customers!G652:G1652)</f>
        <v>United States</v>
      </c>
      <c r="I653" t="e">
        <f>_xlfn.XLOOKUP(D653,products!A652:A700,products!B652:B700)</f>
        <v>#N/A</v>
      </c>
      <c r="J653" t="e">
        <f>_xlfn.XLOOKUP(D653,products!A652:A700,products!C652:C700)</f>
        <v>#N/A</v>
      </c>
      <c r="K653" s="7" t="e">
        <f>_xlfn.XLOOKUP(D653,products!A652:A700,products!D652:D700)</f>
        <v>#N/A</v>
      </c>
      <c r="L653" s="9" t="e">
        <f>_xlfn.XLOOKUP(D653,products!A652:A700,products!E652:E700)</f>
        <v>#N/A</v>
      </c>
      <c r="M653" s="9" t="e">
        <f t="shared" si="10"/>
        <v>#N/A</v>
      </c>
    </row>
    <row r="654" spans="1:13" x14ac:dyDescent="0.3">
      <c r="A654" s="2" t="s">
        <v>4174</v>
      </c>
      <c r="B654" s="5">
        <v>43892</v>
      </c>
      <c r="C654" s="2" t="s">
        <v>4175</v>
      </c>
      <c r="D654" s="4" t="s">
        <v>6170</v>
      </c>
      <c r="E654" s="2">
        <v>4</v>
      </c>
      <c r="F654" s="2" t="str">
        <f>_xlfn.XLOOKUP(C654,customers!A653:A1653,customers!B653:B1653)</f>
        <v>Rhetta Zywicki</v>
      </c>
      <c r="G654" s="2" t="str">
        <f>_xlfn.XLOOKUP(C654,customers!A653:A1653,customers!C653:C1653)</f>
        <v>rzywickii4@ifeng.com</v>
      </c>
      <c r="H654" s="2" t="str">
        <f>_xlfn.XLOOKUP(C654,customers!A653:A1653,customers!G653:G1653)</f>
        <v>Ireland</v>
      </c>
      <c r="I654" t="e">
        <f>_xlfn.XLOOKUP(D654,products!A653:A701,products!B653:B701)</f>
        <v>#N/A</v>
      </c>
      <c r="J654" t="e">
        <f>_xlfn.XLOOKUP(D654,products!A653:A701,products!C653:C701)</f>
        <v>#N/A</v>
      </c>
      <c r="K654" s="7" t="e">
        <f>_xlfn.XLOOKUP(D654,products!A653:A701,products!D653:D701)</f>
        <v>#N/A</v>
      </c>
      <c r="L654" s="9" t="e">
        <f>_xlfn.XLOOKUP(D654,products!A653:A701,products!E653:E701)</f>
        <v>#N/A</v>
      </c>
      <c r="M654" s="9" t="e">
        <f t="shared" si="10"/>
        <v>#N/A</v>
      </c>
    </row>
    <row r="655" spans="1:13" x14ac:dyDescent="0.3">
      <c r="A655" s="2" t="s">
        <v>4179</v>
      </c>
      <c r="B655" s="5">
        <v>44375</v>
      </c>
      <c r="C655" s="2" t="s">
        <v>4180</v>
      </c>
      <c r="D655" s="4" t="s">
        <v>6175</v>
      </c>
      <c r="E655" s="2">
        <v>4</v>
      </c>
      <c r="F655" s="2" t="str">
        <f>_xlfn.XLOOKUP(C655,customers!A654:A1654,customers!B654:B1654)</f>
        <v>Almeria Burgett</v>
      </c>
      <c r="G655" s="2" t="str">
        <f>_xlfn.XLOOKUP(C655,customers!A654:A1654,customers!C654:C1654)</f>
        <v>aburgetti5@moonfruit.com</v>
      </c>
      <c r="H655" s="2" t="str">
        <f>_xlfn.XLOOKUP(C655,customers!A654:A1654,customers!G654:G1654)</f>
        <v>United States</v>
      </c>
      <c r="I655" t="e">
        <f>_xlfn.XLOOKUP(D655,products!A654:A702,products!B654:B702)</f>
        <v>#N/A</v>
      </c>
      <c r="J655" t="e">
        <f>_xlfn.XLOOKUP(D655,products!A654:A702,products!C654:C702)</f>
        <v>#N/A</v>
      </c>
      <c r="K655" s="7" t="e">
        <f>_xlfn.XLOOKUP(D655,products!A654:A702,products!D654:D702)</f>
        <v>#N/A</v>
      </c>
      <c r="L655" s="9" t="e">
        <f>_xlfn.XLOOKUP(D655,products!A654:A702,products!E654:E702)</f>
        <v>#N/A</v>
      </c>
      <c r="M655" s="9" t="e">
        <f t="shared" si="10"/>
        <v>#N/A</v>
      </c>
    </row>
    <row r="656" spans="1:13" x14ac:dyDescent="0.3">
      <c r="A656" s="2" t="s">
        <v>4185</v>
      </c>
      <c r="B656" s="5">
        <v>43476</v>
      </c>
      <c r="C656" s="2" t="s">
        <v>4186</v>
      </c>
      <c r="D656" s="4" t="s">
        <v>6168</v>
      </c>
      <c r="E656" s="2">
        <v>3</v>
      </c>
      <c r="F656" s="2" t="str">
        <f>_xlfn.XLOOKUP(C656,customers!A655:A1655,customers!B655:B1655)</f>
        <v>Marvin Malloy</v>
      </c>
      <c r="G656" s="2" t="str">
        <f>_xlfn.XLOOKUP(C656,customers!A655:A1655,customers!C655:C1655)</f>
        <v>mmalloyi6@seattletimes.com</v>
      </c>
      <c r="H656" s="2" t="str">
        <f>_xlfn.XLOOKUP(C656,customers!A655:A1655,customers!G655:G1655)</f>
        <v>United States</v>
      </c>
      <c r="I656" t="e">
        <f>_xlfn.XLOOKUP(D656,products!A655:A703,products!B655:B703)</f>
        <v>#N/A</v>
      </c>
      <c r="J656" t="e">
        <f>_xlfn.XLOOKUP(D656,products!A655:A703,products!C655:C703)</f>
        <v>#N/A</v>
      </c>
      <c r="K656" s="7" t="e">
        <f>_xlfn.XLOOKUP(D656,products!A655:A703,products!D655:D703)</f>
        <v>#N/A</v>
      </c>
      <c r="L656" s="9" t="e">
        <f>_xlfn.XLOOKUP(D656,products!A655:A703,products!E655:E703)</f>
        <v>#N/A</v>
      </c>
      <c r="M656" s="9" t="e">
        <f t="shared" si="10"/>
        <v>#N/A</v>
      </c>
    </row>
    <row r="657" spans="1:13" x14ac:dyDescent="0.3">
      <c r="A657" s="2" t="s">
        <v>4191</v>
      </c>
      <c r="B657" s="5">
        <v>43728</v>
      </c>
      <c r="C657" s="2" t="s">
        <v>4192</v>
      </c>
      <c r="D657" s="4" t="s">
        <v>6151</v>
      </c>
      <c r="E657" s="2">
        <v>2</v>
      </c>
      <c r="F657" s="2" t="str">
        <f>_xlfn.XLOOKUP(C657,customers!A656:A1656,customers!B656:B1656)</f>
        <v>Maxim McParland</v>
      </c>
      <c r="G657" s="2" t="str">
        <f>_xlfn.XLOOKUP(C657,customers!A656:A1656,customers!C656:C1656)</f>
        <v>mmcparlandi7@w3.org</v>
      </c>
      <c r="H657" s="2" t="str">
        <f>_xlfn.XLOOKUP(C657,customers!A656:A1656,customers!G656:G1656)</f>
        <v>United States</v>
      </c>
      <c r="I657" t="e">
        <f>_xlfn.XLOOKUP(D657,products!A656:A704,products!B656:B704)</f>
        <v>#N/A</v>
      </c>
      <c r="J657" t="e">
        <f>_xlfn.XLOOKUP(D657,products!A656:A704,products!C656:C704)</f>
        <v>#N/A</v>
      </c>
      <c r="K657" s="7" t="e">
        <f>_xlfn.XLOOKUP(D657,products!A656:A704,products!D656:D704)</f>
        <v>#N/A</v>
      </c>
      <c r="L657" s="9" t="e">
        <f>_xlfn.XLOOKUP(D657,products!A656:A704,products!E656:E704)</f>
        <v>#N/A</v>
      </c>
      <c r="M657" s="9" t="e">
        <f t="shared" si="10"/>
        <v>#N/A</v>
      </c>
    </row>
    <row r="658" spans="1:13" x14ac:dyDescent="0.3">
      <c r="A658" s="2" t="s">
        <v>4196</v>
      </c>
      <c r="B658" s="5">
        <v>44485</v>
      </c>
      <c r="C658" s="2" t="s">
        <v>4197</v>
      </c>
      <c r="D658" s="4" t="s">
        <v>6143</v>
      </c>
      <c r="E658" s="2">
        <v>4</v>
      </c>
      <c r="F658" s="2" t="str">
        <f>_xlfn.XLOOKUP(C658,customers!A657:A1657,customers!B657:B1657)</f>
        <v>Sylas Jennaroy</v>
      </c>
      <c r="G658" s="2" t="str">
        <f>_xlfn.XLOOKUP(C658,customers!A657:A1657,customers!C657:C1657)</f>
        <v>sjennaroyi8@purevolume.com</v>
      </c>
      <c r="H658" s="2" t="str">
        <f>_xlfn.XLOOKUP(C658,customers!A657:A1657,customers!G657:G1657)</f>
        <v>United States</v>
      </c>
      <c r="I658" t="e">
        <f>_xlfn.XLOOKUP(D658,products!A657:A705,products!B657:B705)</f>
        <v>#N/A</v>
      </c>
      <c r="J658" t="e">
        <f>_xlfn.XLOOKUP(D658,products!A657:A705,products!C657:C705)</f>
        <v>#N/A</v>
      </c>
      <c r="K658" s="7" t="e">
        <f>_xlfn.XLOOKUP(D658,products!A657:A705,products!D657:D705)</f>
        <v>#N/A</v>
      </c>
      <c r="L658" s="9" t="e">
        <f>_xlfn.XLOOKUP(D658,products!A657:A705,products!E657:E705)</f>
        <v>#N/A</v>
      </c>
      <c r="M658" s="9" t="e">
        <f t="shared" si="10"/>
        <v>#N/A</v>
      </c>
    </row>
    <row r="659" spans="1:13" x14ac:dyDescent="0.3">
      <c r="A659" s="2" t="s">
        <v>4201</v>
      </c>
      <c r="B659" s="5">
        <v>43831</v>
      </c>
      <c r="C659" s="2" t="s">
        <v>4202</v>
      </c>
      <c r="D659" s="4" t="s">
        <v>6157</v>
      </c>
      <c r="E659" s="2">
        <v>2</v>
      </c>
      <c r="F659" s="2" t="str">
        <f>_xlfn.XLOOKUP(C659,customers!A658:A1658,customers!B658:B1658)</f>
        <v>Wren Place</v>
      </c>
      <c r="G659" s="2" t="str">
        <f>_xlfn.XLOOKUP(C659,customers!A658:A1658,customers!C658:C1658)</f>
        <v>wplacei9@wsj.com</v>
      </c>
      <c r="H659" s="2" t="str">
        <f>_xlfn.XLOOKUP(C659,customers!A658:A1658,customers!G658:G1658)</f>
        <v>United States</v>
      </c>
      <c r="I659" t="e">
        <f>_xlfn.XLOOKUP(D659,products!A658:A706,products!B658:B706)</f>
        <v>#N/A</v>
      </c>
      <c r="J659" t="e">
        <f>_xlfn.XLOOKUP(D659,products!A658:A706,products!C658:C706)</f>
        <v>#N/A</v>
      </c>
      <c r="K659" s="7" t="e">
        <f>_xlfn.XLOOKUP(D659,products!A658:A706,products!D658:D706)</f>
        <v>#N/A</v>
      </c>
      <c r="L659" s="9" t="e">
        <f>_xlfn.XLOOKUP(D659,products!A658:A706,products!E658:E706)</f>
        <v>#N/A</v>
      </c>
      <c r="M659" s="9" t="e">
        <f t="shared" si="10"/>
        <v>#N/A</v>
      </c>
    </row>
    <row r="660" spans="1:13" x14ac:dyDescent="0.3">
      <c r="A660" s="2" t="s">
        <v>4207</v>
      </c>
      <c r="B660" s="5">
        <v>44630</v>
      </c>
      <c r="C660" s="2" t="s">
        <v>4263</v>
      </c>
      <c r="D660" s="4" t="s">
        <v>6139</v>
      </c>
      <c r="E660" s="2">
        <v>3</v>
      </c>
      <c r="F660" s="2" t="str">
        <f>_xlfn.XLOOKUP(C660,customers!A659:A1659,customers!B659:B1659)</f>
        <v>Janella Millett</v>
      </c>
      <c r="G660" s="2" t="str">
        <f>_xlfn.XLOOKUP(C660,customers!A659:A1659,customers!C659:C1659)</f>
        <v>jmillettik@addtoany.com</v>
      </c>
      <c r="H660" s="2" t="str">
        <f>_xlfn.XLOOKUP(C660,customers!A659:A1659,customers!G659:G1659)</f>
        <v>United States</v>
      </c>
      <c r="I660" t="e">
        <f>_xlfn.XLOOKUP(D660,products!A659:A707,products!B659:B707)</f>
        <v>#N/A</v>
      </c>
      <c r="J660" t="e">
        <f>_xlfn.XLOOKUP(D660,products!A659:A707,products!C659:C707)</f>
        <v>#N/A</v>
      </c>
      <c r="K660" s="7" t="e">
        <f>_xlfn.XLOOKUP(D660,products!A659:A707,products!D659:D707)</f>
        <v>#N/A</v>
      </c>
      <c r="L660" s="9" t="e">
        <f>_xlfn.XLOOKUP(D660,products!A659:A707,products!E659:E707)</f>
        <v>#N/A</v>
      </c>
      <c r="M660" s="9" t="e">
        <f t="shared" si="10"/>
        <v>#N/A</v>
      </c>
    </row>
    <row r="661" spans="1:13" x14ac:dyDescent="0.3">
      <c r="A661" s="2" t="s">
        <v>4211</v>
      </c>
      <c r="B661" s="5">
        <v>44693</v>
      </c>
      <c r="C661" s="2" t="s">
        <v>4212</v>
      </c>
      <c r="D661" s="4" t="s">
        <v>6168</v>
      </c>
      <c r="E661" s="2">
        <v>2</v>
      </c>
      <c r="F661" s="2" t="str">
        <f>_xlfn.XLOOKUP(C661,customers!A660:A1660,customers!B660:B1660)</f>
        <v>Dollie Gadsden</v>
      </c>
      <c r="G661" s="2" t="str">
        <f>_xlfn.XLOOKUP(C661,customers!A660:A1660,customers!C660:C1660)</f>
        <v>dgadsdenib@google.com.hk</v>
      </c>
      <c r="H661" s="2" t="str">
        <f>_xlfn.XLOOKUP(C661,customers!A660:A1660,customers!G660:G1660)</f>
        <v>Ireland</v>
      </c>
      <c r="I661" t="e">
        <f>_xlfn.XLOOKUP(D661,products!A660:A708,products!B660:B708)</f>
        <v>#N/A</v>
      </c>
      <c r="J661" t="e">
        <f>_xlfn.XLOOKUP(D661,products!A660:A708,products!C660:C708)</f>
        <v>#N/A</v>
      </c>
      <c r="K661" s="7" t="e">
        <f>_xlfn.XLOOKUP(D661,products!A660:A708,products!D660:D708)</f>
        <v>#N/A</v>
      </c>
      <c r="L661" s="9" t="e">
        <f>_xlfn.XLOOKUP(D661,products!A660:A708,products!E660:E708)</f>
        <v>#N/A</v>
      </c>
      <c r="M661" s="9" t="e">
        <f t="shared" si="10"/>
        <v>#N/A</v>
      </c>
    </row>
    <row r="662" spans="1:13" x14ac:dyDescent="0.3">
      <c r="A662" s="2" t="s">
        <v>4217</v>
      </c>
      <c r="B662" s="5">
        <v>44084</v>
      </c>
      <c r="C662" s="2" t="s">
        <v>4218</v>
      </c>
      <c r="D662" s="4" t="s">
        <v>6176</v>
      </c>
      <c r="E662" s="2">
        <v>6</v>
      </c>
      <c r="F662" s="2" t="str">
        <f>_xlfn.XLOOKUP(C662,customers!A661:A1661,customers!B661:B1661)</f>
        <v>Val Wakelin</v>
      </c>
      <c r="G662" s="2" t="str">
        <f>_xlfn.XLOOKUP(C662,customers!A661:A1661,customers!C661:C1661)</f>
        <v>vwakelinic@unesco.org</v>
      </c>
      <c r="H662" s="2" t="str">
        <f>_xlfn.XLOOKUP(C662,customers!A661:A1661,customers!G661:G1661)</f>
        <v>United States</v>
      </c>
      <c r="I662" t="e">
        <f>_xlfn.XLOOKUP(D662,products!A661:A709,products!B661:B709)</f>
        <v>#N/A</v>
      </c>
      <c r="J662" t="e">
        <f>_xlfn.XLOOKUP(D662,products!A661:A709,products!C661:C709)</f>
        <v>#N/A</v>
      </c>
      <c r="K662" s="7" t="e">
        <f>_xlfn.XLOOKUP(D662,products!A661:A709,products!D661:D709)</f>
        <v>#N/A</v>
      </c>
      <c r="L662" s="9" t="e">
        <f>_xlfn.XLOOKUP(D662,products!A661:A709,products!E661:E709)</f>
        <v>#N/A</v>
      </c>
      <c r="M662" s="9" t="e">
        <f t="shared" si="10"/>
        <v>#N/A</v>
      </c>
    </row>
    <row r="663" spans="1:13" x14ac:dyDescent="0.3">
      <c r="A663" s="2" t="s">
        <v>4223</v>
      </c>
      <c r="B663" s="5">
        <v>44485</v>
      </c>
      <c r="C663" s="2" t="s">
        <v>4224</v>
      </c>
      <c r="D663" s="4" t="s">
        <v>6152</v>
      </c>
      <c r="E663" s="2">
        <v>6</v>
      </c>
      <c r="F663" s="2" t="str">
        <f>_xlfn.XLOOKUP(C663,customers!A662:A1662,customers!B662:B1662)</f>
        <v>Annie Campsall</v>
      </c>
      <c r="G663" s="2" t="str">
        <f>_xlfn.XLOOKUP(C663,customers!A662:A1662,customers!C662:C1662)</f>
        <v>acampsallid@zimbio.com</v>
      </c>
      <c r="H663" s="2" t="str">
        <f>_xlfn.XLOOKUP(C663,customers!A662:A1662,customers!G662:G1662)</f>
        <v>United States</v>
      </c>
      <c r="I663" t="e">
        <f>_xlfn.XLOOKUP(D663,products!A662:A710,products!B662:B710)</f>
        <v>#N/A</v>
      </c>
      <c r="J663" t="e">
        <f>_xlfn.XLOOKUP(D663,products!A662:A710,products!C662:C710)</f>
        <v>#N/A</v>
      </c>
      <c r="K663" s="7" t="e">
        <f>_xlfn.XLOOKUP(D663,products!A662:A710,products!D662:D710)</f>
        <v>#N/A</v>
      </c>
      <c r="L663" s="9" t="e">
        <f>_xlfn.XLOOKUP(D663,products!A662:A710,products!E662:E710)</f>
        <v>#N/A</v>
      </c>
      <c r="M663" s="9" t="e">
        <f t="shared" si="10"/>
        <v>#N/A</v>
      </c>
    </row>
    <row r="664" spans="1:13" x14ac:dyDescent="0.3">
      <c r="A664" s="2" t="s">
        <v>4229</v>
      </c>
      <c r="B664" s="5">
        <v>44364</v>
      </c>
      <c r="C664" s="2" t="s">
        <v>4230</v>
      </c>
      <c r="D664" s="4" t="s">
        <v>6165</v>
      </c>
      <c r="E664" s="2">
        <v>5</v>
      </c>
      <c r="F664" s="2" t="str">
        <f>_xlfn.XLOOKUP(C664,customers!A663:A1663,customers!B663:B1663)</f>
        <v>Shermy Moseby</v>
      </c>
      <c r="G664" s="2" t="str">
        <f>_xlfn.XLOOKUP(C664,customers!A663:A1663,customers!C663:C1663)</f>
        <v>smosebyie@stanford.edu</v>
      </c>
      <c r="H664" s="2" t="str">
        <f>_xlfn.XLOOKUP(C664,customers!A663:A1663,customers!G663:G1663)</f>
        <v>United States</v>
      </c>
      <c r="I664" t="e">
        <f>_xlfn.XLOOKUP(D664,products!A663:A711,products!B663:B711)</f>
        <v>#N/A</v>
      </c>
      <c r="J664" t="e">
        <f>_xlfn.XLOOKUP(D664,products!A663:A711,products!C663:C711)</f>
        <v>#N/A</v>
      </c>
      <c r="K664" s="7" t="e">
        <f>_xlfn.XLOOKUP(D664,products!A663:A711,products!D663:D711)</f>
        <v>#N/A</v>
      </c>
      <c r="L664" s="9" t="e">
        <f>_xlfn.XLOOKUP(D664,products!A663:A711,products!E663:E711)</f>
        <v>#N/A</v>
      </c>
      <c r="M664" s="9" t="e">
        <f t="shared" si="10"/>
        <v>#N/A</v>
      </c>
    </row>
    <row r="665" spans="1:13" x14ac:dyDescent="0.3">
      <c r="A665" s="2" t="s">
        <v>4234</v>
      </c>
      <c r="B665" s="5">
        <v>43554</v>
      </c>
      <c r="C665" s="2" t="s">
        <v>4235</v>
      </c>
      <c r="D665" s="4" t="s">
        <v>6155</v>
      </c>
      <c r="E665" s="2">
        <v>6</v>
      </c>
      <c r="F665" s="2" t="str">
        <f>_xlfn.XLOOKUP(C665,customers!A664:A1664,customers!B664:B1664)</f>
        <v>Corrie Wass</v>
      </c>
      <c r="G665" s="2" t="str">
        <f>_xlfn.XLOOKUP(C665,customers!A664:A1664,customers!C664:C1664)</f>
        <v>cwassif@prweb.com</v>
      </c>
      <c r="H665" s="2" t="str">
        <f>_xlfn.XLOOKUP(C665,customers!A664:A1664,customers!G664:G1664)</f>
        <v>United States</v>
      </c>
      <c r="I665" t="e">
        <f>_xlfn.XLOOKUP(D665,products!A664:A712,products!B664:B712)</f>
        <v>#N/A</v>
      </c>
      <c r="J665" t="e">
        <f>_xlfn.XLOOKUP(D665,products!A664:A712,products!C664:C712)</f>
        <v>#N/A</v>
      </c>
      <c r="K665" s="7" t="e">
        <f>_xlfn.XLOOKUP(D665,products!A664:A712,products!D664:D712)</f>
        <v>#N/A</v>
      </c>
      <c r="L665" s="9" t="e">
        <f>_xlfn.XLOOKUP(D665,products!A664:A712,products!E664:E712)</f>
        <v>#N/A</v>
      </c>
      <c r="M665" s="9" t="e">
        <f t="shared" si="10"/>
        <v>#N/A</v>
      </c>
    </row>
    <row r="666" spans="1:13" x14ac:dyDescent="0.3">
      <c r="A666" s="2" t="s">
        <v>4239</v>
      </c>
      <c r="B666" s="5">
        <v>44549</v>
      </c>
      <c r="C666" s="2" t="s">
        <v>4240</v>
      </c>
      <c r="D666" s="4" t="s">
        <v>6183</v>
      </c>
      <c r="E666" s="2">
        <v>6</v>
      </c>
      <c r="F666" s="2" t="str">
        <f>_xlfn.XLOOKUP(C666,customers!A665:A1665,customers!B665:B1665)</f>
        <v>Ira Sjostrom</v>
      </c>
      <c r="G666" s="2" t="str">
        <f>_xlfn.XLOOKUP(C666,customers!A665:A1665,customers!C665:C1665)</f>
        <v>isjostromig@pbs.org</v>
      </c>
      <c r="H666" s="2" t="str">
        <f>_xlfn.XLOOKUP(C666,customers!A665:A1665,customers!G665:G1665)</f>
        <v>United States</v>
      </c>
      <c r="I666" t="e">
        <f>_xlfn.XLOOKUP(D666,products!A665:A713,products!B665:B713)</f>
        <v>#N/A</v>
      </c>
      <c r="J666" t="e">
        <f>_xlfn.XLOOKUP(D666,products!A665:A713,products!C665:C713)</f>
        <v>#N/A</v>
      </c>
      <c r="K666" s="7" t="e">
        <f>_xlfn.XLOOKUP(D666,products!A665:A713,products!D665:D713)</f>
        <v>#N/A</v>
      </c>
      <c r="L666" s="9" t="e">
        <f>_xlfn.XLOOKUP(D666,products!A665:A713,products!E665:E713)</f>
        <v>#N/A</v>
      </c>
      <c r="M666" s="9" t="e">
        <f t="shared" si="10"/>
        <v>#N/A</v>
      </c>
    </row>
    <row r="667" spans="1:13" x14ac:dyDescent="0.3">
      <c r="A667" s="2" t="s">
        <v>4239</v>
      </c>
      <c r="B667" s="5">
        <v>44549</v>
      </c>
      <c r="C667" s="2" t="s">
        <v>4240</v>
      </c>
      <c r="D667" s="4" t="s">
        <v>6150</v>
      </c>
      <c r="E667" s="2">
        <v>2</v>
      </c>
      <c r="F667" s="2" t="str">
        <f>_xlfn.XLOOKUP(C667,customers!A666:A1666,customers!B666:B1666)</f>
        <v>Ira Sjostrom</v>
      </c>
      <c r="G667" s="2" t="str">
        <f>_xlfn.XLOOKUP(C667,customers!A666:A1666,customers!C666:C1666)</f>
        <v>isjostromig@pbs.org</v>
      </c>
      <c r="H667" s="2" t="str">
        <f>_xlfn.XLOOKUP(C667,customers!A666:A1666,customers!G666:G1666)</f>
        <v>United States</v>
      </c>
      <c r="I667" t="e">
        <f>_xlfn.XLOOKUP(D667,products!A666:A714,products!B666:B714)</f>
        <v>#N/A</v>
      </c>
      <c r="J667" t="e">
        <f>_xlfn.XLOOKUP(D667,products!A666:A714,products!C666:C714)</f>
        <v>#N/A</v>
      </c>
      <c r="K667" s="7" t="e">
        <f>_xlfn.XLOOKUP(D667,products!A666:A714,products!D666:D714)</f>
        <v>#N/A</v>
      </c>
      <c r="L667" s="9" t="e">
        <f>_xlfn.XLOOKUP(D667,products!A666:A714,products!E666:E714)</f>
        <v>#N/A</v>
      </c>
      <c r="M667" s="9" t="e">
        <f t="shared" si="10"/>
        <v>#N/A</v>
      </c>
    </row>
    <row r="668" spans="1:13" x14ac:dyDescent="0.3">
      <c r="A668" s="2" t="s">
        <v>4250</v>
      </c>
      <c r="B668" s="5">
        <v>43987</v>
      </c>
      <c r="C668" s="2" t="s">
        <v>4251</v>
      </c>
      <c r="D668" s="4" t="s">
        <v>6168</v>
      </c>
      <c r="E668" s="2">
        <v>4</v>
      </c>
      <c r="F668" s="2" t="str">
        <f>_xlfn.XLOOKUP(C668,customers!A667:A1667,customers!B667:B1667)</f>
        <v>Jermaine Branchett</v>
      </c>
      <c r="G668" s="2" t="str">
        <f>_xlfn.XLOOKUP(C668,customers!A667:A1667,customers!C667:C1667)</f>
        <v>jbranchettii@bravesites.com</v>
      </c>
      <c r="H668" s="2" t="str">
        <f>_xlfn.XLOOKUP(C668,customers!A667:A1667,customers!G667:G1667)</f>
        <v>United States</v>
      </c>
      <c r="I668" t="e">
        <f>_xlfn.XLOOKUP(D668,products!A667:A715,products!B667:B715)</f>
        <v>#N/A</v>
      </c>
      <c r="J668" t="e">
        <f>_xlfn.XLOOKUP(D668,products!A667:A715,products!C667:C715)</f>
        <v>#N/A</v>
      </c>
      <c r="K668" s="7" t="e">
        <f>_xlfn.XLOOKUP(D668,products!A667:A715,products!D667:D715)</f>
        <v>#N/A</v>
      </c>
      <c r="L668" s="9" t="e">
        <f>_xlfn.XLOOKUP(D668,products!A667:A715,products!E667:E715)</f>
        <v>#N/A</v>
      </c>
      <c r="M668" s="9" t="e">
        <f t="shared" si="10"/>
        <v>#N/A</v>
      </c>
    </row>
    <row r="669" spans="1:13" x14ac:dyDescent="0.3">
      <c r="A669" s="2" t="s">
        <v>4256</v>
      </c>
      <c r="B669" s="5">
        <v>44451</v>
      </c>
      <c r="C669" s="2" t="s">
        <v>4257</v>
      </c>
      <c r="D669" s="4" t="s">
        <v>6147</v>
      </c>
      <c r="E669" s="2">
        <v>6</v>
      </c>
      <c r="F669" s="2" t="str">
        <f>_xlfn.XLOOKUP(C669,customers!A668:A1668,customers!B668:B1668)</f>
        <v>Nissie Rudland</v>
      </c>
      <c r="G669" s="2" t="str">
        <f>_xlfn.XLOOKUP(C669,customers!A668:A1668,customers!C668:C1668)</f>
        <v>nrudlandij@blogs.com</v>
      </c>
      <c r="H669" s="2" t="str">
        <f>_xlfn.XLOOKUP(C669,customers!A668:A1668,customers!G668:G1668)</f>
        <v>Ireland</v>
      </c>
      <c r="I669" t="e">
        <f>_xlfn.XLOOKUP(D669,products!A668:A716,products!B668:B716)</f>
        <v>#N/A</v>
      </c>
      <c r="J669" t="e">
        <f>_xlfn.XLOOKUP(D669,products!A668:A716,products!C668:C716)</f>
        <v>#N/A</v>
      </c>
      <c r="K669" s="7" t="e">
        <f>_xlfn.XLOOKUP(D669,products!A668:A716,products!D668:D716)</f>
        <v>#N/A</v>
      </c>
      <c r="L669" s="9" t="e">
        <f>_xlfn.XLOOKUP(D669,products!A668:A716,products!E668:E716)</f>
        <v>#N/A</v>
      </c>
      <c r="M669" s="9" t="e">
        <f t="shared" si="10"/>
        <v>#N/A</v>
      </c>
    </row>
    <row r="670" spans="1:13" x14ac:dyDescent="0.3">
      <c r="A670" s="2" t="s">
        <v>4262</v>
      </c>
      <c r="B670" s="5">
        <v>44636</v>
      </c>
      <c r="C670" s="2" t="s">
        <v>4263</v>
      </c>
      <c r="D670" s="4" t="s">
        <v>6142</v>
      </c>
      <c r="E670" s="2">
        <v>5</v>
      </c>
      <c r="F670" s="2" t="str">
        <f>_xlfn.XLOOKUP(C670,customers!A669:A1669,customers!B669:B1669)</f>
        <v>Janella Millett</v>
      </c>
      <c r="G670" s="2" t="str">
        <f>_xlfn.XLOOKUP(C670,customers!A669:A1669,customers!C669:C1669)</f>
        <v>jmillettik@addtoany.com</v>
      </c>
      <c r="H670" s="2" t="str">
        <f>_xlfn.XLOOKUP(C670,customers!A669:A1669,customers!G669:G1669)</f>
        <v>United States</v>
      </c>
      <c r="I670" t="e">
        <f>_xlfn.XLOOKUP(D670,products!A669:A717,products!B669:B717)</f>
        <v>#N/A</v>
      </c>
      <c r="J670" t="e">
        <f>_xlfn.XLOOKUP(D670,products!A669:A717,products!C669:C717)</f>
        <v>#N/A</v>
      </c>
      <c r="K670" s="7" t="e">
        <f>_xlfn.XLOOKUP(D670,products!A669:A717,products!D669:D717)</f>
        <v>#N/A</v>
      </c>
      <c r="L670" s="9" t="e">
        <f>_xlfn.XLOOKUP(D670,products!A669:A717,products!E669:E717)</f>
        <v>#N/A</v>
      </c>
      <c r="M670" s="9" t="e">
        <f t="shared" si="10"/>
        <v>#N/A</v>
      </c>
    </row>
    <row r="671" spans="1:13" x14ac:dyDescent="0.3">
      <c r="A671" s="2" t="s">
        <v>4268</v>
      </c>
      <c r="B671" s="5">
        <v>44551</v>
      </c>
      <c r="C671" s="2" t="s">
        <v>4269</v>
      </c>
      <c r="D671" s="4" t="s">
        <v>6181</v>
      </c>
      <c r="E671" s="2">
        <v>2</v>
      </c>
      <c r="F671" s="2" t="str">
        <f>_xlfn.XLOOKUP(C671,customers!A670:A1670,customers!B670:B1670)</f>
        <v>Ferdie Tourry</v>
      </c>
      <c r="G671" s="2" t="str">
        <f>_xlfn.XLOOKUP(C671,customers!A670:A1670,customers!C670:C1670)</f>
        <v>ftourryil@google.de</v>
      </c>
      <c r="H671" s="2" t="str">
        <f>_xlfn.XLOOKUP(C671,customers!A670:A1670,customers!G670:G1670)</f>
        <v>United States</v>
      </c>
      <c r="I671" t="e">
        <f>_xlfn.XLOOKUP(D671,products!A670:A718,products!B670:B718)</f>
        <v>#N/A</v>
      </c>
      <c r="J671" t="e">
        <f>_xlfn.XLOOKUP(D671,products!A670:A718,products!C670:C718)</f>
        <v>#N/A</v>
      </c>
      <c r="K671" s="7" t="e">
        <f>_xlfn.XLOOKUP(D671,products!A670:A718,products!D670:D718)</f>
        <v>#N/A</v>
      </c>
      <c r="L671" s="9" t="e">
        <f>_xlfn.XLOOKUP(D671,products!A670:A718,products!E670:E718)</f>
        <v>#N/A</v>
      </c>
      <c r="M671" s="9" t="e">
        <f t="shared" si="10"/>
        <v>#N/A</v>
      </c>
    </row>
    <row r="672" spans="1:13" x14ac:dyDescent="0.3">
      <c r="A672" s="2" t="s">
        <v>4274</v>
      </c>
      <c r="B672" s="5">
        <v>43606</v>
      </c>
      <c r="C672" s="2" t="s">
        <v>4275</v>
      </c>
      <c r="D672" s="4" t="s">
        <v>6159</v>
      </c>
      <c r="E672" s="2">
        <v>3</v>
      </c>
      <c r="F672" s="2" t="str">
        <f>_xlfn.XLOOKUP(C672,customers!A671:A1671,customers!B671:B1671)</f>
        <v>Cecil Weatherall</v>
      </c>
      <c r="G672" s="2" t="str">
        <f>_xlfn.XLOOKUP(C672,customers!A671:A1671,customers!C671:C1671)</f>
        <v>cweatherallim@toplist.cz</v>
      </c>
      <c r="H672" s="2" t="str">
        <f>_xlfn.XLOOKUP(C672,customers!A671:A1671,customers!G671:G1671)</f>
        <v>United States</v>
      </c>
      <c r="I672" t="e">
        <f>_xlfn.XLOOKUP(D672,products!A671:A719,products!B671:B719)</f>
        <v>#N/A</v>
      </c>
      <c r="J672" t="e">
        <f>_xlfn.XLOOKUP(D672,products!A671:A719,products!C671:C719)</f>
        <v>#N/A</v>
      </c>
      <c r="K672" s="7" t="e">
        <f>_xlfn.XLOOKUP(D672,products!A671:A719,products!D671:D719)</f>
        <v>#N/A</v>
      </c>
      <c r="L672" s="9" t="e">
        <f>_xlfn.XLOOKUP(D672,products!A671:A719,products!E671:E719)</f>
        <v>#N/A</v>
      </c>
      <c r="M672" s="9" t="e">
        <f t="shared" si="10"/>
        <v>#N/A</v>
      </c>
    </row>
    <row r="673" spans="1:13" x14ac:dyDescent="0.3">
      <c r="A673" s="2" t="s">
        <v>4280</v>
      </c>
      <c r="B673" s="5">
        <v>44495</v>
      </c>
      <c r="C673" s="2" t="s">
        <v>4281</v>
      </c>
      <c r="D673" s="4" t="s">
        <v>6179</v>
      </c>
      <c r="E673" s="2">
        <v>5</v>
      </c>
      <c r="F673" s="2" t="str">
        <f>_xlfn.XLOOKUP(C673,customers!A672:A1672,customers!B672:B1672)</f>
        <v>Gale Heindrick</v>
      </c>
      <c r="G673" s="2" t="str">
        <f>_xlfn.XLOOKUP(C673,customers!A672:A1672,customers!C672:C1672)</f>
        <v>gheindrickin@usda.gov</v>
      </c>
      <c r="H673" s="2" t="str">
        <f>_xlfn.XLOOKUP(C673,customers!A672:A1672,customers!G672:G1672)</f>
        <v>United States</v>
      </c>
      <c r="I673" t="e">
        <f>_xlfn.XLOOKUP(D673,products!A672:A720,products!B672:B720)</f>
        <v>#N/A</v>
      </c>
      <c r="J673" t="e">
        <f>_xlfn.XLOOKUP(D673,products!A672:A720,products!C672:C720)</f>
        <v>#N/A</v>
      </c>
      <c r="K673" s="7" t="e">
        <f>_xlfn.XLOOKUP(D673,products!A672:A720,products!D672:D720)</f>
        <v>#N/A</v>
      </c>
      <c r="L673" s="9" t="e">
        <f>_xlfn.XLOOKUP(D673,products!A672:A720,products!E672:E720)</f>
        <v>#N/A</v>
      </c>
      <c r="M673" s="9" t="e">
        <f t="shared" si="10"/>
        <v>#N/A</v>
      </c>
    </row>
    <row r="674" spans="1:13" x14ac:dyDescent="0.3">
      <c r="A674" s="2" t="s">
        <v>4286</v>
      </c>
      <c r="B674" s="5">
        <v>43916</v>
      </c>
      <c r="C674" s="2" t="s">
        <v>4287</v>
      </c>
      <c r="D674" s="4" t="s">
        <v>6160</v>
      </c>
      <c r="E674" s="2">
        <v>5</v>
      </c>
      <c r="F674" s="2" t="str">
        <f>_xlfn.XLOOKUP(C674,customers!A673:A1673,customers!B673:B1673)</f>
        <v>Layne Imason</v>
      </c>
      <c r="G674" s="2" t="str">
        <f>_xlfn.XLOOKUP(C674,customers!A673:A1673,customers!C673:C1673)</f>
        <v>limasonio@discuz.net</v>
      </c>
      <c r="H674" s="2" t="str">
        <f>_xlfn.XLOOKUP(C674,customers!A673:A1673,customers!G673:G1673)</f>
        <v>United States</v>
      </c>
      <c r="I674" t="e">
        <f>_xlfn.XLOOKUP(D674,products!A673:A721,products!B673:B721)</f>
        <v>#N/A</v>
      </c>
      <c r="J674" t="e">
        <f>_xlfn.XLOOKUP(D674,products!A673:A721,products!C673:C721)</f>
        <v>#N/A</v>
      </c>
      <c r="K674" s="7" t="e">
        <f>_xlfn.XLOOKUP(D674,products!A673:A721,products!D673:D721)</f>
        <v>#N/A</v>
      </c>
      <c r="L674" s="9" t="e">
        <f>_xlfn.XLOOKUP(D674,products!A673:A721,products!E673:E721)</f>
        <v>#N/A</v>
      </c>
      <c r="M674" s="9" t="e">
        <f t="shared" si="10"/>
        <v>#N/A</v>
      </c>
    </row>
    <row r="675" spans="1:13" x14ac:dyDescent="0.3">
      <c r="A675" s="2" t="s">
        <v>4291</v>
      </c>
      <c r="B675" s="5">
        <v>44118</v>
      </c>
      <c r="C675" s="2" t="s">
        <v>4292</v>
      </c>
      <c r="D675" s="4" t="s">
        <v>6141</v>
      </c>
      <c r="E675" s="2">
        <v>6</v>
      </c>
      <c r="F675" s="2" t="str">
        <f>_xlfn.XLOOKUP(C675,customers!A674:A1674,customers!B674:B1674)</f>
        <v>Hazel Saill</v>
      </c>
      <c r="G675" s="2" t="str">
        <f>_xlfn.XLOOKUP(C675,customers!A674:A1674,customers!C674:C1674)</f>
        <v>hsaillip@odnoklassniki.ru</v>
      </c>
      <c r="H675" s="2" t="str">
        <f>_xlfn.XLOOKUP(C675,customers!A674:A1674,customers!G674:G1674)</f>
        <v>United States</v>
      </c>
      <c r="I675" t="e">
        <f>_xlfn.XLOOKUP(D675,products!A674:A722,products!B674:B722)</f>
        <v>#N/A</v>
      </c>
      <c r="J675" t="e">
        <f>_xlfn.XLOOKUP(D675,products!A674:A722,products!C674:C722)</f>
        <v>#N/A</v>
      </c>
      <c r="K675" s="7" t="e">
        <f>_xlfn.XLOOKUP(D675,products!A674:A722,products!D674:D722)</f>
        <v>#N/A</v>
      </c>
      <c r="L675" s="9" t="e">
        <f>_xlfn.XLOOKUP(D675,products!A674:A722,products!E674:E722)</f>
        <v>#N/A</v>
      </c>
      <c r="M675" s="9" t="e">
        <f t="shared" si="10"/>
        <v>#N/A</v>
      </c>
    </row>
    <row r="676" spans="1:13" x14ac:dyDescent="0.3">
      <c r="A676" s="2" t="s">
        <v>4297</v>
      </c>
      <c r="B676" s="5">
        <v>44543</v>
      </c>
      <c r="C676" s="2" t="s">
        <v>4298</v>
      </c>
      <c r="D676" s="4" t="s">
        <v>6182</v>
      </c>
      <c r="E676" s="2">
        <v>6</v>
      </c>
      <c r="F676" s="2" t="str">
        <f>_xlfn.XLOOKUP(C676,customers!A675:A1675,customers!B675:B1675)</f>
        <v>Hermann Larvor</v>
      </c>
      <c r="G676" s="2" t="str">
        <f>_xlfn.XLOOKUP(C676,customers!A675:A1675,customers!C675:C1675)</f>
        <v>hlarvoriq@last.fm</v>
      </c>
      <c r="H676" s="2" t="str">
        <f>_xlfn.XLOOKUP(C676,customers!A675:A1675,customers!G675:G1675)</f>
        <v>United States</v>
      </c>
      <c r="I676" t="e">
        <f>_xlfn.XLOOKUP(D676,products!A675:A723,products!B675:B723)</f>
        <v>#N/A</v>
      </c>
      <c r="J676" t="e">
        <f>_xlfn.XLOOKUP(D676,products!A675:A723,products!C675:C723)</f>
        <v>#N/A</v>
      </c>
      <c r="K676" s="7" t="e">
        <f>_xlfn.XLOOKUP(D676,products!A675:A723,products!D675:D723)</f>
        <v>#N/A</v>
      </c>
      <c r="L676" s="9" t="e">
        <f>_xlfn.XLOOKUP(D676,products!A675:A723,products!E675:E723)</f>
        <v>#N/A</v>
      </c>
      <c r="M676" s="9" t="e">
        <f t="shared" si="10"/>
        <v>#N/A</v>
      </c>
    </row>
    <row r="677" spans="1:13" x14ac:dyDescent="0.3">
      <c r="A677" s="2" t="s">
        <v>4303</v>
      </c>
      <c r="B677" s="5">
        <v>44263</v>
      </c>
      <c r="C677" s="2" t="s">
        <v>4304</v>
      </c>
      <c r="D677" s="4" t="s">
        <v>6165</v>
      </c>
      <c r="E677" s="2">
        <v>4</v>
      </c>
      <c r="F677" s="2" t="str">
        <f>_xlfn.XLOOKUP(C677,customers!A676:A1676,customers!B676:B1676)</f>
        <v>Terri Lyford</v>
      </c>
      <c r="G677" s="2">
        <f>_xlfn.XLOOKUP(C677,customers!A676:A1676,customers!C676:C1676)</f>
        <v>0</v>
      </c>
      <c r="H677" s="2" t="str">
        <f>_xlfn.XLOOKUP(C677,customers!A676:A1676,customers!G676:G1676)</f>
        <v>United States</v>
      </c>
      <c r="I677" t="e">
        <f>_xlfn.XLOOKUP(D677,products!A676:A724,products!B676:B724)</f>
        <v>#N/A</v>
      </c>
      <c r="J677" t="e">
        <f>_xlfn.XLOOKUP(D677,products!A676:A724,products!C676:C724)</f>
        <v>#N/A</v>
      </c>
      <c r="K677" s="7" t="e">
        <f>_xlfn.XLOOKUP(D677,products!A676:A724,products!D676:D724)</f>
        <v>#N/A</v>
      </c>
      <c r="L677" s="9" t="e">
        <f>_xlfn.XLOOKUP(D677,products!A676:A724,products!E676:E724)</f>
        <v>#N/A</v>
      </c>
      <c r="M677" s="9" t="e">
        <f t="shared" si="10"/>
        <v>#N/A</v>
      </c>
    </row>
    <row r="678" spans="1:13" x14ac:dyDescent="0.3">
      <c r="A678" s="2" t="s">
        <v>4308</v>
      </c>
      <c r="B678" s="5">
        <v>44217</v>
      </c>
      <c r="C678" s="2" t="s">
        <v>4309</v>
      </c>
      <c r="D678" s="4" t="s">
        <v>6161</v>
      </c>
      <c r="E678" s="2">
        <v>5</v>
      </c>
      <c r="F678" s="2" t="str">
        <f>_xlfn.XLOOKUP(C678,customers!A677:A1677,customers!B677:B1677)</f>
        <v>Gabey Cogan</v>
      </c>
      <c r="G678" s="2">
        <f>_xlfn.XLOOKUP(C678,customers!A677:A1677,customers!C677:C1677)</f>
        <v>0</v>
      </c>
      <c r="H678" s="2" t="str">
        <f>_xlfn.XLOOKUP(C678,customers!A677:A1677,customers!G677:G1677)</f>
        <v>United States</v>
      </c>
      <c r="I678" t="e">
        <f>_xlfn.XLOOKUP(D678,products!A677:A725,products!B677:B725)</f>
        <v>#N/A</v>
      </c>
      <c r="J678" t="e">
        <f>_xlfn.XLOOKUP(D678,products!A677:A725,products!C677:C725)</f>
        <v>#N/A</v>
      </c>
      <c r="K678" s="7" t="e">
        <f>_xlfn.XLOOKUP(D678,products!A677:A725,products!D677:D725)</f>
        <v>#N/A</v>
      </c>
      <c r="L678" s="9" t="e">
        <f>_xlfn.XLOOKUP(D678,products!A677:A725,products!E677:E725)</f>
        <v>#N/A</v>
      </c>
      <c r="M678" s="9" t="e">
        <f t="shared" si="10"/>
        <v>#N/A</v>
      </c>
    </row>
    <row r="679" spans="1:13" x14ac:dyDescent="0.3">
      <c r="A679" s="2" t="s">
        <v>4313</v>
      </c>
      <c r="B679" s="5">
        <v>44206</v>
      </c>
      <c r="C679" s="2" t="s">
        <v>4314</v>
      </c>
      <c r="D679" s="4" t="s">
        <v>6160</v>
      </c>
      <c r="E679" s="2">
        <v>5</v>
      </c>
      <c r="F679" s="2" t="str">
        <f>_xlfn.XLOOKUP(C679,customers!A678:A1678,customers!B678:B1678)</f>
        <v>Charin Penwarden</v>
      </c>
      <c r="G679" s="2" t="str">
        <f>_xlfn.XLOOKUP(C679,customers!A678:A1678,customers!C678:C1678)</f>
        <v>cpenwardenit@mlb.com</v>
      </c>
      <c r="H679" s="2" t="str">
        <f>_xlfn.XLOOKUP(C679,customers!A678:A1678,customers!G678:G1678)</f>
        <v>Ireland</v>
      </c>
      <c r="I679" t="e">
        <f>_xlfn.XLOOKUP(D679,products!A678:A726,products!B678:B726)</f>
        <v>#N/A</v>
      </c>
      <c r="J679" t="e">
        <f>_xlfn.XLOOKUP(D679,products!A678:A726,products!C678:C726)</f>
        <v>#N/A</v>
      </c>
      <c r="K679" s="7" t="e">
        <f>_xlfn.XLOOKUP(D679,products!A678:A726,products!D678:D726)</f>
        <v>#N/A</v>
      </c>
      <c r="L679" s="9" t="e">
        <f>_xlfn.XLOOKUP(D679,products!A678:A726,products!E678:E726)</f>
        <v>#N/A</v>
      </c>
      <c r="M679" s="9" t="e">
        <f t="shared" si="10"/>
        <v>#N/A</v>
      </c>
    </row>
    <row r="680" spans="1:13" x14ac:dyDescent="0.3">
      <c r="A680" s="2" t="s">
        <v>4319</v>
      </c>
      <c r="B680" s="5">
        <v>44281</v>
      </c>
      <c r="C680" s="2" t="s">
        <v>4320</v>
      </c>
      <c r="D680" s="4" t="s">
        <v>6182</v>
      </c>
      <c r="E680" s="2">
        <v>6</v>
      </c>
      <c r="F680" s="2" t="str">
        <f>_xlfn.XLOOKUP(C680,customers!A679:A1679,customers!B679:B1679)</f>
        <v>Milty Middis</v>
      </c>
      <c r="G680" s="2" t="str">
        <f>_xlfn.XLOOKUP(C680,customers!A679:A1679,customers!C679:C1679)</f>
        <v>mmiddisiu@dmoz.org</v>
      </c>
      <c r="H680" s="2" t="str">
        <f>_xlfn.XLOOKUP(C680,customers!A679:A1679,customers!G679:G1679)</f>
        <v>United States</v>
      </c>
      <c r="I680" t="e">
        <f>_xlfn.XLOOKUP(D680,products!A679:A727,products!B679:B727)</f>
        <v>#N/A</v>
      </c>
      <c r="J680" t="e">
        <f>_xlfn.XLOOKUP(D680,products!A679:A727,products!C679:C727)</f>
        <v>#N/A</v>
      </c>
      <c r="K680" s="7" t="e">
        <f>_xlfn.XLOOKUP(D680,products!A679:A727,products!D679:D727)</f>
        <v>#N/A</v>
      </c>
      <c r="L680" s="9" t="e">
        <f>_xlfn.XLOOKUP(D680,products!A679:A727,products!E679:E727)</f>
        <v>#N/A</v>
      </c>
      <c r="M680" s="9" t="e">
        <f t="shared" si="10"/>
        <v>#N/A</v>
      </c>
    </row>
    <row r="681" spans="1:13" x14ac:dyDescent="0.3">
      <c r="A681" s="2" t="s">
        <v>4325</v>
      </c>
      <c r="B681" s="5">
        <v>44645</v>
      </c>
      <c r="C681" s="2" t="s">
        <v>4326</v>
      </c>
      <c r="D681" s="4" t="s">
        <v>6142</v>
      </c>
      <c r="E681" s="2">
        <v>1</v>
      </c>
      <c r="F681" s="2" t="str">
        <f>_xlfn.XLOOKUP(C681,customers!A680:A1680,customers!B680:B1680)</f>
        <v>Adrianne Vairow</v>
      </c>
      <c r="G681" s="2" t="str">
        <f>_xlfn.XLOOKUP(C681,customers!A680:A1680,customers!C680:C1680)</f>
        <v>avairowiv@studiopress.com</v>
      </c>
      <c r="H681" s="2" t="str">
        <f>_xlfn.XLOOKUP(C681,customers!A680:A1680,customers!G680:G1680)</f>
        <v>United Kingdom</v>
      </c>
      <c r="I681" t="e">
        <f>_xlfn.XLOOKUP(D681,products!A680:A728,products!B680:B728)</f>
        <v>#N/A</v>
      </c>
      <c r="J681" t="e">
        <f>_xlfn.XLOOKUP(D681,products!A680:A728,products!C680:C728)</f>
        <v>#N/A</v>
      </c>
      <c r="K681" s="7" t="e">
        <f>_xlfn.XLOOKUP(D681,products!A680:A728,products!D680:D728)</f>
        <v>#N/A</v>
      </c>
      <c r="L681" s="9" t="e">
        <f>_xlfn.XLOOKUP(D681,products!A680:A728,products!E680:E728)</f>
        <v>#N/A</v>
      </c>
      <c r="M681" s="9" t="e">
        <f t="shared" si="10"/>
        <v>#N/A</v>
      </c>
    </row>
    <row r="682" spans="1:13" x14ac:dyDescent="0.3">
      <c r="A682" s="2" t="s">
        <v>4331</v>
      </c>
      <c r="B682" s="5">
        <v>44399</v>
      </c>
      <c r="C682" s="2" t="s">
        <v>4332</v>
      </c>
      <c r="D682" s="4" t="s">
        <v>6155</v>
      </c>
      <c r="E682" s="2">
        <v>5</v>
      </c>
      <c r="F682" s="2" t="str">
        <f>_xlfn.XLOOKUP(C682,customers!A681:A1681,customers!B681:B1681)</f>
        <v>Anjanette Goldie</v>
      </c>
      <c r="G682" s="2" t="str">
        <f>_xlfn.XLOOKUP(C682,customers!A681:A1681,customers!C681:C1681)</f>
        <v>agoldieiw@goo.gl</v>
      </c>
      <c r="H682" s="2" t="str">
        <f>_xlfn.XLOOKUP(C682,customers!A681:A1681,customers!G681:G1681)</f>
        <v>United States</v>
      </c>
      <c r="I682" t="e">
        <f>_xlfn.XLOOKUP(D682,products!A681:A729,products!B681:B729)</f>
        <v>#N/A</v>
      </c>
      <c r="J682" t="e">
        <f>_xlfn.XLOOKUP(D682,products!A681:A729,products!C681:C729)</f>
        <v>#N/A</v>
      </c>
      <c r="K682" s="7" t="e">
        <f>_xlfn.XLOOKUP(D682,products!A681:A729,products!D681:D729)</f>
        <v>#N/A</v>
      </c>
      <c r="L682" s="9" t="e">
        <f>_xlfn.XLOOKUP(D682,products!A681:A729,products!E681:E729)</f>
        <v>#N/A</v>
      </c>
      <c r="M682" s="9" t="e">
        <f t="shared" si="10"/>
        <v>#N/A</v>
      </c>
    </row>
    <row r="683" spans="1:13" x14ac:dyDescent="0.3">
      <c r="A683" s="2" t="s">
        <v>4336</v>
      </c>
      <c r="B683" s="5">
        <v>44080</v>
      </c>
      <c r="C683" s="2" t="s">
        <v>4337</v>
      </c>
      <c r="D683" s="4" t="s">
        <v>6145</v>
      </c>
      <c r="E683" s="2">
        <v>2</v>
      </c>
      <c r="F683" s="2" t="str">
        <f>_xlfn.XLOOKUP(C683,customers!A682:A1682,customers!B682:B1682)</f>
        <v>Nicky Ayris</v>
      </c>
      <c r="G683" s="2" t="str">
        <f>_xlfn.XLOOKUP(C683,customers!A682:A1682,customers!C682:C1682)</f>
        <v>nayrisix@t-online.de</v>
      </c>
      <c r="H683" s="2" t="str">
        <f>_xlfn.XLOOKUP(C683,customers!A682:A1682,customers!G682:G1682)</f>
        <v>United Kingdom</v>
      </c>
      <c r="I683" t="e">
        <f>_xlfn.XLOOKUP(D683,products!A682:A730,products!B682:B730)</f>
        <v>#N/A</v>
      </c>
      <c r="J683" t="e">
        <f>_xlfn.XLOOKUP(D683,products!A682:A730,products!C682:C730)</f>
        <v>#N/A</v>
      </c>
      <c r="K683" s="7" t="e">
        <f>_xlfn.XLOOKUP(D683,products!A682:A730,products!D682:D730)</f>
        <v>#N/A</v>
      </c>
      <c r="L683" s="9" t="e">
        <f>_xlfn.XLOOKUP(D683,products!A682:A730,products!E682:E730)</f>
        <v>#N/A</v>
      </c>
      <c r="M683" s="9" t="e">
        <f t="shared" si="10"/>
        <v>#N/A</v>
      </c>
    </row>
    <row r="684" spans="1:13" x14ac:dyDescent="0.3">
      <c r="A684" s="2" t="s">
        <v>4342</v>
      </c>
      <c r="B684" s="5">
        <v>43827</v>
      </c>
      <c r="C684" s="2" t="s">
        <v>4343</v>
      </c>
      <c r="D684" s="4" t="s">
        <v>6156</v>
      </c>
      <c r="E684" s="2">
        <v>2</v>
      </c>
      <c r="F684" s="2" t="str">
        <f>_xlfn.XLOOKUP(C684,customers!A683:A1683,customers!B683:B1683)</f>
        <v>Laryssa Benediktovich</v>
      </c>
      <c r="G684" s="2" t="str">
        <f>_xlfn.XLOOKUP(C684,customers!A683:A1683,customers!C683:C1683)</f>
        <v>lbenediktovichiy@wunderground.com</v>
      </c>
      <c r="H684" s="2" t="str">
        <f>_xlfn.XLOOKUP(C684,customers!A683:A1683,customers!G683:G1683)</f>
        <v>United States</v>
      </c>
      <c r="I684" t="e">
        <f>_xlfn.XLOOKUP(D684,products!A683:A731,products!B683:B731)</f>
        <v>#N/A</v>
      </c>
      <c r="J684" t="e">
        <f>_xlfn.XLOOKUP(D684,products!A683:A731,products!C683:C731)</f>
        <v>#N/A</v>
      </c>
      <c r="K684" s="7" t="e">
        <f>_xlfn.XLOOKUP(D684,products!A683:A731,products!D683:D731)</f>
        <v>#N/A</v>
      </c>
      <c r="L684" s="9" t="e">
        <f>_xlfn.XLOOKUP(D684,products!A683:A731,products!E683:E731)</f>
        <v>#N/A</v>
      </c>
      <c r="M684" s="9" t="e">
        <f t="shared" si="10"/>
        <v>#N/A</v>
      </c>
    </row>
    <row r="685" spans="1:13" x14ac:dyDescent="0.3">
      <c r="A685" s="2" t="s">
        <v>4348</v>
      </c>
      <c r="B685" s="5">
        <v>43941</v>
      </c>
      <c r="C685" s="2" t="s">
        <v>4349</v>
      </c>
      <c r="D685" s="4" t="s">
        <v>6169</v>
      </c>
      <c r="E685" s="2">
        <v>6</v>
      </c>
      <c r="F685" s="2" t="str">
        <f>_xlfn.XLOOKUP(C685,customers!A684:A1684,customers!B684:B1684)</f>
        <v>Theo Jacobovitz</v>
      </c>
      <c r="G685" s="2" t="str">
        <f>_xlfn.XLOOKUP(C685,customers!A684:A1684,customers!C684:C1684)</f>
        <v>tjacobovitziz@cbc.ca</v>
      </c>
      <c r="H685" s="2" t="str">
        <f>_xlfn.XLOOKUP(C685,customers!A684:A1684,customers!G684:G1684)</f>
        <v>United States</v>
      </c>
      <c r="I685" t="e">
        <f>_xlfn.XLOOKUP(D685,products!A684:A732,products!B684:B732)</f>
        <v>#N/A</v>
      </c>
      <c r="J685" t="e">
        <f>_xlfn.XLOOKUP(D685,products!A684:A732,products!C684:C732)</f>
        <v>#N/A</v>
      </c>
      <c r="K685" s="7" t="e">
        <f>_xlfn.XLOOKUP(D685,products!A684:A732,products!D684:D732)</f>
        <v>#N/A</v>
      </c>
      <c r="L685" s="9" t="e">
        <f>_xlfn.XLOOKUP(D685,products!A684:A732,products!E684:E732)</f>
        <v>#N/A</v>
      </c>
      <c r="M685" s="9" t="e">
        <f t="shared" si="10"/>
        <v>#N/A</v>
      </c>
    </row>
    <row r="686" spans="1:13" x14ac:dyDescent="0.3">
      <c r="A686" s="2" t="s">
        <v>4354</v>
      </c>
      <c r="B686" s="5">
        <v>43517</v>
      </c>
      <c r="C686" s="2" t="s">
        <v>4355</v>
      </c>
      <c r="D686" s="4" t="s">
        <v>6179</v>
      </c>
      <c r="E686" s="2">
        <v>6</v>
      </c>
      <c r="F686" s="2" t="str">
        <f>_xlfn.XLOOKUP(C686,customers!A685:A1685,customers!B685:B1685)</f>
        <v>Becca Ableson</v>
      </c>
      <c r="G686" s="2">
        <f>_xlfn.XLOOKUP(C686,customers!A685:A1685,customers!C685:C1685)</f>
        <v>0</v>
      </c>
      <c r="H686" s="2" t="str">
        <f>_xlfn.XLOOKUP(C686,customers!A685:A1685,customers!G685:G1685)</f>
        <v>United States</v>
      </c>
      <c r="I686" t="e">
        <f>_xlfn.XLOOKUP(D686,products!A685:A733,products!B685:B733)</f>
        <v>#N/A</v>
      </c>
      <c r="J686" t="e">
        <f>_xlfn.XLOOKUP(D686,products!A685:A733,products!C685:C733)</f>
        <v>#N/A</v>
      </c>
      <c r="K686" s="7" t="e">
        <f>_xlfn.XLOOKUP(D686,products!A685:A733,products!D685:D733)</f>
        <v>#N/A</v>
      </c>
      <c r="L686" s="9" t="e">
        <f>_xlfn.XLOOKUP(D686,products!A685:A733,products!E685:E733)</f>
        <v>#N/A</v>
      </c>
      <c r="M686" s="9" t="e">
        <f t="shared" si="10"/>
        <v>#N/A</v>
      </c>
    </row>
    <row r="687" spans="1:13" x14ac:dyDescent="0.3">
      <c r="A687" s="2" t="s">
        <v>4359</v>
      </c>
      <c r="B687" s="5">
        <v>44637</v>
      </c>
      <c r="C687" s="2" t="s">
        <v>4360</v>
      </c>
      <c r="D687" s="4" t="s">
        <v>6164</v>
      </c>
      <c r="E687" s="2">
        <v>2</v>
      </c>
      <c r="F687" s="2" t="str">
        <f>_xlfn.XLOOKUP(C687,customers!A686:A1686,customers!B686:B1686)</f>
        <v>Jeno Druitt</v>
      </c>
      <c r="G687" s="2" t="str">
        <f>_xlfn.XLOOKUP(C687,customers!A686:A1686,customers!C686:C1686)</f>
        <v>jdruittj1@feedburner.com</v>
      </c>
      <c r="H687" s="2" t="str">
        <f>_xlfn.XLOOKUP(C687,customers!A686:A1686,customers!G686:G1686)</f>
        <v>United States</v>
      </c>
      <c r="I687" t="e">
        <f>_xlfn.XLOOKUP(D687,products!A686:A734,products!B686:B734)</f>
        <v>#N/A</v>
      </c>
      <c r="J687" t="e">
        <f>_xlfn.XLOOKUP(D687,products!A686:A734,products!C686:C734)</f>
        <v>#N/A</v>
      </c>
      <c r="K687" s="7" t="e">
        <f>_xlfn.XLOOKUP(D687,products!A686:A734,products!D686:D734)</f>
        <v>#N/A</v>
      </c>
      <c r="L687" s="9" t="e">
        <f>_xlfn.XLOOKUP(D687,products!A686:A734,products!E686:E734)</f>
        <v>#N/A</v>
      </c>
      <c r="M687" s="9" t="e">
        <f t="shared" si="10"/>
        <v>#N/A</v>
      </c>
    </row>
    <row r="688" spans="1:13" x14ac:dyDescent="0.3">
      <c r="A688" s="2" t="s">
        <v>4365</v>
      </c>
      <c r="B688" s="5">
        <v>44330</v>
      </c>
      <c r="C688" s="2" t="s">
        <v>4366</v>
      </c>
      <c r="D688" s="4" t="s">
        <v>6163</v>
      </c>
      <c r="E688" s="2">
        <v>3</v>
      </c>
      <c r="F688" s="2" t="str">
        <f>_xlfn.XLOOKUP(C688,customers!A687:A1687,customers!B687:B1687)</f>
        <v>Deonne Shortall</v>
      </c>
      <c r="G688" s="2" t="str">
        <f>_xlfn.XLOOKUP(C688,customers!A687:A1687,customers!C687:C1687)</f>
        <v>dshortallj2@wikipedia.org</v>
      </c>
      <c r="H688" s="2" t="str">
        <f>_xlfn.XLOOKUP(C688,customers!A687:A1687,customers!G687:G1687)</f>
        <v>United States</v>
      </c>
      <c r="I688" t="e">
        <f>_xlfn.XLOOKUP(D688,products!A687:A735,products!B687:B735)</f>
        <v>#N/A</v>
      </c>
      <c r="J688" t="e">
        <f>_xlfn.XLOOKUP(D688,products!A687:A735,products!C687:C735)</f>
        <v>#N/A</v>
      </c>
      <c r="K688" s="7" t="e">
        <f>_xlfn.XLOOKUP(D688,products!A687:A735,products!D687:D735)</f>
        <v>#N/A</v>
      </c>
      <c r="L688" s="9" t="e">
        <f>_xlfn.XLOOKUP(D688,products!A687:A735,products!E687:E735)</f>
        <v>#N/A</v>
      </c>
      <c r="M688" s="9" t="e">
        <f t="shared" si="10"/>
        <v>#N/A</v>
      </c>
    </row>
    <row r="689" spans="1:13" x14ac:dyDescent="0.3">
      <c r="A689" s="2" t="s">
        <v>4371</v>
      </c>
      <c r="B689" s="5">
        <v>43471</v>
      </c>
      <c r="C689" s="2" t="s">
        <v>4372</v>
      </c>
      <c r="D689" s="4" t="s">
        <v>6139</v>
      </c>
      <c r="E689" s="2">
        <v>2</v>
      </c>
      <c r="F689" s="2" t="str">
        <f>_xlfn.XLOOKUP(C689,customers!A688:A1688,customers!B688:B1688)</f>
        <v>Wilton Cottier</v>
      </c>
      <c r="G689" s="2" t="str">
        <f>_xlfn.XLOOKUP(C689,customers!A688:A1688,customers!C688:C1688)</f>
        <v>wcottierj3@cafepress.com</v>
      </c>
      <c r="H689" s="2" t="str">
        <f>_xlfn.XLOOKUP(C689,customers!A688:A1688,customers!G688:G1688)</f>
        <v>United States</v>
      </c>
      <c r="I689" t="e">
        <f>_xlfn.XLOOKUP(D689,products!A688:A736,products!B688:B736)</f>
        <v>#N/A</v>
      </c>
      <c r="J689" t="e">
        <f>_xlfn.XLOOKUP(D689,products!A688:A736,products!C688:C736)</f>
        <v>#N/A</v>
      </c>
      <c r="K689" s="7" t="e">
        <f>_xlfn.XLOOKUP(D689,products!A688:A736,products!D688:D736)</f>
        <v>#N/A</v>
      </c>
      <c r="L689" s="9" t="e">
        <f>_xlfn.XLOOKUP(D689,products!A688:A736,products!E688:E736)</f>
        <v>#N/A</v>
      </c>
      <c r="M689" s="9" t="e">
        <f t="shared" si="10"/>
        <v>#N/A</v>
      </c>
    </row>
    <row r="690" spans="1:13" x14ac:dyDescent="0.3">
      <c r="A690" s="2" t="s">
        <v>4377</v>
      </c>
      <c r="B690" s="5">
        <v>43579</v>
      </c>
      <c r="C690" s="2" t="s">
        <v>4378</v>
      </c>
      <c r="D690" s="4" t="s">
        <v>6140</v>
      </c>
      <c r="E690" s="2">
        <v>5</v>
      </c>
      <c r="F690" s="2" t="str">
        <f>_xlfn.XLOOKUP(C690,customers!A689:A1689,customers!B689:B1689)</f>
        <v>Kevan Grinsted</v>
      </c>
      <c r="G690" s="2" t="str">
        <f>_xlfn.XLOOKUP(C690,customers!A689:A1689,customers!C689:C1689)</f>
        <v>kgrinstedj4@google.com.br</v>
      </c>
      <c r="H690" s="2" t="str">
        <f>_xlfn.XLOOKUP(C690,customers!A689:A1689,customers!G689:G1689)</f>
        <v>Ireland</v>
      </c>
      <c r="I690" t="e">
        <f>_xlfn.XLOOKUP(D690,products!A689:A737,products!B689:B737)</f>
        <v>#N/A</v>
      </c>
      <c r="J690" t="e">
        <f>_xlfn.XLOOKUP(D690,products!A689:A737,products!C689:C737)</f>
        <v>#N/A</v>
      </c>
      <c r="K690" s="7" t="e">
        <f>_xlfn.XLOOKUP(D690,products!A689:A737,products!D689:D737)</f>
        <v>#N/A</v>
      </c>
      <c r="L690" s="9" t="e">
        <f>_xlfn.XLOOKUP(D690,products!A689:A737,products!E689:E737)</f>
        <v>#N/A</v>
      </c>
      <c r="M690" s="9" t="e">
        <f t="shared" si="10"/>
        <v>#N/A</v>
      </c>
    </row>
    <row r="691" spans="1:13" x14ac:dyDescent="0.3">
      <c r="A691" s="2" t="s">
        <v>4383</v>
      </c>
      <c r="B691" s="5">
        <v>44346</v>
      </c>
      <c r="C691" s="2" t="s">
        <v>4384</v>
      </c>
      <c r="D691" s="4" t="s">
        <v>6157</v>
      </c>
      <c r="E691" s="2">
        <v>5</v>
      </c>
      <c r="F691" s="2" t="str">
        <f>_xlfn.XLOOKUP(C691,customers!A690:A1690,customers!B690:B1690)</f>
        <v>Dionne Skyner</v>
      </c>
      <c r="G691" s="2" t="str">
        <f>_xlfn.XLOOKUP(C691,customers!A690:A1690,customers!C690:C1690)</f>
        <v>dskynerj5@hubpages.com</v>
      </c>
      <c r="H691" s="2" t="str">
        <f>_xlfn.XLOOKUP(C691,customers!A690:A1690,customers!G690:G1690)</f>
        <v>United States</v>
      </c>
      <c r="I691" t="e">
        <f>_xlfn.XLOOKUP(D691,products!A690:A738,products!B690:B738)</f>
        <v>#N/A</v>
      </c>
      <c r="J691" t="e">
        <f>_xlfn.XLOOKUP(D691,products!A690:A738,products!C690:C738)</f>
        <v>#N/A</v>
      </c>
      <c r="K691" s="7" t="e">
        <f>_xlfn.XLOOKUP(D691,products!A690:A738,products!D690:D738)</f>
        <v>#N/A</v>
      </c>
      <c r="L691" s="9" t="e">
        <f>_xlfn.XLOOKUP(D691,products!A690:A738,products!E690:E738)</f>
        <v>#N/A</v>
      </c>
      <c r="M691" s="9" t="e">
        <f t="shared" si="10"/>
        <v>#N/A</v>
      </c>
    </row>
    <row r="692" spans="1:13" x14ac:dyDescent="0.3">
      <c r="A692" s="2" t="s">
        <v>4389</v>
      </c>
      <c r="B692" s="5">
        <v>44754</v>
      </c>
      <c r="C692" s="2" t="s">
        <v>4390</v>
      </c>
      <c r="D692" s="4" t="s">
        <v>6165</v>
      </c>
      <c r="E692" s="2">
        <v>6</v>
      </c>
      <c r="F692" s="2" t="str">
        <f>_xlfn.XLOOKUP(C692,customers!A691:A1691,customers!B691:B1691)</f>
        <v>Francesco Dressel</v>
      </c>
      <c r="G692" s="2">
        <f>_xlfn.XLOOKUP(C692,customers!A691:A1691,customers!C691:C1691)</f>
        <v>0</v>
      </c>
      <c r="H692" s="2" t="str">
        <f>_xlfn.XLOOKUP(C692,customers!A691:A1691,customers!G691:G1691)</f>
        <v>United States</v>
      </c>
      <c r="I692" t="e">
        <f>_xlfn.XLOOKUP(D692,products!A691:A739,products!B691:B739)</f>
        <v>#N/A</v>
      </c>
      <c r="J692" t="e">
        <f>_xlfn.XLOOKUP(D692,products!A691:A739,products!C691:C739)</f>
        <v>#N/A</v>
      </c>
      <c r="K692" s="7" t="e">
        <f>_xlfn.XLOOKUP(D692,products!A691:A739,products!D691:D739)</f>
        <v>#N/A</v>
      </c>
      <c r="L692" s="9" t="e">
        <f>_xlfn.XLOOKUP(D692,products!A691:A739,products!E691:E739)</f>
        <v>#N/A</v>
      </c>
      <c r="M692" s="9" t="e">
        <f t="shared" si="10"/>
        <v>#N/A</v>
      </c>
    </row>
    <row r="693" spans="1:13" x14ac:dyDescent="0.3">
      <c r="A693" s="2" t="s">
        <v>4393</v>
      </c>
      <c r="B693" s="5">
        <v>44227</v>
      </c>
      <c r="C693" s="2" t="s">
        <v>4434</v>
      </c>
      <c r="D693" s="4" t="s">
        <v>6155</v>
      </c>
      <c r="E693" s="2">
        <v>2</v>
      </c>
      <c r="F693" s="2" t="str">
        <f>_xlfn.XLOOKUP(C693,customers!A692:A1692,customers!B692:B1692)</f>
        <v>Jimmy Dymoke</v>
      </c>
      <c r="G693" s="2" t="str">
        <f>_xlfn.XLOOKUP(C693,customers!A692:A1692,customers!C692:C1692)</f>
        <v>jdymokeje@prnewswire.com</v>
      </c>
      <c r="H693" s="2" t="str">
        <f>_xlfn.XLOOKUP(C693,customers!A692:A1692,customers!G692:G1692)</f>
        <v>Ireland</v>
      </c>
      <c r="I693" t="e">
        <f>_xlfn.XLOOKUP(D693,products!A692:A740,products!B692:B740)</f>
        <v>#N/A</v>
      </c>
      <c r="J693" t="e">
        <f>_xlfn.XLOOKUP(D693,products!A692:A740,products!C692:C740)</f>
        <v>#N/A</v>
      </c>
      <c r="K693" s="7" t="e">
        <f>_xlfn.XLOOKUP(D693,products!A692:A740,products!D692:D740)</f>
        <v>#N/A</v>
      </c>
      <c r="L693" s="9" t="e">
        <f>_xlfn.XLOOKUP(D693,products!A692:A740,products!E692:E740)</f>
        <v>#N/A</v>
      </c>
      <c r="M693" s="9" t="e">
        <f t="shared" si="10"/>
        <v>#N/A</v>
      </c>
    </row>
    <row r="694" spans="1:13" x14ac:dyDescent="0.3">
      <c r="A694" s="2" t="s">
        <v>4399</v>
      </c>
      <c r="B694" s="5">
        <v>43720</v>
      </c>
      <c r="C694" s="2" t="s">
        <v>4400</v>
      </c>
      <c r="D694" s="4" t="s">
        <v>6143</v>
      </c>
      <c r="E694" s="2">
        <v>1</v>
      </c>
      <c r="F694" s="2" t="str">
        <f>_xlfn.XLOOKUP(C694,customers!A693:A1693,customers!B693:B1693)</f>
        <v>Ambrosio Weinmann</v>
      </c>
      <c r="G694" s="2" t="str">
        <f>_xlfn.XLOOKUP(C694,customers!A693:A1693,customers!C693:C1693)</f>
        <v>aweinmannj8@shinystat.com</v>
      </c>
      <c r="H694" s="2" t="str">
        <f>_xlfn.XLOOKUP(C694,customers!A693:A1693,customers!G693:G1693)</f>
        <v>United States</v>
      </c>
      <c r="I694" t="e">
        <f>_xlfn.XLOOKUP(D694,products!A693:A741,products!B693:B741)</f>
        <v>#N/A</v>
      </c>
      <c r="J694" t="e">
        <f>_xlfn.XLOOKUP(D694,products!A693:A741,products!C693:C741)</f>
        <v>#N/A</v>
      </c>
      <c r="K694" s="7" t="e">
        <f>_xlfn.XLOOKUP(D694,products!A693:A741,products!D693:D741)</f>
        <v>#N/A</v>
      </c>
      <c r="L694" s="9" t="e">
        <f>_xlfn.XLOOKUP(D694,products!A693:A741,products!E693:E741)</f>
        <v>#N/A</v>
      </c>
      <c r="M694" s="9" t="e">
        <f t="shared" si="10"/>
        <v>#N/A</v>
      </c>
    </row>
    <row r="695" spans="1:13" x14ac:dyDescent="0.3">
      <c r="A695" s="2" t="s">
        <v>4405</v>
      </c>
      <c r="B695" s="5">
        <v>44012</v>
      </c>
      <c r="C695" s="2" t="s">
        <v>4406</v>
      </c>
      <c r="D695" s="4" t="s">
        <v>6175</v>
      </c>
      <c r="E695" s="2">
        <v>2</v>
      </c>
      <c r="F695" s="2" t="str">
        <f>_xlfn.XLOOKUP(C695,customers!A694:A1694,customers!B694:B1694)</f>
        <v>Elden Andriessen</v>
      </c>
      <c r="G695" s="2" t="str">
        <f>_xlfn.XLOOKUP(C695,customers!A694:A1694,customers!C694:C1694)</f>
        <v>eandriessenj9@europa.eu</v>
      </c>
      <c r="H695" s="2" t="str">
        <f>_xlfn.XLOOKUP(C695,customers!A694:A1694,customers!G694:G1694)</f>
        <v>United States</v>
      </c>
      <c r="I695" t="e">
        <f>_xlfn.XLOOKUP(D695,products!A694:A742,products!B694:B742)</f>
        <v>#N/A</v>
      </c>
      <c r="J695" t="e">
        <f>_xlfn.XLOOKUP(D695,products!A694:A742,products!C694:C742)</f>
        <v>#N/A</v>
      </c>
      <c r="K695" s="7" t="e">
        <f>_xlfn.XLOOKUP(D695,products!A694:A742,products!D694:D742)</f>
        <v>#N/A</v>
      </c>
      <c r="L695" s="9" t="e">
        <f>_xlfn.XLOOKUP(D695,products!A694:A742,products!E694:E742)</f>
        <v>#N/A</v>
      </c>
      <c r="M695" s="9" t="e">
        <f t="shared" si="10"/>
        <v>#N/A</v>
      </c>
    </row>
    <row r="696" spans="1:13" x14ac:dyDescent="0.3">
      <c r="A696" s="2" t="s">
        <v>4411</v>
      </c>
      <c r="B696" s="5">
        <v>43915</v>
      </c>
      <c r="C696" s="2" t="s">
        <v>4412</v>
      </c>
      <c r="D696" s="4" t="s">
        <v>6144</v>
      </c>
      <c r="E696" s="2">
        <v>5</v>
      </c>
      <c r="F696" s="2" t="str">
        <f>_xlfn.XLOOKUP(C696,customers!A695:A1695,customers!B695:B1695)</f>
        <v>Roxie Deaconson</v>
      </c>
      <c r="G696" s="2" t="str">
        <f>_xlfn.XLOOKUP(C696,customers!A695:A1695,customers!C695:C1695)</f>
        <v>rdeaconsonja@archive.org</v>
      </c>
      <c r="H696" s="2" t="str">
        <f>_xlfn.XLOOKUP(C696,customers!A695:A1695,customers!G695:G1695)</f>
        <v>United States</v>
      </c>
      <c r="I696" t="e">
        <f>_xlfn.XLOOKUP(D696,products!A695:A743,products!B695:B743)</f>
        <v>#N/A</v>
      </c>
      <c r="J696" t="e">
        <f>_xlfn.XLOOKUP(D696,products!A695:A743,products!C695:C743)</f>
        <v>#N/A</v>
      </c>
      <c r="K696" s="7" t="e">
        <f>_xlfn.XLOOKUP(D696,products!A695:A743,products!D695:D743)</f>
        <v>#N/A</v>
      </c>
      <c r="L696" s="9" t="e">
        <f>_xlfn.XLOOKUP(D696,products!A695:A743,products!E695:E743)</f>
        <v>#N/A</v>
      </c>
      <c r="M696" s="9" t="e">
        <f t="shared" si="10"/>
        <v>#N/A</v>
      </c>
    </row>
    <row r="697" spans="1:13" x14ac:dyDescent="0.3">
      <c r="A697" s="2" t="s">
        <v>4417</v>
      </c>
      <c r="B697" s="5">
        <v>44300</v>
      </c>
      <c r="C697" s="2" t="s">
        <v>4418</v>
      </c>
      <c r="D697" s="4" t="s">
        <v>6164</v>
      </c>
      <c r="E697" s="2">
        <v>5</v>
      </c>
      <c r="F697" s="2" t="str">
        <f>_xlfn.XLOOKUP(C697,customers!A696:A1696,customers!B696:B1696)</f>
        <v>Davida Caro</v>
      </c>
      <c r="G697" s="2" t="str">
        <f>_xlfn.XLOOKUP(C697,customers!A696:A1696,customers!C696:C1696)</f>
        <v>dcarojb@twitter.com</v>
      </c>
      <c r="H697" s="2" t="str">
        <f>_xlfn.XLOOKUP(C697,customers!A696:A1696,customers!G696:G1696)</f>
        <v>United States</v>
      </c>
      <c r="I697" t="e">
        <f>_xlfn.XLOOKUP(D697,products!A696:A744,products!B696:B744)</f>
        <v>#N/A</v>
      </c>
      <c r="J697" t="e">
        <f>_xlfn.XLOOKUP(D697,products!A696:A744,products!C696:C744)</f>
        <v>#N/A</v>
      </c>
      <c r="K697" s="7" t="e">
        <f>_xlfn.XLOOKUP(D697,products!A696:A744,products!D696:D744)</f>
        <v>#N/A</v>
      </c>
      <c r="L697" s="9" t="e">
        <f>_xlfn.XLOOKUP(D697,products!A696:A744,products!E696:E744)</f>
        <v>#N/A</v>
      </c>
      <c r="M697" s="9" t="e">
        <f t="shared" si="10"/>
        <v>#N/A</v>
      </c>
    </row>
    <row r="698" spans="1:13" x14ac:dyDescent="0.3">
      <c r="A698" s="2" t="s">
        <v>4423</v>
      </c>
      <c r="B698" s="5">
        <v>43693</v>
      </c>
      <c r="C698" s="2" t="s">
        <v>4424</v>
      </c>
      <c r="D698" s="4" t="s">
        <v>6169</v>
      </c>
      <c r="E698" s="2">
        <v>4</v>
      </c>
      <c r="F698" s="2" t="str">
        <f>_xlfn.XLOOKUP(C698,customers!A697:A1697,customers!B697:B1697)</f>
        <v>Johna Bluck</v>
      </c>
      <c r="G698" s="2" t="str">
        <f>_xlfn.XLOOKUP(C698,customers!A697:A1697,customers!C697:C1697)</f>
        <v>jbluckjc@imageshack.us</v>
      </c>
      <c r="H698" s="2" t="str">
        <f>_xlfn.XLOOKUP(C698,customers!A697:A1697,customers!G697:G1697)</f>
        <v>United States</v>
      </c>
      <c r="I698" t="e">
        <f>_xlfn.XLOOKUP(D698,products!A697:A745,products!B697:B745)</f>
        <v>#N/A</v>
      </c>
      <c r="J698" t="e">
        <f>_xlfn.XLOOKUP(D698,products!A697:A745,products!C697:C745)</f>
        <v>#N/A</v>
      </c>
      <c r="K698" s="7" t="e">
        <f>_xlfn.XLOOKUP(D698,products!A697:A745,products!D697:D745)</f>
        <v>#N/A</v>
      </c>
      <c r="L698" s="9" t="e">
        <f>_xlfn.XLOOKUP(D698,products!A697:A745,products!E697:E745)</f>
        <v>#N/A</v>
      </c>
      <c r="M698" s="9" t="e">
        <f t="shared" si="10"/>
        <v>#N/A</v>
      </c>
    </row>
    <row r="699" spans="1:13" x14ac:dyDescent="0.3">
      <c r="A699" s="2" t="s">
        <v>4429</v>
      </c>
      <c r="B699" s="5">
        <v>44547</v>
      </c>
      <c r="C699" s="2" t="s">
        <v>4430</v>
      </c>
      <c r="D699" s="4" t="s">
        <v>6157</v>
      </c>
      <c r="E699" s="2">
        <v>3</v>
      </c>
      <c r="F699" s="2" t="str">
        <f>_xlfn.XLOOKUP(C699,customers!A698:A1698,customers!B698:B1698)</f>
        <v>Myrle Dearden</v>
      </c>
      <c r="G699" s="2">
        <f>_xlfn.XLOOKUP(C699,customers!A698:A1698,customers!C698:C1698)</f>
        <v>0</v>
      </c>
      <c r="H699" s="2" t="str">
        <f>_xlfn.XLOOKUP(C699,customers!A698:A1698,customers!G698:G1698)</f>
        <v>Ireland</v>
      </c>
      <c r="I699" t="e">
        <f>_xlfn.XLOOKUP(D699,products!A698:A746,products!B698:B746)</f>
        <v>#N/A</v>
      </c>
      <c r="J699" t="e">
        <f>_xlfn.XLOOKUP(D699,products!A698:A746,products!C698:C746)</f>
        <v>#N/A</v>
      </c>
      <c r="K699" s="7" t="e">
        <f>_xlfn.XLOOKUP(D699,products!A698:A746,products!D698:D746)</f>
        <v>#N/A</v>
      </c>
      <c r="L699" s="9" t="e">
        <f>_xlfn.XLOOKUP(D699,products!A698:A746,products!E698:E746)</f>
        <v>#N/A</v>
      </c>
      <c r="M699" s="9" t="e">
        <f t="shared" si="10"/>
        <v>#N/A</v>
      </c>
    </row>
    <row r="700" spans="1:13" x14ac:dyDescent="0.3">
      <c r="A700" s="2" t="s">
        <v>4433</v>
      </c>
      <c r="B700" s="5">
        <v>43830</v>
      </c>
      <c r="C700" s="2" t="s">
        <v>4434</v>
      </c>
      <c r="D700" s="4" t="s">
        <v>6143</v>
      </c>
      <c r="E700" s="2">
        <v>2</v>
      </c>
      <c r="F700" s="2" t="str">
        <f>_xlfn.XLOOKUP(C700,customers!A699:A1699,customers!B699:B1699)</f>
        <v>Jimmy Dymoke</v>
      </c>
      <c r="G700" s="2" t="str">
        <f>_xlfn.XLOOKUP(C700,customers!A699:A1699,customers!C699:C1699)</f>
        <v>jdymokeje@prnewswire.com</v>
      </c>
      <c r="H700" s="2" t="str">
        <f>_xlfn.XLOOKUP(C700,customers!A699:A1699,customers!G699:G1699)</f>
        <v>Ireland</v>
      </c>
      <c r="I700" t="e">
        <f>_xlfn.XLOOKUP(D700,products!A699:A747,products!B699:B747)</f>
        <v>#N/A</v>
      </c>
      <c r="J700" t="e">
        <f>_xlfn.XLOOKUP(D700,products!A699:A747,products!C699:C747)</f>
        <v>#N/A</v>
      </c>
      <c r="K700" s="7" t="e">
        <f>_xlfn.XLOOKUP(D700,products!A699:A747,products!D699:D747)</f>
        <v>#N/A</v>
      </c>
      <c r="L700" s="9" t="e">
        <f>_xlfn.XLOOKUP(D700,products!A699:A747,products!E699:E747)</f>
        <v>#N/A</v>
      </c>
      <c r="M700" s="9" t="e">
        <f t="shared" si="10"/>
        <v>#N/A</v>
      </c>
    </row>
    <row r="701" spans="1:13" x14ac:dyDescent="0.3">
      <c r="A701" s="2" t="s">
        <v>4439</v>
      </c>
      <c r="B701" s="5">
        <v>44298</v>
      </c>
      <c r="C701" s="2" t="s">
        <v>4440</v>
      </c>
      <c r="D701" s="4" t="s">
        <v>6158</v>
      </c>
      <c r="E701" s="2">
        <v>4</v>
      </c>
      <c r="F701" s="2" t="str">
        <f>_xlfn.XLOOKUP(C701,customers!A700:A1700,customers!B700:B1700)</f>
        <v>Orland Tadman</v>
      </c>
      <c r="G701" s="2" t="str">
        <f>_xlfn.XLOOKUP(C701,customers!A700:A1700,customers!C700:C1700)</f>
        <v>otadmanjf@ft.com</v>
      </c>
      <c r="H701" s="2" t="str">
        <f>_xlfn.XLOOKUP(C701,customers!A700:A1700,customers!G700:G1700)</f>
        <v>United States</v>
      </c>
      <c r="I701" t="e">
        <f>_xlfn.XLOOKUP(D701,products!A700:A748,products!B700:B748)</f>
        <v>#N/A</v>
      </c>
      <c r="J701" t="e">
        <f>_xlfn.XLOOKUP(D701,products!A700:A748,products!C700:C748)</f>
        <v>#N/A</v>
      </c>
      <c r="K701" s="7" t="e">
        <f>_xlfn.XLOOKUP(D701,products!A700:A748,products!D700:D748)</f>
        <v>#N/A</v>
      </c>
      <c r="L701" s="9" t="e">
        <f>_xlfn.XLOOKUP(D701,products!A700:A748,products!E700:E748)</f>
        <v>#N/A</v>
      </c>
      <c r="M701" s="9" t="e">
        <f t="shared" si="10"/>
        <v>#N/A</v>
      </c>
    </row>
    <row r="702" spans="1:13" x14ac:dyDescent="0.3">
      <c r="A702" s="2" t="s">
        <v>4445</v>
      </c>
      <c r="B702" s="5">
        <v>43736</v>
      </c>
      <c r="C702" s="2" t="s">
        <v>4446</v>
      </c>
      <c r="D702" s="4" t="s">
        <v>6161</v>
      </c>
      <c r="E702" s="2">
        <v>2</v>
      </c>
      <c r="F702" s="2" t="str">
        <f>_xlfn.XLOOKUP(C702,customers!A701:A1701,customers!B701:B1701)</f>
        <v>Barrett Gudde</v>
      </c>
      <c r="G702" s="2" t="str">
        <f>_xlfn.XLOOKUP(C702,customers!A701:A1701,customers!C701:C1701)</f>
        <v>bguddejg@dailymotion.com</v>
      </c>
      <c r="H702" s="2" t="str">
        <f>_xlfn.XLOOKUP(C702,customers!A701:A1701,customers!G701:G1701)</f>
        <v>United States</v>
      </c>
      <c r="I702" t="e">
        <f>_xlfn.XLOOKUP(D702,products!A701:A749,products!B701:B749)</f>
        <v>#N/A</v>
      </c>
      <c r="J702" t="e">
        <f>_xlfn.XLOOKUP(D702,products!A701:A749,products!C701:C749)</f>
        <v>#N/A</v>
      </c>
      <c r="K702" s="7" t="e">
        <f>_xlfn.XLOOKUP(D702,products!A701:A749,products!D701:D749)</f>
        <v>#N/A</v>
      </c>
      <c r="L702" s="9" t="e">
        <f>_xlfn.XLOOKUP(D702,products!A701:A749,products!E701:E749)</f>
        <v>#N/A</v>
      </c>
      <c r="M702" s="9" t="e">
        <f t="shared" si="10"/>
        <v>#N/A</v>
      </c>
    </row>
    <row r="703" spans="1:13" x14ac:dyDescent="0.3">
      <c r="A703" s="2" t="s">
        <v>4450</v>
      </c>
      <c r="B703" s="5">
        <v>44727</v>
      </c>
      <c r="C703" s="2" t="s">
        <v>4451</v>
      </c>
      <c r="D703" s="4" t="s">
        <v>6158</v>
      </c>
      <c r="E703" s="2">
        <v>5</v>
      </c>
      <c r="F703" s="2" t="str">
        <f>_xlfn.XLOOKUP(C703,customers!A702:A1702,customers!B702:B1702)</f>
        <v>Nathan Sictornes</v>
      </c>
      <c r="G703" s="2" t="str">
        <f>_xlfn.XLOOKUP(C703,customers!A702:A1702,customers!C702:C1702)</f>
        <v>nsictornesjh@buzzfeed.com</v>
      </c>
      <c r="H703" s="2" t="str">
        <f>_xlfn.XLOOKUP(C703,customers!A702:A1702,customers!G702:G1702)</f>
        <v>Ireland</v>
      </c>
      <c r="I703" t="e">
        <f>_xlfn.XLOOKUP(D703,products!A702:A750,products!B702:B750)</f>
        <v>#N/A</v>
      </c>
      <c r="J703" t="e">
        <f>_xlfn.XLOOKUP(D703,products!A702:A750,products!C702:C750)</f>
        <v>#N/A</v>
      </c>
      <c r="K703" s="7" t="e">
        <f>_xlfn.XLOOKUP(D703,products!A702:A750,products!D702:D750)</f>
        <v>#N/A</v>
      </c>
      <c r="L703" s="9" t="e">
        <f>_xlfn.XLOOKUP(D703,products!A702:A750,products!E702:E750)</f>
        <v>#N/A</v>
      </c>
      <c r="M703" s="9" t="e">
        <f t="shared" si="10"/>
        <v>#N/A</v>
      </c>
    </row>
    <row r="704" spans="1:13" x14ac:dyDescent="0.3">
      <c r="A704" s="2" t="s">
        <v>4456</v>
      </c>
      <c r="B704" s="5">
        <v>43661</v>
      </c>
      <c r="C704" s="2" t="s">
        <v>4457</v>
      </c>
      <c r="D704" s="4" t="s">
        <v>6180</v>
      </c>
      <c r="E704" s="2">
        <v>1</v>
      </c>
      <c r="F704" s="2" t="str">
        <f>_xlfn.XLOOKUP(C704,customers!A703:A1703,customers!B703:B1703)</f>
        <v>Vivyan Dunning</v>
      </c>
      <c r="G704" s="2" t="str">
        <f>_xlfn.XLOOKUP(C704,customers!A703:A1703,customers!C703:C1703)</f>
        <v>vdunningji@independent.co.uk</v>
      </c>
      <c r="H704" s="2" t="str">
        <f>_xlfn.XLOOKUP(C704,customers!A703:A1703,customers!G703:G1703)</f>
        <v>United States</v>
      </c>
      <c r="I704" t="e">
        <f>_xlfn.XLOOKUP(D704,products!A703:A751,products!B703:B751)</f>
        <v>#N/A</v>
      </c>
      <c r="J704" t="e">
        <f>_xlfn.XLOOKUP(D704,products!A703:A751,products!C703:C751)</f>
        <v>#N/A</v>
      </c>
      <c r="K704" s="7" t="e">
        <f>_xlfn.XLOOKUP(D704,products!A703:A751,products!D703:D751)</f>
        <v>#N/A</v>
      </c>
      <c r="L704" s="9" t="e">
        <f>_xlfn.XLOOKUP(D704,products!A703:A751,products!E703:E751)</f>
        <v>#N/A</v>
      </c>
      <c r="M704" s="9" t="e">
        <f t="shared" si="10"/>
        <v>#N/A</v>
      </c>
    </row>
    <row r="705" spans="1:13" x14ac:dyDescent="0.3">
      <c r="A705" s="2" t="s">
        <v>4461</v>
      </c>
      <c r="B705" s="5">
        <v>43506</v>
      </c>
      <c r="C705" s="2" t="s">
        <v>4462</v>
      </c>
      <c r="D705" s="4" t="s">
        <v>6165</v>
      </c>
      <c r="E705" s="2">
        <v>4</v>
      </c>
      <c r="F705" s="2" t="str">
        <f>_xlfn.XLOOKUP(C705,customers!A704:A1704,customers!B704:B1704)</f>
        <v>Doralin Baison</v>
      </c>
      <c r="G705" s="2">
        <f>_xlfn.XLOOKUP(C705,customers!A704:A1704,customers!C704:C1704)</f>
        <v>0</v>
      </c>
      <c r="H705" s="2" t="str">
        <f>_xlfn.XLOOKUP(C705,customers!A704:A1704,customers!G704:G1704)</f>
        <v>Ireland</v>
      </c>
      <c r="I705" t="e">
        <f>_xlfn.XLOOKUP(D705,products!A704:A752,products!B704:B752)</f>
        <v>#N/A</v>
      </c>
      <c r="J705" t="e">
        <f>_xlfn.XLOOKUP(D705,products!A704:A752,products!C704:C752)</f>
        <v>#N/A</v>
      </c>
      <c r="K705" s="7" t="e">
        <f>_xlfn.XLOOKUP(D705,products!A704:A752,products!D704:D752)</f>
        <v>#N/A</v>
      </c>
      <c r="L705" s="9" t="e">
        <f>_xlfn.XLOOKUP(D705,products!A704:A752,products!E704:E752)</f>
        <v>#N/A</v>
      </c>
      <c r="M705" s="9" t="e">
        <f t="shared" si="10"/>
        <v>#N/A</v>
      </c>
    </row>
    <row r="706" spans="1:13" x14ac:dyDescent="0.3">
      <c r="A706" s="2" t="s">
        <v>4466</v>
      </c>
      <c r="B706" s="5">
        <v>44716</v>
      </c>
      <c r="C706" s="2" t="s">
        <v>4467</v>
      </c>
      <c r="D706" s="4" t="s">
        <v>6153</v>
      </c>
      <c r="E706" s="2">
        <v>6</v>
      </c>
      <c r="F706" s="2" t="str">
        <f>_xlfn.XLOOKUP(C706,customers!A705:A1705,customers!B705:B1705)</f>
        <v>Josefina Ferens</v>
      </c>
      <c r="G706" s="2">
        <f>_xlfn.XLOOKUP(C706,customers!A705:A1705,customers!C705:C1705)</f>
        <v>0</v>
      </c>
      <c r="H706" s="2" t="str">
        <f>_xlfn.XLOOKUP(C706,customers!A705:A1705,customers!G705:G1705)</f>
        <v>United States</v>
      </c>
      <c r="I706" t="e">
        <f>_xlfn.XLOOKUP(D706,products!A705:A753,products!B705:B753)</f>
        <v>#N/A</v>
      </c>
      <c r="J706" t="e">
        <f>_xlfn.XLOOKUP(D706,products!A705:A753,products!C705:C753)</f>
        <v>#N/A</v>
      </c>
      <c r="K706" s="7" t="e">
        <f>_xlfn.XLOOKUP(D706,products!A705:A753,products!D705:D753)</f>
        <v>#N/A</v>
      </c>
      <c r="L706" s="9" t="e">
        <f>_xlfn.XLOOKUP(D706,products!A705:A753,products!E705:E753)</f>
        <v>#N/A</v>
      </c>
      <c r="M706" s="9" t="e">
        <f t="shared" si="10"/>
        <v>#N/A</v>
      </c>
    </row>
    <row r="707" spans="1:13" x14ac:dyDescent="0.3">
      <c r="A707" s="2" t="s">
        <v>4471</v>
      </c>
      <c r="B707" s="5">
        <v>44114</v>
      </c>
      <c r="C707" s="2" t="s">
        <v>4472</v>
      </c>
      <c r="D707" s="4" t="s">
        <v>6176</v>
      </c>
      <c r="E707" s="2">
        <v>2</v>
      </c>
      <c r="F707" s="2" t="str">
        <f>_xlfn.XLOOKUP(C707,customers!A706:A1706,customers!B706:B1706)</f>
        <v>Shelley Gehring</v>
      </c>
      <c r="G707" s="2" t="str">
        <f>_xlfn.XLOOKUP(C707,customers!A706:A1706,customers!C706:C1706)</f>
        <v>sgehringjl@gnu.org</v>
      </c>
      <c r="H707" s="2" t="str">
        <f>_xlfn.XLOOKUP(C707,customers!A706:A1706,customers!G706:G1706)</f>
        <v>United States</v>
      </c>
      <c r="I707" t="e">
        <f>_xlfn.XLOOKUP(D707,products!A706:A754,products!B706:B754)</f>
        <v>#N/A</v>
      </c>
      <c r="J707" t="e">
        <f>_xlfn.XLOOKUP(D707,products!A706:A754,products!C706:C754)</f>
        <v>#N/A</v>
      </c>
      <c r="K707" s="7" t="e">
        <f>_xlfn.XLOOKUP(D707,products!A706:A754,products!D706:D754)</f>
        <v>#N/A</v>
      </c>
      <c r="L707" s="9" t="e">
        <f>_xlfn.XLOOKUP(D707,products!A706:A754,products!E706:E754)</f>
        <v>#N/A</v>
      </c>
      <c r="M707" s="9" t="e">
        <f t="shared" ref="M707:M770" si="11">L707*E707</f>
        <v>#N/A</v>
      </c>
    </row>
    <row r="708" spans="1:13" x14ac:dyDescent="0.3">
      <c r="A708" s="2" t="s">
        <v>4477</v>
      </c>
      <c r="B708" s="5">
        <v>44353</v>
      </c>
      <c r="C708" s="2" t="s">
        <v>4478</v>
      </c>
      <c r="D708" s="4" t="s">
        <v>6156</v>
      </c>
      <c r="E708" s="2">
        <v>3</v>
      </c>
      <c r="F708" s="2" t="str">
        <f>_xlfn.XLOOKUP(C708,customers!A707:A1707,customers!B707:B1707)</f>
        <v>Barrie Fallowes</v>
      </c>
      <c r="G708" s="2" t="str">
        <f>_xlfn.XLOOKUP(C708,customers!A707:A1707,customers!C707:C1707)</f>
        <v>bfallowesjm@purevolume.com</v>
      </c>
      <c r="H708" s="2" t="str">
        <f>_xlfn.XLOOKUP(C708,customers!A707:A1707,customers!G707:G1707)</f>
        <v>United States</v>
      </c>
      <c r="I708" t="e">
        <f>_xlfn.XLOOKUP(D708,products!A707:A755,products!B707:B755)</f>
        <v>#N/A</v>
      </c>
      <c r="J708" t="e">
        <f>_xlfn.XLOOKUP(D708,products!A707:A755,products!C707:C755)</f>
        <v>#N/A</v>
      </c>
      <c r="K708" s="7" t="e">
        <f>_xlfn.XLOOKUP(D708,products!A707:A755,products!D707:D755)</f>
        <v>#N/A</v>
      </c>
      <c r="L708" s="9" t="e">
        <f>_xlfn.XLOOKUP(D708,products!A707:A755,products!E707:E755)</f>
        <v>#N/A</v>
      </c>
      <c r="M708" s="9" t="e">
        <f t="shared" si="11"/>
        <v>#N/A</v>
      </c>
    </row>
    <row r="709" spans="1:13" x14ac:dyDescent="0.3">
      <c r="A709" s="2" t="s">
        <v>4483</v>
      </c>
      <c r="B709" s="5">
        <v>43540</v>
      </c>
      <c r="C709" s="2" t="s">
        <v>4484</v>
      </c>
      <c r="D709" s="4" t="s">
        <v>6143</v>
      </c>
      <c r="E709" s="2">
        <v>2</v>
      </c>
      <c r="F709" s="2" t="str">
        <f>_xlfn.XLOOKUP(C709,customers!A708:A1708,customers!B708:B1708)</f>
        <v>Nicolas Aiton</v>
      </c>
      <c r="G709" s="2">
        <f>_xlfn.XLOOKUP(C709,customers!A708:A1708,customers!C708:C1708)</f>
        <v>0</v>
      </c>
      <c r="H709" s="2" t="str">
        <f>_xlfn.XLOOKUP(C709,customers!A708:A1708,customers!G708:G1708)</f>
        <v>Ireland</v>
      </c>
      <c r="I709" t="e">
        <f>_xlfn.XLOOKUP(D709,products!A708:A756,products!B708:B756)</f>
        <v>#N/A</v>
      </c>
      <c r="J709" t="e">
        <f>_xlfn.XLOOKUP(D709,products!A708:A756,products!C708:C756)</f>
        <v>#N/A</v>
      </c>
      <c r="K709" s="7" t="e">
        <f>_xlfn.XLOOKUP(D709,products!A708:A756,products!D708:D756)</f>
        <v>#N/A</v>
      </c>
      <c r="L709" s="9" t="e">
        <f>_xlfn.XLOOKUP(D709,products!A708:A756,products!E708:E756)</f>
        <v>#N/A</v>
      </c>
      <c r="M709" s="9" t="e">
        <f t="shared" si="11"/>
        <v>#N/A</v>
      </c>
    </row>
    <row r="710" spans="1:13" x14ac:dyDescent="0.3">
      <c r="A710" s="2" t="s">
        <v>4488</v>
      </c>
      <c r="B710" s="5">
        <v>43804</v>
      </c>
      <c r="C710" s="2" t="s">
        <v>4489</v>
      </c>
      <c r="D710" s="4" t="s">
        <v>6157</v>
      </c>
      <c r="E710" s="2">
        <v>2</v>
      </c>
      <c r="F710" s="2" t="str">
        <f>_xlfn.XLOOKUP(C710,customers!A709:A1709,customers!B709:B1709)</f>
        <v>Shelli De Banke</v>
      </c>
      <c r="G710" s="2" t="str">
        <f>_xlfn.XLOOKUP(C710,customers!A709:A1709,customers!C709:C1709)</f>
        <v>sdejo@newsvine.com</v>
      </c>
      <c r="H710" s="2" t="str">
        <f>_xlfn.XLOOKUP(C710,customers!A709:A1709,customers!G709:G1709)</f>
        <v>United States</v>
      </c>
      <c r="I710" t="e">
        <f>_xlfn.XLOOKUP(D710,products!A709:A757,products!B709:B757)</f>
        <v>#N/A</v>
      </c>
      <c r="J710" t="e">
        <f>_xlfn.XLOOKUP(D710,products!A709:A757,products!C709:C757)</f>
        <v>#N/A</v>
      </c>
      <c r="K710" s="7" t="e">
        <f>_xlfn.XLOOKUP(D710,products!A709:A757,products!D709:D757)</f>
        <v>#N/A</v>
      </c>
      <c r="L710" s="9" t="e">
        <f>_xlfn.XLOOKUP(D710,products!A709:A757,products!E709:E757)</f>
        <v>#N/A</v>
      </c>
      <c r="M710" s="9" t="e">
        <f t="shared" si="11"/>
        <v>#N/A</v>
      </c>
    </row>
    <row r="711" spans="1:13" x14ac:dyDescent="0.3">
      <c r="A711" s="2" t="s">
        <v>4494</v>
      </c>
      <c r="B711" s="5">
        <v>43485</v>
      </c>
      <c r="C711" s="2" t="s">
        <v>4495</v>
      </c>
      <c r="D711" s="4" t="s">
        <v>6176</v>
      </c>
      <c r="E711" s="2">
        <v>2</v>
      </c>
      <c r="F711" s="2" t="str">
        <f>_xlfn.XLOOKUP(C711,customers!A710:A1710,customers!B710:B1710)</f>
        <v>Lyell Murch</v>
      </c>
      <c r="G711" s="2">
        <f>_xlfn.XLOOKUP(C711,customers!A710:A1710,customers!C710:C1710)</f>
        <v>0</v>
      </c>
      <c r="H711" s="2" t="str">
        <f>_xlfn.XLOOKUP(C711,customers!A710:A1710,customers!G710:G1710)</f>
        <v>United States</v>
      </c>
      <c r="I711" t="e">
        <f>_xlfn.XLOOKUP(D711,products!A710:A758,products!B710:B758)</f>
        <v>#N/A</v>
      </c>
      <c r="J711" t="e">
        <f>_xlfn.XLOOKUP(D711,products!A710:A758,products!C710:C758)</f>
        <v>#N/A</v>
      </c>
      <c r="K711" s="7" t="e">
        <f>_xlfn.XLOOKUP(D711,products!A710:A758,products!D710:D758)</f>
        <v>#N/A</v>
      </c>
      <c r="L711" s="9" t="e">
        <f>_xlfn.XLOOKUP(D711,products!A710:A758,products!E710:E758)</f>
        <v>#N/A</v>
      </c>
      <c r="M711" s="9" t="e">
        <f t="shared" si="11"/>
        <v>#N/A</v>
      </c>
    </row>
    <row r="712" spans="1:13" x14ac:dyDescent="0.3">
      <c r="A712" s="2" t="s">
        <v>4499</v>
      </c>
      <c r="B712" s="5">
        <v>44655</v>
      </c>
      <c r="C712" s="2" t="s">
        <v>4500</v>
      </c>
      <c r="D712" s="4" t="s">
        <v>6139</v>
      </c>
      <c r="E712" s="2">
        <v>3</v>
      </c>
      <c r="F712" s="2" t="str">
        <f>_xlfn.XLOOKUP(C712,customers!A711:A1711,customers!B711:B1711)</f>
        <v>Stearne Count</v>
      </c>
      <c r="G712" s="2" t="str">
        <f>_xlfn.XLOOKUP(C712,customers!A711:A1711,customers!C711:C1711)</f>
        <v>scountjq@nba.com</v>
      </c>
      <c r="H712" s="2" t="str">
        <f>_xlfn.XLOOKUP(C712,customers!A711:A1711,customers!G711:G1711)</f>
        <v>United States</v>
      </c>
      <c r="I712" t="e">
        <f>_xlfn.XLOOKUP(D712,products!A711:A759,products!B711:B759)</f>
        <v>#N/A</v>
      </c>
      <c r="J712" t="e">
        <f>_xlfn.XLOOKUP(D712,products!A711:A759,products!C711:C759)</f>
        <v>#N/A</v>
      </c>
      <c r="K712" s="7" t="e">
        <f>_xlfn.XLOOKUP(D712,products!A711:A759,products!D711:D759)</f>
        <v>#N/A</v>
      </c>
      <c r="L712" s="9" t="e">
        <f>_xlfn.XLOOKUP(D712,products!A711:A759,products!E711:E759)</f>
        <v>#N/A</v>
      </c>
      <c r="M712" s="9" t="e">
        <f t="shared" si="11"/>
        <v>#N/A</v>
      </c>
    </row>
    <row r="713" spans="1:13" x14ac:dyDescent="0.3">
      <c r="A713" s="2" t="s">
        <v>4505</v>
      </c>
      <c r="B713" s="5">
        <v>44600</v>
      </c>
      <c r="C713" s="2" t="s">
        <v>4506</v>
      </c>
      <c r="D713" s="4" t="s">
        <v>6174</v>
      </c>
      <c r="E713" s="2">
        <v>6</v>
      </c>
      <c r="F713" s="2" t="str">
        <f>_xlfn.XLOOKUP(C713,customers!A712:A1712,customers!B712:B1712)</f>
        <v>Selia Ragles</v>
      </c>
      <c r="G713" s="2" t="str">
        <f>_xlfn.XLOOKUP(C713,customers!A712:A1712,customers!C712:C1712)</f>
        <v>sraglesjr@blogtalkradio.com</v>
      </c>
      <c r="H713" s="2" t="str">
        <f>_xlfn.XLOOKUP(C713,customers!A712:A1712,customers!G712:G1712)</f>
        <v>United States</v>
      </c>
      <c r="I713" t="e">
        <f>_xlfn.XLOOKUP(D713,products!A712:A760,products!B712:B760)</f>
        <v>#N/A</v>
      </c>
      <c r="J713" t="e">
        <f>_xlfn.XLOOKUP(D713,products!A712:A760,products!C712:C760)</f>
        <v>#N/A</v>
      </c>
      <c r="K713" s="7" t="e">
        <f>_xlfn.XLOOKUP(D713,products!A712:A760,products!D712:D760)</f>
        <v>#N/A</v>
      </c>
      <c r="L713" s="9" t="e">
        <f>_xlfn.XLOOKUP(D713,products!A712:A760,products!E712:E760)</f>
        <v>#N/A</v>
      </c>
      <c r="M713" s="9" t="e">
        <f t="shared" si="11"/>
        <v>#N/A</v>
      </c>
    </row>
    <row r="714" spans="1:13" x14ac:dyDescent="0.3">
      <c r="A714" s="2" t="s">
        <v>4512</v>
      </c>
      <c r="B714" s="5">
        <v>43646</v>
      </c>
      <c r="C714" s="2" t="s">
        <v>4513</v>
      </c>
      <c r="D714" s="4" t="s">
        <v>6139</v>
      </c>
      <c r="E714" s="2">
        <v>2</v>
      </c>
      <c r="F714" s="2" t="str">
        <f>_xlfn.XLOOKUP(C714,customers!A713:A1713,customers!B713:B1713)</f>
        <v>Silas Deehan</v>
      </c>
      <c r="G714" s="2">
        <f>_xlfn.XLOOKUP(C714,customers!A713:A1713,customers!C713:C1713)</f>
        <v>0</v>
      </c>
      <c r="H714" s="2" t="str">
        <f>_xlfn.XLOOKUP(C714,customers!A713:A1713,customers!G713:G1713)</f>
        <v>United Kingdom</v>
      </c>
      <c r="I714" t="e">
        <f>_xlfn.XLOOKUP(D714,products!A713:A761,products!B713:B761)</f>
        <v>#N/A</v>
      </c>
      <c r="J714" t="e">
        <f>_xlfn.XLOOKUP(D714,products!A713:A761,products!C713:C761)</f>
        <v>#N/A</v>
      </c>
      <c r="K714" s="7" t="e">
        <f>_xlfn.XLOOKUP(D714,products!A713:A761,products!D713:D761)</f>
        <v>#N/A</v>
      </c>
      <c r="L714" s="9" t="e">
        <f>_xlfn.XLOOKUP(D714,products!A713:A761,products!E713:E761)</f>
        <v>#N/A</v>
      </c>
      <c r="M714" s="9" t="e">
        <f t="shared" si="11"/>
        <v>#N/A</v>
      </c>
    </row>
    <row r="715" spans="1:13" x14ac:dyDescent="0.3">
      <c r="A715" s="2" t="s">
        <v>4516</v>
      </c>
      <c r="B715" s="5">
        <v>43960</v>
      </c>
      <c r="C715" s="2" t="s">
        <v>4517</v>
      </c>
      <c r="D715" s="4" t="s">
        <v>6174</v>
      </c>
      <c r="E715" s="2">
        <v>1</v>
      </c>
      <c r="F715" s="2" t="str">
        <f>_xlfn.XLOOKUP(C715,customers!A714:A1714,customers!B714:B1714)</f>
        <v>Sacha Bruun</v>
      </c>
      <c r="G715" s="2" t="str">
        <f>_xlfn.XLOOKUP(C715,customers!A714:A1714,customers!C714:C1714)</f>
        <v>sbruunjt@blogtalkradio.com</v>
      </c>
      <c r="H715" s="2" t="str">
        <f>_xlfn.XLOOKUP(C715,customers!A714:A1714,customers!G714:G1714)</f>
        <v>United States</v>
      </c>
      <c r="I715" t="e">
        <f>_xlfn.XLOOKUP(D715,products!A714:A762,products!B714:B762)</f>
        <v>#N/A</v>
      </c>
      <c r="J715" t="e">
        <f>_xlfn.XLOOKUP(D715,products!A714:A762,products!C714:C762)</f>
        <v>#N/A</v>
      </c>
      <c r="K715" s="7" t="e">
        <f>_xlfn.XLOOKUP(D715,products!A714:A762,products!D714:D762)</f>
        <v>#N/A</v>
      </c>
      <c r="L715" s="9" t="e">
        <f>_xlfn.XLOOKUP(D715,products!A714:A762,products!E714:E762)</f>
        <v>#N/A</v>
      </c>
      <c r="M715" s="9" t="e">
        <f t="shared" si="11"/>
        <v>#N/A</v>
      </c>
    </row>
    <row r="716" spans="1:13" x14ac:dyDescent="0.3">
      <c r="A716" s="2" t="s">
        <v>4522</v>
      </c>
      <c r="B716" s="5">
        <v>44358</v>
      </c>
      <c r="C716" s="2" t="s">
        <v>4523</v>
      </c>
      <c r="D716" s="4" t="s">
        <v>6153</v>
      </c>
      <c r="E716" s="2">
        <v>4</v>
      </c>
      <c r="F716" s="2" t="str">
        <f>_xlfn.XLOOKUP(C716,customers!A715:A1715,customers!B715:B1715)</f>
        <v>Alon Pllu</v>
      </c>
      <c r="G716" s="2" t="str">
        <f>_xlfn.XLOOKUP(C716,customers!A715:A1715,customers!C715:C1715)</f>
        <v>aplluju@dagondesign.com</v>
      </c>
      <c r="H716" s="2" t="str">
        <f>_xlfn.XLOOKUP(C716,customers!A715:A1715,customers!G715:G1715)</f>
        <v>Ireland</v>
      </c>
      <c r="I716" t="e">
        <f>_xlfn.XLOOKUP(D716,products!A715:A763,products!B715:B763)</f>
        <v>#N/A</v>
      </c>
      <c r="J716" t="e">
        <f>_xlfn.XLOOKUP(D716,products!A715:A763,products!C715:C763)</f>
        <v>#N/A</v>
      </c>
      <c r="K716" s="7" t="e">
        <f>_xlfn.XLOOKUP(D716,products!A715:A763,products!D715:D763)</f>
        <v>#N/A</v>
      </c>
      <c r="L716" s="9" t="e">
        <f>_xlfn.XLOOKUP(D716,products!A715:A763,products!E715:E763)</f>
        <v>#N/A</v>
      </c>
      <c r="M716" s="9" t="e">
        <f t="shared" si="11"/>
        <v>#N/A</v>
      </c>
    </row>
    <row r="717" spans="1:13" x14ac:dyDescent="0.3">
      <c r="A717" s="2" t="s">
        <v>4528</v>
      </c>
      <c r="B717" s="5">
        <v>44504</v>
      </c>
      <c r="C717" s="2" t="s">
        <v>4529</v>
      </c>
      <c r="D717" s="4" t="s">
        <v>6171</v>
      </c>
      <c r="E717" s="2">
        <v>6</v>
      </c>
      <c r="F717" s="2" t="str">
        <f>_xlfn.XLOOKUP(C717,customers!A716:A1716,customers!B716:B1716)</f>
        <v>Gilberto Cornier</v>
      </c>
      <c r="G717" s="2" t="str">
        <f>_xlfn.XLOOKUP(C717,customers!A716:A1716,customers!C716:C1716)</f>
        <v>gcornierjv@techcrunch.com</v>
      </c>
      <c r="H717" s="2" t="str">
        <f>_xlfn.XLOOKUP(C717,customers!A716:A1716,customers!G716:G1716)</f>
        <v>United States</v>
      </c>
      <c r="I717" t="e">
        <f>_xlfn.XLOOKUP(D717,products!A716:A764,products!B716:B764)</f>
        <v>#N/A</v>
      </c>
      <c r="J717" t="e">
        <f>_xlfn.XLOOKUP(D717,products!A716:A764,products!C716:C764)</f>
        <v>#N/A</v>
      </c>
      <c r="K717" s="7" t="e">
        <f>_xlfn.XLOOKUP(D717,products!A716:A764,products!D716:D764)</f>
        <v>#N/A</v>
      </c>
      <c r="L717" s="9" t="e">
        <f>_xlfn.XLOOKUP(D717,products!A716:A764,products!E716:E764)</f>
        <v>#N/A</v>
      </c>
      <c r="M717" s="9" t="e">
        <f t="shared" si="11"/>
        <v>#N/A</v>
      </c>
    </row>
    <row r="718" spans="1:13" x14ac:dyDescent="0.3">
      <c r="A718" s="2" t="s">
        <v>4533</v>
      </c>
      <c r="B718" s="5">
        <v>44612</v>
      </c>
      <c r="C718" s="2" t="s">
        <v>4434</v>
      </c>
      <c r="D718" s="4" t="s">
        <v>6179</v>
      </c>
      <c r="E718" s="2">
        <v>3</v>
      </c>
      <c r="F718" s="2" t="e">
        <f>_xlfn.XLOOKUP(C718,customers!A717:A1717,customers!B717:B1717)</f>
        <v>#N/A</v>
      </c>
      <c r="G718" s="2" t="e">
        <f>_xlfn.XLOOKUP(C718,customers!A717:A1717,customers!C717:C1717)</f>
        <v>#N/A</v>
      </c>
      <c r="H718" s="2" t="e">
        <f>_xlfn.XLOOKUP(C718,customers!A717:A1717,customers!G717:G1717)</f>
        <v>#N/A</v>
      </c>
      <c r="I718" t="e">
        <f>_xlfn.XLOOKUP(D718,products!A717:A765,products!B717:B765)</f>
        <v>#N/A</v>
      </c>
      <c r="J718" t="e">
        <f>_xlfn.XLOOKUP(D718,products!A717:A765,products!C717:C765)</f>
        <v>#N/A</v>
      </c>
      <c r="K718" s="7" t="e">
        <f>_xlfn.XLOOKUP(D718,products!A717:A765,products!D717:D765)</f>
        <v>#N/A</v>
      </c>
      <c r="L718" s="9" t="e">
        <f>_xlfn.XLOOKUP(D718,products!A717:A765,products!E717:E765)</f>
        <v>#N/A</v>
      </c>
      <c r="M718" s="9" t="e">
        <f t="shared" si="11"/>
        <v>#N/A</v>
      </c>
    </row>
    <row r="719" spans="1:13" x14ac:dyDescent="0.3">
      <c r="A719" s="2" t="s">
        <v>4539</v>
      </c>
      <c r="B719" s="5">
        <v>43649</v>
      </c>
      <c r="C719" s="2" t="s">
        <v>4540</v>
      </c>
      <c r="D719" s="4" t="s">
        <v>6168</v>
      </c>
      <c r="E719" s="2">
        <v>3</v>
      </c>
      <c r="F719" s="2" t="str">
        <f>_xlfn.XLOOKUP(C719,customers!A718:A1718,customers!B718:B1718)</f>
        <v>Willabella Harvison</v>
      </c>
      <c r="G719" s="2" t="str">
        <f>_xlfn.XLOOKUP(C719,customers!A718:A1718,customers!C718:C1718)</f>
        <v>wharvisonjx@gizmodo.com</v>
      </c>
      <c r="H719" s="2" t="str">
        <f>_xlfn.XLOOKUP(C719,customers!A718:A1718,customers!G718:G1718)</f>
        <v>United States</v>
      </c>
      <c r="I719" t="e">
        <f>_xlfn.XLOOKUP(D719,products!A718:A766,products!B718:B766)</f>
        <v>#N/A</v>
      </c>
      <c r="J719" t="e">
        <f>_xlfn.XLOOKUP(D719,products!A718:A766,products!C718:C766)</f>
        <v>#N/A</v>
      </c>
      <c r="K719" s="7" t="e">
        <f>_xlfn.XLOOKUP(D719,products!A718:A766,products!D718:D766)</f>
        <v>#N/A</v>
      </c>
      <c r="L719" s="9" t="e">
        <f>_xlfn.XLOOKUP(D719,products!A718:A766,products!E718:E766)</f>
        <v>#N/A</v>
      </c>
      <c r="M719" s="9" t="e">
        <f t="shared" si="11"/>
        <v>#N/A</v>
      </c>
    </row>
    <row r="720" spans="1:13" x14ac:dyDescent="0.3">
      <c r="A720" s="2" t="s">
        <v>4545</v>
      </c>
      <c r="B720" s="5">
        <v>44348</v>
      </c>
      <c r="C720" s="2" t="s">
        <v>4546</v>
      </c>
      <c r="D720" s="4" t="s">
        <v>6143</v>
      </c>
      <c r="E720" s="2">
        <v>3</v>
      </c>
      <c r="F720" s="2" t="str">
        <f>_xlfn.XLOOKUP(C720,customers!A719:A1719,customers!B719:B1719)</f>
        <v>Darice Heaford</v>
      </c>
      <c r="G720" s="2" t="str">
        <f>_xlfn.XLOOKUP(C720,customers!A719:A1719,customers!C719:C1719)</f>
        <v>dheafordjy@twitpic.com</v>
      </c>
      <c r="H720" s="2" t="str">
        <f>_xlfn.XLOOKUP(C720,customers!A719:A1719,customers!G719:G1719)</f>
        <v>United States</v>
      </c>
      <c r="I720" t="e">
        <f>_xlfn.XLOOKUP(D720,products!A719:A767,products!B719:B767)</f>
        <v>#N/A</v>
      </c>
      <c r="J720" t="e">
        <f>_xlfn.XLOOKUP(D720,products!A719:A767,products!C719:C767)</f>
        <v>#N/A</v>
      </c>
      <c r="K720" s="7" t="e">
        <f>_xlfn.XLOOKUP(D720,products!A719:A767,products!D719:D767)</f>
        <v>#N/A</v>
      </c>
      <c r="L720" s="9" t="e">
        <f>_xlfn.XLOOKUP(D720,products!A719:A767,products!E719:E767)</f>
        <v>#N/A</v>
      </c>
      <c r="M720" s="9" t="e">
        <f t="shared" si="11"/>
        <v>#N/A</v>
      </c>
    </row>
    <row r="721" spans="1:13" x14ac:dyDescent="0.3">
      <c r="A721" s="2" t="s">
        <v>4551</v>
      </c>
      <c r="B721" s="5">
        <v>44150</v>
      </c>
      <c r="C721" s="2" t="s">
        <v>4552</v>
      </c>
      <c r="D721" s="4" t="s">
        <v>6170</v>
      </c>
      <c r="E721" s="2">
        <v>5</v>
      </c>
      <c r="F721" s="2" t="str">
        <f>_xlfn.XLOOKUP(C721,customers!A720:A1720,customers!B720:B1720)</f>
        <v>Granger Fantham</v>
      </c>
      <c r="G721" s="2" t="str">
        <f>_xlfn.XLOOKUP(C721,customers!A720:A1720,customers!C720:C1720)</f>
        <v>gfanthamjz@hexun.com</v>
      </c>
      <c r="H721" s="2" t="str">
        <f>_xlfn.XLOOKUP(C721,customers!A720:A1720,customers!G720:G1720)</f>
        <v>United States</v>
      </c>
      <c r="I721" t="e">
        <f>_xlfn.XLOOKUP(D721,products!A720:A768,products!B720:B768)</f>
        <v>#N/A</v>
      </c>
      <c r="J721" t="e">
        <f>_xlfn.XLOOKUP(D721,products!A720:A768,products!C720:C768)</f>
        <v>#N/A</v>
      </c>
      <c r="K721" s="7" t="e">
        <f>_xlfn.XLOOKUP(D721,products!A720:A768,products!D720:D768)</f>
        <v>#N/A</v>
      </c>
      <c r="L721" s="9" t="e">
        <f>_xlfn.XLOOKUP(D721,products!A720:A768,products!E720:E768)</f>
        <v>#N/A</v>
      </c>
      <c r="M721" s="9" t="e">
        <f t="shared" si="11"/>
        <v>#N/A</v>
      </c>
    </row>
    <row r="722" spans="1:13" x14ac:dyDescent="0.3">
      <c r="A722" s="2" t="s">
        <v>4557</v>
      </c>
      <c r="B722" s="5">
        <v>44215</v>
      </c>
      <c r="C722" s="2" t="s">
        <v>4558</v>
      </c>
      <c r="D722" s="4" t="s">
        <v>6144</v>
      </c>
      <c r="E722" s="2">
        <v>5</v>
      </c>
      <c r="F722" s="2" t="str">
        <f>_xlfn.XLOOKUP(C722,customers!A721:A1721,customers!B721:B1721)</f>
        <v>Reynolds Crookshanks</v>
      </c>
      <c r="G722" s="2" t="str">
        <f>_xlfn.XLOOKUP(C722,customers!A721:A1721,customers!C721:C1721)</f>
        <v>rcrookshanksk0@unc.edu</v>
      </c>
      <c r="H722" s="2" t="str">
        <f>_xlfn.XLOOKUP(C722,customers!A721:A1721,customers!G721:G1721)</f>
        <v>United States</v>
      </c>
      <c r="I722" t="e">
        <f>_xlfn.XLOOKUP(D722,products!A721:A769,products!B721:B769)</f>
        <v>#N/A</v>
      </c>
      <c r="J722" t="e">
        <f>_xlfn.XLOOKUP(D722,products!A721:A769,products!C721:C769)</f>
        <v>#N/A</v>
      </c>
      <c r="K722" s="7" t="e">
        <f>_xlfn.XLOOKUP(D722,products!A721:A769,products!D721:D769)</f>
        <v>#N/A</v>
      </c>
      <c r="L722" s="9" t="e">
        <f>_xlfn.XLOOKUP(D722,products!A721:A769,products!E721:E769)</f>
        <v>#N/A</v>
      </c>
      <c r="M722" s="9" t="e">
        <f t="shared" si="11"/>
        <v>#N/A</v>
      </c>
    </row>
    <row r="723" spans="1:13" x14ac:dyDescent="0.3">
      <c r="A723" s="2" t="s">
        <v>4563</v>
      </c>
      <c r="B723" s="5">
        <v>44479</v>
      </c>
      <c r="C723" s="2" t="s">
        <v>4564</v>
      </c>
      <c r="D723" s="4" t="s">
        <v>6174</v>
      </c>
      <c r="E723" s="2">
        <v>3</v>
      </c>
      <c r="F723" s="2" t="str">
        <f>_xlfn.XLOOKUP(C723,customers!A722:A1722,customers!B722:B1722)</f>
        <v>Niels Leake</v>
      </c>
      <c r="G723" s="2" t="str">
        <f>_xlfn.XLOOKUP(C723,customers!A722:A1722,customers!C722:C1722)</f>
        <v>nleakek1@cmu.edu</v>
      </c>
      <c r="H723" s="2" t="str">
        <f>_xlfn.XLOOKUP(C723,customers!A722:A1722,customers!G722:G1722)</f>
        <v>United States</v>
      </c>
      <c r="I723" t="e">
        <f>_xlfn.XLOOKUP(D723,products!A722:A770,products!B722:B770)</f>
        <v>#N/A</v>
      </c>
      <c r="J723" t="e">
        <f>_xlfn.XLOOKUP(D723,products!A722:A770,products!C722:C770)</f>
        <v>#N/A</v>
      </c>
      <c r="K723" s="7" t="e">
        <f>_xlfn.XLOOKUP(D723,products!A722:A770,products!D722:D770)</f>
        <v>#N/A</v>
      </c>
      <c r="L723" s="9" t="e">
        <f>_xlfn.XLOOKUP(D723,products!A722:A770,products!E722:E770)</f>
        <v>#N/A</v>
      </c>
      <c r="M723" s="9" t="e">
        <f t="shared" si="11"/>
        <v>#N/A</v>
      </c>
    </row>
    <row r="724" spans="1:13" x14ac:dyDescent="0.3">
      <c r="A724" s="2" t="s">
        <v>4569</v>
      </c>
      <c r="B724" s="5">
        <v>44620</v>
      </c>
      <c r="C724" s="2" t="s">
        <v>4570</v>
      </c>
      <c r="D724" s="4" t="s">
        <v>6183</v>
      </c>
      <c r="E724" s="2">
        <v>2</v>
      </c>
      <c r="F724" s="2" t="str">
        <f>_xlfn.XLOOKUP(C724,customers!A723:A1723,customers!B723:B1723)</f>
        <v>Hetti Measures</v>
      </c>
      <c r="G724" s="2">
        <f>_xlfn.XLOOKUP(C724,customers!A723:A1723,customers!C723:C1723)</f>
        <v>0</v>
      </c>
      <c r="H724" s="2" t="str">
        <f>_xlfn.XLOOKUP(C724,customers!A723:A1723,customers!G723:G1723)</f>
        <v>United States</v>
      </c>
      <c r="I724" t="e">
        <f>_xlfn.XLOOKUP(D724,products!A723:A771,products!B723:B771)</f>
        <v>#N/A</v>
      </c>
      <c r="J724" t="e">
        <f>_xlfn.XLOOKUP(D724,products!A723:A771,products!C723:C771)</f>
        <v>#N/A</v>
      </c>
      <c r="K724" s="7" t="e">
        <f>_xlfn.XLOOKUP(D724,products!A723:A771,products!D723:D771)</f>
        <v>#N/A</v>
      </c>
      <c r="L724" s="9" t="e">
        <f>_xlfn.XLOOKUP(D724,products!A723:A771,products!E723:E771)</f>
        <v>#N/A</v>
      </c>
      <c r="M724" s="9" t="e">
        <f t="shared" si="11"/>
        <v>#N/A</v>
      </c>
    </row>
    <row r="725" spans="1:13" x14ac:dyDescent="0.3">
      <c r="A725" s="2" t="s">
        <v>4574</v>
      </c>
      <c r="B725" s="5">
        <v>44470</v>
      </c>
      <c r="C725" s="2" t="s">
        <v>4575</v>
      </c>
      <c r="D725" s="4" t="s">
        <v>6166</v>
      </c>
      <c r="E725" s="2">
        <v>2</v>
      </c>
      <c r="F725" s="2" t="str">
        <f>_xlfn.XLOOKUP(C725,customers!A724:A1724,customers!B724:B1724)</f>
        <v>Gay Eilhersen</v>
      </c>
      <c r="G725" s="2" t="str">
        <f>_xlfn.XLOOKUP(C725,customers!A724:A1724,customers!C724:C1724)</f>
        <v>geilhersenk3@networksolutions.com</v>
      </c>
      <c r="H725" s="2" t="str">
        <f>_xlfn.XLOOKUP(C725,customers!A724:A1724,customers!G724:G1724)</f>
        <v>United States</v>
      </c>
      <c r="I725" t="e">
        <f>_xlfn.XLOOKUP(D725,products!A724:A772,products!B724:B772)</f>
        <v>#N/A</v>
      </c>
      <c r="J725" t="e">
        <f>_xlfn.XLOOKUP(D725,products!A724:A772,products!C724:C772)</f>
        <v>#N/A</v>
      </c>
      <c r="K725" s="7" t="e">
        <f>_xlfn.XLOOKUP(D725,products!A724:A772,products!D724:D772)</f>
        <v>#N/A</v>
      </c>
      <c r="L725" s="9" t="e">
        <f>_xlfn.XLOOKUP(D725,products!A724:A772,products!E724:E772)</f>
        <v>#N/A</v>
      </c>
      <c r="M725" s="9" t="e">
        <f t="shared" si="11"/>
        <v>#N/A</v>
      </c>
    </row>
    <row r="726" spans="1:13" x14ac:dyDescent="0.3">
      <c r="A726" s="2" t="s">
        <v>4580</v>
      </c>
      <c r="B726" s="5">
        <v>44076</v>
      </c>
      <c r="C726" s="2" t="s">
        <v>4581</v>
      </c>
      <c r="D726" s="4" t="s">
        <v>6152</v>
      </c>
      <c r="E726" s="2">
        <v>2</v>
      </c>
      <c r="F726" s="2" t="str">
        <f>_xlfn.XLOOKUP(C726,customers!A725:A1725,customers!B725:B1725)</f>
        <v>Nico Hubert</v>
      </c>
      <c r="G726" s="2">
        <f>_xlfn.XLOOKUP(C726,customers!A725:A1725,customers!C725:C1725)</f>
        <v>0</v>
      </c>
      <c r="H726" s="2" t="str">
        <f>_xlfn.XLOOKUP(C726,customers!A725:A1725,customers!G725:G1725)</f>
        <v>United States</v>
      </c>
      <c r="I726" t="e">
        <f>_xlfn.XLOOKUP(D726,products!A725:A773,products!B725:B773)</f>
        <v>#N/A</v>
      </c>
      <c r="J726" t="e">
        <f>_xlfn.XLOOKUP(D726,products!A725:A773,products!C725:C773)</f>
        <v>#N/A</v>
      </c>
      <c r="K726" s="7" t="e">
        <f>_xlfn.XLOOKUP(D726,products!A725:A773,products!D725:D773)</f>
        <v>#N/A</v>
      </c>
      <c r="L726" s="9" t="e">
        <f>_xlfn.XLOOKUP(D726,products!A725:A773,products!E725:E773)</f>
        <v>#N/A</v>
      </c>
      <c r="M726" s="9" t="e">
        <f t="shared" si="11"/>
        <v>#N/A</v>
      </c>
    </row>
    <row r="727" spans="1:13" x14ac:dyDescent="0.3">
      <c r="A727" s="2" t="s">
        <v>4585</v>
      </c>
      <c r="B727" s="5">
        <v>44043</v>
      </c>
      <c r="C727" s="2" t="s">
        <v>4586</v>
      </c>
      <c r="D727" s="4" t="s">
        <v>6167</v>
      </c>
      <c r="E727" s="2">
        <v>6</v>
      </c>
      <c r="F727" s="2" t="str">
        <f>_xlfn.XLOOKUP(C727,customers!A726:A1726,customers!B726:B1726)</f>
        <v>Cristina Aleixo</v>
      </c>
      <c r="G727" s="2" t="str">
        <f>_xlfn.XLOOKUP(C727,customers!A726:A1726,customers!C726:C1726)</f>
        <v>caleixok5@globo.com</v>
      </c>
      <c r="H727" s="2" t="str">
        <f>_xlfn.XLOOKUP(C727,customers!A726:A1726,customers!G726:G1726)</f>
        <v>United States</v>
      </c>
      <c r="I727" t="e">
        <f>_xlfn.XLOOKUP(D727,products!A726:A774,products!B726:B774)</f>
        <v>#N/A</v>
      </c>
      <c r="J727" t="e">
        <f>_xlfn.XLOOKUP(D727,products!A726:A774,products!C726:C774)</f>
        <v>#N/A</v>
      </c>
      <c r="K727" s="7" t="e">
        <f>_xlfn.XLOOKUP(D727,products!A726:A774,products!D726:D774)</f>
        <v>#N/A</v>
      </c>
      <c r="L727" s="9" t="e">
        <f>_xlfn.XLOOKUP(D727,products!A726:A774,products!E726:E774)</f>
        <v>#N/A</v>
      </c>
      <c r="M727" s="9" t="e">
        <f t="shared" si="11"/>
        <v>#N/A</v>
      </c>
    </row>
    <row r="728" spans="1:13" x14ac:dyDescent="0.3">
      <c r="A728" s="2" t="s">
        <v>4591</v>
      </c>
      <c r="B728" s="5">
        <v>44571</v>
      </c>
      <c r="C728" s="2" t="s">
        <v>4592</v>
      </c>
      <c r="D728" s="4" t="s">
        <v>6164</v>
      </c>
      <c r="E728" s="2">
        <v>4</v>
      </c>
      <c r="F728" s="2" t="str">
        <f>_xlfn.XLOOKUP(C728,customers!A727:A1727,customers!B727:B1727)</f>
        <v>Derrek Allpress</v>
      </c>
      <c r="G728" s="2">
        <f>_xlfn.XLOOKUP(C728,customers!A727:A1727,customers!C727:C1727)</f>
        <v>0</v>
      </c>
      <c r="H728" s="2" t="str">
        <f>_xlfn.XLOOKUP(C728,customers!A727:A1727,customers!G727:G1727)</f>
        <v>United States</v>
      </c>
      <c r="I728" t="e">
        <f>_xlfn.XLOOKUP(D728,products!A727:A775,products!B727:B775)</f>
        <v>#N/A</v>
      </c>
      <c r="J728" t="e">
        <f>_xlfn.XLOOKUP(D728,products!A727:A775,products!C727:C775)</f>
        <v>#N/A</v>
      </c>
      <c r="K728" s="7" t="e">
        <f>_xlfn.XLOOKUP(D728,products!A727:A775,products!D727:D775)</f>
        <v>#N/A</v>
      </c>
      <c r="L728" s="9" t="e">
        <f>_xlfn.XLOOKUP(D728,products!A727:A775,products!E727:E775)</f>
        <v>#N/A</v>
      </c>
      <c r="M728" s="9" t="e">
        <f t="shared" si="11"/>
        <v>#N/A</v>
      </c>
    </row>
    <row r="729" spans="1:13" x14ac:dyDescent="0.3">
      <c r="A729" s="2" t="s">
        <v>4596</v>
      </c>
      <c r="B729" s="5">
        <v>44264</v>
      </c>
      <c r="C729" s="2" t="s">
        <v>4597</v>
      </c>
      <c r="D729" s="4" t="s">
        <v>6146</v>
      </c>
      <c r="E729" s="2">
        <v>5</v>
      </c>
      <c r="F729" s="2" t="str">
        <f>_xlfn.XLOOKUP(C729,customers!A728:A1728,customers!B728:B1728)</f>
        <v>Rikki Tomkowicz</v>
      </c>
      <c r="G729" s="2" t="str">
        <f>_xlfn.XLOOKUP(C729,customers!A728:A1728,customers!C728:C1728)</f>
        <v>rtomkowiczk7@bravesites.com</v>
      </c>
      <c r="H729" s="2" t="str">
        <f>_xlfn.XLOOKUP(C729,customers!A728:A1728,customers!G728:G1728)</f>
        <v>Ireland</v>
      </c>
      <c r="I729" t="e">
        <f>_xlfn.XLOOKUP(D729,products!A728:A776,products!B728:B776)</f>
        <v>#N/A</v>
      </c>
      <c r="J729" t="e">
        <f>_xlfn.XLOOKUP(D729,products!A728:A776,products!C728:C776)</f>
        <v>#N/A</v>
      </c>
      <c r="K729" s="7" t="e">
        <f>_xlfn.XLOOKUP(D729,products!A728:A776,products!D728:D776)</f>
        <v>#N/A</v>
      </c>
      <c r="L729" s="9" t="e">
        <f>_xlfn.XLOOKUP(D729,products!A728:A776,products!E728:E776)</f>
        <v>#N/A</v>
      </c>
      <c r="M729" s="9" t="e">
        <f t="shared" si="11"/>
        <v>#N/A</v>
      </c>
    </row>
    <row r="730" spans="1:13" x14ac:dyDescent="0.3">
      <c r="A730" s="2" t="s">
        <v>4602</v>
      </c>
      <c r="B730" s="5">
        <v>44155</v>
      </c>
      <c r="C730" s="2" t="s">
        <v>4603</v>
      </c>
      <c r="D730" s="4" t="s">
        <v>6144</v>
      </c>
      <c r="E730" s="2">
        <v>3</v>
      </c>
      <c r="F730" s="2" t="str">
        <f>_xlfn.XLOOKUP(C730,customers!A729:A1729,customers!B729:B1729)</f>
        <v>Rochette Huscroft</v>
      </c>
      <c r="G730" s="2" t="str">
        <f>_xlfn.XLOOKUP(C730,customers!A729:A1729,customers!C729:C1729)</f>
        <v>rhuscroftk8@jimdo.com</v>
      </c>
      <c r="H730" s="2" t="str">
        <f>_xlfn.XLOOKUP(C730,customers!A729:A1729,customers!G729:G1729)</f>
        <v>United States</v>
      </c>
      <c r="I730" t="e">
        <f>_xlfn.XLOOKUP(D730,products!A729:A777,products!B729:B777)</f>
        <v>#N/A</v>
      </c>
      <c r="J730" t="e">
        <f>_xlfn.XLOOKUP(D730,products!A729:A777,products!C729:C777)</f>
        <v>#N/A</v>
      </c>
      <c r="K730" s="7" t="e">
        <f>_xlfn.XLOOKUP(D730,products!A729:A777,products!D729:D777)</f>
        <v>#N/A</v>
      </c>
      <c r="L730" s="9" t="e">
        <f>_xlfn.XLOOKUP(D730,products!A729:A777,products!E729:E777)</f>
        <v>#N/A</v>
      </c>
      <c r="M730" s="9" t="e">
        <f t="shared" si="11"/>
        <v>#N/A</v>
      </c>
    </row>
    <row r="731" spans="1:13" x14ac:dyDescent="0.3">
      <c r="A731" s="2" t="s">
        <v>4608</v>
      </c>
      <c r="B731" s="5">
        <v>44634</v>
      </c>
      <c r="C731" s="2" t="s">
        <v>4609</v>
      </c>
      <c r="D731" s="4" t="s">
        <v>6159</v>
      </c>
      <c r="E731" s="2">
        <v>1</v>
      </c>
      <c r="F731" s="2" t="str">
        <f>_xlfn.XLOOKUP(C731,customers!A730:A1730,customers!B730:B1730)</f>
        <v>Selle Scurrer</v>
      </c>
      <c r="G731" s="2" t="str">
        <f>_xlfn.XLOOKUP(C731,customers!A730:A1730,customers!C730:C1730)</f>
        <v>sscurrerk9@flavors.me</v>
      </c>
      <c r="H731" s="2" t="str">
        <f>_xlfn.XLOOKUP(C731,customers!A730:A1730,customers!G730:G1730)</f>
        <v>United Kingdom</v>
      </c>
      <c r="I731" t="e">
        <f>_xlfn.XLOOKUP(D731,products!A730:A778,products!B730:B778)</f>
        <v>#N/A</v>
      </c>
      <c r="J731" t="e">
        <f>_xlfn.XLOOKUP(D731,products!A730:A778,products!C730:C778)</f>
        <v>#N/A</v>
      </c>
      <c r="K731" s="7" t="e">
        <f>_xlfn.XLOOKUP(D731,products!A730:A778,products!D730:D778)</f>
        <v>#N/A</v>
      </c>
      <c r="L731" s="9" t="e">
        <f>_xlfn.XLOOKUP(D731,products!A730:A778,products!E730:E778)</f>
        <v>#N/A</v>
      </c>
      <c r="M731" s="9" t="e">
        <f t="shared" si="11"/>
        <v>#N/A</v>
      </c>
    </row>
    <row r="732" spans="1:13" x14ac:dyDescent="0.3">
      <c r="A732" s="2" t="s">
        <v>4614</v>
      </c>
      <c r="B732" s="5">
        <v>43475</v>
      </c>
      <c r="C732" s="2" t="s">
        <v>4615</v>
      </c>
      <c r="D732" s="4" t="s">
        <v>6164</v>
      </c>
      <c r="E732" s="2">
        <v>1</v>
      </c>
      <c r="F732" s="2" t="str">
        <f>_xlfn.XLOOKUP(C732,customers!A731:A1731,customers!B731:B1731)</f>
        <v>Andie Rudram</v>
      </c>
      <c r="G732" s="2" t="str">
        <f>_xlfn.XLOOKUP(C732,customers!A731:A1731,customers!C731:C1731)</f>
        <v>arudramka@prnewswire.com</v>
      </c>
      <c r="H732" s="2" t="str">
        <f>_xlfn.XLOOKUP(C732,customers!A731:A1731,customers!G731:G1731)</f>
        <v>United States</v>
      </c>
      <c r="I732" t="e">
        <f>_xlfn.XLOOKUP(D732,products!A731:A779,products!B731:B779)</f>
        <v>#N/A</v>
      </c>
      <c r="J732" t="e">
        <f>_xlfn.XLOOKUP(D732,products!A731:A779,products!C731:C779)</f>
        <v>#N/A</v>
      </c>
      <c r="K732" s="7" t="e">
        <f>_xlfn.XLOOKUP(D732,products!A731:A779,products!D731:D779)</f>
        <v>#N/A</v>
      </c>
      <c r="L732" s="9" t="e">
        <f>_xlfn.XLOOKUP(D732,products!A731:A779,products!E731:E779)</f>
        <v>#N/A</v>
      </c>
      <c r="M732" s="9" t="e">
        <f t="shared" si="11"/>
        <v>#N/A</v>
      </c>
    </row>
    <row r="733" spans="1:13" x14ac:dyDescent="0.3">
      <c r="A733" s="2" t="s">
        <v>4620</v>
      </c>
      <c r="B733" s="5">
        <v>44222</v>
      </c>
      <c r="C733" s="2" t="s">
        <v>4621</v>
      </c>
      <c r="D733" s="4" t="s">
        <v>6150</v>
      </c>
      <c r="E733" s="2">
        <v>4</v>
      </c>
      <c r="F733" s="2" t="str">
        <f>_xlfn.XLOOKUP(C733,customers!A732:A1732,customers!B732:B1732)</f>
        <v>Leta Clarricoates</v>
      </c>
      <c r="G733" s="2">
        <f>_xlfn.XLOOKUP(C733,customers!A732:A1732,customers!C732:C1732)</f>
        <v>0</v>
      </c>
      <c r="H733" s="2" t="str">
        <f>_xlfn.XLOOKUP(C733,customers!A732:A1732,customers!G732:G1732)</f>
        <v>United States</v>
      </c>
      <c r="I733" t="e">
        <f>_xlfn.XLOOKUP(D733,products!A732:A780,products!B732:B780)</f>
        <v>#N/A</v>
      </c>
      <c r="J733" t="e">
        <f>_xlfn.XLOOKUP(D733,products!A732:A780,products!C732:C780)</f>
        <v>#N/A</v>
      </c>
      <c r="K733" s="7" t="e">
        <f>_xlfn.XLOOKUP(D733,products!A732:A780,products!D732:D780)</f>
        <v>#N/A</v>
      </c>
      <c r="L733" s="9" t="e">
        <f>_xlfn.XLOOKUP(D733,products!A732:A780,products!E732:E780)</f>
        <v>#N/A</v>
      </c>
      <c r="M733" s="9" t="e">
        <f t="shared" si="11"/>
        <v>#N/A</v>
      </c>
    </row>
    <row r="734" spans="1:13" x14ac:dyDescent="0.3">
      <c r="A734" s="2" t="s">
        <v>4625</v>
      </c>
      <c r="B734" s="5">
        <v>44312</v>
      </c>
      <c r="C734" s="2" t="s">
        <v>4626</v>
      </c>
      <c r="D734" s="4" t="s">
        <v>6184</v>
      </c>
      <c r="E734" s="2">
        <v>2</v>
      </c>
      <c r="F734" s="2" t="str">
        <f>_xlfn.XLOOKUP(C734,customers!A733:A1733,customers!B733:B1733)</f>
        <v>Jacquelyn Maha</v>
      </c>
      <c r="G734" s="2" t="str">
        <f>_xlfn.XLOOKUP(C734,customers!A733:A1733,customers!C733:C1733)</f>
        <v>jmahakc@cyberchimps.com</v>
      </c>
      <c r="H734" s="2" t="str">
        <f>_xlfn.XLOOKUP(C734,customers!A733:A1733,customers!G733:G1733)</f>
        <v>United States</v>
      </c>
      <c r="I734" t="e">
        <f>_xlfn.XLOOKUP(D734,products!A733:A781,products!B733:B781)</f>
        <v>#N/A</v>
      </c>
      <c r="J734" t="e">
        <f>_xlfn.XLOOKUP(D734,products!A733:A781,products!C733:C781)</f>
        <v>#N/A</v>
      </c>
      <c r="K734" s="7" t="e">
        <f>_xlfn.XLOOKUP(D734,products!A733:A781,products!D733:D781)</f>
        <v>#N/A</v>
      </c>
      <c r="L734" s="9" t="e">
        <f>_xlfn.XLOOKUP(D734,products!A733:A781,products!E733:E781)</f>
        <v>#N/A</v>
      </c>
      <c r="M734" s="9" t="e">
        <f t="shared" si="11"/>
        <v>#N/A</v>
      </c>
    </row>
    <row r="735" spans="1:13" x14ac:dyDescent="0.3">
      <c r="A735" s="2" t="s">
        <v>4631</v>
      </c>
      <c r="B735" s="5">
        <v>44565</v>
      </c>
      <c r="C735" s="2" t="s">
        <v>4632</v>
      </c>
      <c r="D735" s="4" t="s">
        <v>6181</v>
      </c>
      <c r="E735" s="2">
        <v>3</v>
      </c>
      <c r="F735" s="2" t="str">
        <f>_xlfn.XLOOKUP(C735,customers!A734:A1734,customers!B734:B1734)</f>
        <v>Glory Clemon</v>
      </c>
      <c r="G735" s="2" t="str">
        <f>_xlfn.XLOOKUP(C735,customers!A734:A1734,customers!C734:C1734)</f>
        <v>gclemonkd@networksolutions.com</v>
      </c>
      <c r="H735" s="2" t="str">
        <f>_xlfn.XLOOKUP(C735,customers!A734:A1734,customers!G734:G1734)</f>
        <v>United States</v>
      </c>
      <c r="I735" t="e">
        <f>_xlfn.XLOOKUP(D735,products!A734:A782,products!B734:B782)</f>
        <v>#N/A</v>
      </c>
      <c r="J735" t="e">
        <f>_xlfn.XLOOKUP(D735,products!A734:A782,products!C734:C782)</f>
        <v>#N/A</v>
      </c>
      <c r="K735" s="7" t="e">
        <f>_xlfn.XLOOKUP(D735,products!A734:A782,products!D734:D782)</f>
        <v>#N/A</v>
      </c>
      <c r="L735" s="9" t="e">
        <f>_xlfn.XLOOKUP(D735,products!A734:A782,products!E734:E782)</f>
        <v>#N/A</v>
      </c>
      <c r="M735" s="9" t="e">
        <f t="shared" si="11"/>
        <v>#N/A</v>
      </c>
    </row>
    <row r="736" spans="1:13" x14ac:dyDescent="0.3">
      <c r="A736" s="2" t="s">
        <v>4637</v>
      </c>
      <c r="B736" s="5">
        <v>43697</v>
      </c>
      <c r="C736" s="2" t="s">
        <v>4638</v>
      </c>
      <c r="D736" s="4" t="s">
        <v>6163</v>
      </c>
      <c r="E736" s="2">
        <v>5</v>
      </c>
      <c r="F736" s="2" t="str">
        <f>_xlfn.XLOOKUP(C736,customers!A735:A1735,customers!B735:B1735)</f>
        <v>Alica Kift</v>
      </c>
      <c r="G736" s="2">
        <f>_xlfn.XLOOKUP(C736,customers!A735:A1735,customers!C735:C1735)</f>
        <v>0</v>
      </c>
      <c r="H736" s="2" t="str">
        <f>_xlfn.XLOOKUP(C736,customers!A735:A1735,customers!G735:G1735)</f>
        <v>United States</v>
      </c>
      <c r="I736" t="e">
        <f>_xlfn.XLOOKUP(D736,products!A735:A783,products!B735:B783)</f>
        <v>#N/A</v>
      </c>
      <c r="J736" t="e">
        <f>_xlfn.XLOOKUP(D736,products!A735:A783,products!C735:C783)</f>
        <v>#N/A</v>
      </c>
      <c r="K736" s="7" t="e">
        <f>_xlfn.XLOOKUP(D736,products!A735:A783,products!D735:D783)</f>
        <v>#N/A</v>
      </c>
      <c r="L736" s="9" t="e">
        <f>_xlfn.XLOOKUP(D736,products!A735:A783,products!E735:E783)</f>
        <v>#N/A</v>
      </c>
      <c r="M736" s="9" t="e">
        <f t="shared" si="11"/>
        <v>#N/A</v>
      </c>
    </row>
    <row r="737" spans="1:13" x14ac:dyDescent="0.3">
      <c r="A737" s="2" t="s">
        <v>4642</v>
      </c>
      <c r="B737" s="5">
        <v>44757</v>
      </c>
      <c r="C737" s="2" t="s">
        <v>4643</v>
      </c>
      <c r="D737" s="4" t="s">
        <v>6153</v>
      </c>
      <c r="E737" s="2">
        <v>6</v>
      </c>
      <c r="F737" s="2" t="str">
        <f>_xlfn.XLOOKUP(C737,customers!A736:A1736,customers!B736:B1736)</f>
        <v>Babb Pollins</v>
      </c>
      <c r="G737" s="2" t="str">
        <f>_xlfn.XLOOKUP(C737,customers!A736:A1736,customers!C736:C1736)</f>
        <v>bpollinskf@shinystat.com</v>
      </c>
      <c r="H737" s="2" t="str">
        <f>_xlfn.XLOOKUP(C737,customers!A736:A1736,customers!G736:G1736)</f>
        <v>United States</v>
      </c>
      <c r="I737" t="e">
        <f>_xlfn.XLOOKUP(D737,products!A736:A784,products!B736:B784)</f>
        <v>#N/A</v>
      </c>
      <c r="J737" t="e">
        <f>_xlfn.XLOOKUP(D737,products!A736:A784,products!C736:C784)</f>
        <v>#N/A</v>
      </c>
      <c r="K737" s="7" t="e">
        <f>_xlfn.XLOOKUP(D737,products!A736:A784,products!D736:D784)</f>
        <v>#N/A</v>
      </c>
      <c r="L737" s="9" t="e">
        <f>_xlfn.XLOOKUP(D737,products!A736:A784,products!E736:E784)</f>
        <v>#N/A</v>
      </c>
      <c r="M737" s="9" t="e">
        <f t="shared" si="11"/>
        <v>#N/A</v>
      </c>
    </row>
    <row r="738" spans="1:13" x14ac:dyDescent="0.3">
      <c r="A738" s="2" t="s">
        <v>4647</v>
      </c>
      <c r="B738" s="5">
        <v>43508</v>
      </c>
      <c r="C738" s="2" t="s">
        <v>4648</v>
      </c>
      <c r="D738" s="4" t="s">
        <v>6143</v>
      </c>
      <c r="E738" s="2">
        <v>2</v>
      </c>
      <c r="F738" s="2" t="str">
        <f>_xlfn.XLOOKUP(C738,customers!A737:A1737,customers!B737:B1737)</f>
        <v>Jarret Toye</v>
      </c>
      <c r="G738" s="2" t="str">
        <f>_xlfn.XLOOKUP(C738,customers!A737:A1737,customers!C737:C1737)</f>
        <v>jtoyekg@pinterest.com</v>
      </c>
      <c r="H738" s="2" t="str">
        <f>_xlfn.XLOOKUP(C738,customers!A737:A1737,customers!G737:G1737)</f>
        <v>Ireland</v>
      </c>
      <c r="I738" t="e">
        <f>_xlfn.XLOOKUP(D738,products!A737:A785,products!B737:B785)</f>
        <v>#N/A</v>
      </c>
      <c r="J738" t="e">
        <f>_xlfn.XLOOKUP(D738,products!A737:A785,products!C737:C785)</f>
        <v>#N/A</v>
      </c>
      <c r="K738" s="7" t="e">
        <f>_xlfn.XLOOKUP(D738,products!A737:A785,products!D737:D785)</f>
        <v>#N/A</v>
      </c>
      <c r="L738" s="9" t="e">
        <f>_xlfn.XLOOKUP(D738,products!A737:A785,products!E737:E785)</f>
        <v>#N/A</v>
      </c>
      <c r="M738" s="9" t="e">
        <f t="shared" si="11"/>
        <v>#N/A</v>
      </c>
    </row>
    <row r="739" spans="1:13" x14ac:dyDescent="0.3">
      <c r="A739" s="2" t="s">
        <v>4653</v>
      </c>
      <c r="B739" s="5">
        <v>44447</v>
      </c>
      <c r="C739" s="2" t="s">
        <v>4654</v>
      </c>
      <c r="D739" s="4" t="s">
        <v>6155</v>
      </c>
      <c r="E739" s="2">
        <v>5</v>
      </c>
      <c r="F739" s="2" t="str">
        <f>_xlfn.XLOOKUP(C739,customers!A738:A1738,customers!B738:B1738)</f>
        <v>Carlie Linskill</v>
      </c>
      <c r="G739" s="2" t="str">
        <f>_xlfn.XLOOKUP(C739,customers!A738:A1738,customers!C738:C1738)</f>
        <v>clinskillkh@sphinn.com</v>
      </c>
      <c r="H739" s="2" t="str">
        <f>_xlfn.XLOOKUP(C739,customers!A738:A1738,customers!G738:G1738)</f>
        <v>United States</v>
      </c>
      <c r="I739" t="e">
        <f>_xlfn.XLOOKUP(D739,products!A738:A786,products!B738:B786)</f>
        <v>#N/A</v>
      </c>
      <c r="J739" t="e">
        <f>_xlfn.XLOOKUP(D739,products!A738:A786,products!C738:C786)</f>
        <v>#N/A</v>
      </c>
      <c r="K739" s="7" t="e">
        <f>_xlfn.XLOOKUP(D739,products!A738:A786,products!D738:D786)</f>
        <v>#N/A</v>
      </c>
      <c r="L739" s="9" t="e">
        <f>_xlfn.XLOOKUP(D739,products!A738:A786,products!E738:E786)</f>
        <v>#N/A</v>
      </c>
      <c r="M739" s="9" t="e">
        <f t="shared" si="11"/>
        <v>#N/A</v>
      </c>
    </row>
    <row r="740" spans="1:13" x14ac:dyDescent="0.3">
      <c r="A740" s="2" t="s">
        <v>4659</v>
      </c>
      <c r="B740" s="5">
        <v>43812</v>
      </c>
      <c r="C740" s="2" t="s">
        <v>4660</v>
      </c>
      <c r="D740" s="4" t="s">
        <v>6178</v>
      </c>
      <c r="E740" s="2">
        <v>3</v>
      </c>
      <c r="F740" s="2" t="str">
        <f>_xlfn.XLOOKUP(C740,customers!A739:A1739,customers!B739:B1739)</f>
        <v>Natal Vigrass</v>
      </c>
      <c r="G740" s="2" t="str">
        <f>_xlfn.XLOOKUP(C740,customers!A739:A1739,customers!C739:C1739)</f>
        <v>nvigrasski@ezinearticles.com</v>
      </c>
      <c r="H740" s="2" t="str">
        <f>_xlfn.XLOOKUP(C740,customers!A739:A1739,customers!G739:G1739)</f>
        <v>United Kingdom</v>
      </c>
      <c r="I740" t="e">
        <f>_xlfn.XLOOKUP(D740,products!A739:A787,products!B739:B787)</f>
        <v>#N/A</v>
      </c>
      <c r="J740" t="e">
        <f>_xlfn.XLOOKUP(D740,products!A739:A787,products!C739:C787)</f>
        <v>#N/A</v>
      </c>
      <c r="K740" s="7" t="e">
        <f>_xlfn.XLOOKUP(D740,products!A739:A787,products!D739:D787)</f>
        <v>#N/A</v>
      </c>
      <c r="L740" s="9" t="e">
        <f>_xlfn.XLOOKUP(D740,products!A739:A787,products!E739:E787)</f>
        <v>#N/A</v>
      </c>
      <c r="M740" s="9" t="e">
        <f t="shared" si="11"/>
        <v>#N/A</v>
      </c>
    </row>
    <row r="741" spans="1:13" x14ac:dyDescent="0.3">
      <c r="A741" s="2" t="s">
        <v>4665</v>
      </c>
      <c r="B741" s="5">
        <v>44433</v>
      </c>
      <c r="C741" s="2" t="s">
        <v>4434</v>
      </c>
      <c r="D741" s="4" t="s">
        <v>6153</v>
      </c>
      <c r="E741" s="2">
        <v>5</v>
      </c>
      <c r="F741" s="2" t="e">
        <f>_xlfn.XLOOKUP(C741,customers!A740:A1740,customers!B740:B1740)</f>
        <v>#N/A</v>
      </c>
      <c r="G741" s="2" t="e">
        <f>_xlfn.XLOOKUP(C741,customers!A740:A1740,customers!C740:C1740)</f>
        <v>#N/A</v>
      </c>
      <c r="H741" s="2" t="e">
        <f>_xlfn.XLOOKUP(C741,customers!A740:A1740,customers!G740:G1740)</f>
        <v>#N/A</v>
      </c>
      <c r="I741" t="e">
        <f>_xlfn.XLOOKUP(D741,products!A740:A788,products!B740:B788)</f>
        <v>#N/A</v>
      </c>
      <c r="J741" t="e">
        <f>_xlfn.XLOOKUP(D741,products!A740:A788,products!C740:C788)</f>
        <v>#N/A</v>
      </c>
      <c r="K741" s="7" t="e">
        <f>_xlfn.XLOOKUP(D741,products!A740:A788,products!D740:D788)</f>
        <v>#N/A</v>
      </c>
      <c r="L741" s="9" t="e">
        <f>_xlfn.XLOOKUP(D741,products!A740:A788,products!E740:E788)</f>
        <v>#N/A</v>
      </c>
      <c r="M741" s="9" t="e">
        <f t="shared" si="11"/>
        <v>#N/A</v>
      </c>
    </row>
    <row r="742" spans="1:13" x14ac:dyDescent="0.3">
      <c r="A742" s="2" t="s">
        <v>4670</v>
      </c>
      <c r="B742" s="5">
        <v>44643</v>
      </c>
      <c r="C742" s="2" t="s">
        <v>4671</v>
      </c>
      <c r="D742" s="4" t="s">
        <v>6173</v>
      </c>
      <c r="E742" s="2">
        <v>4</v>
      </c>
      <c r="F742" s="2" t="str">
        <f>_xlfn.XLOOKUP(C742,customers!A741:A1741,customers!B741:B1741)</f>
        <v>Kandace Cragell</v>
      </c>
      <c r="G742" s="2" t="str">
        <f>_xlfn.XLOOKUP(C742,customers!A741:A1741,customers!C741:C1741)</f>
        <v>kcragellkk@google.com</v>
      </c>
      <c r="H742" s="2" t="str">
        <f>_xlfn.XLOOKUP(C742,customers!A741:A1741,customers!G741:G1741)</f>
        <v>Ireland</v>
      </c>
      <c r="I742" t="e">
        <f>_xlfn.XLOOKUP(D742,products!A741:A789,products!B741:B789)</f>
        <v>#N/A</v>
      </c>
      <c r="J742" t="e">
        <f>_xlfn.XLOOKUP(D742,products!A741:A789,products!C741:C789)</f>
        <v>#N/A</v>
      </c>
      <c r="K742" s="7" t="e">
        <f>_xlfn.XLOOKUP(D742,products!A741:A789,products!D741:D789)</f>
        <v>#N/A</v>
      </c>
      <c r="L742" s="9" t="e">
        <f>_xlfn.XLOOKUP(D742,products!A741:A789,products!E741:E789)</f>
        <v>#N/A</v>
      </c>
      <c r="M742" s="9" t="e">
        <f t="shared" si="11"/>
        <v>#N/A</v>
      </c>
    </row>
    <row r="743" spans="1:13" x14ac:dyDescent="0.3">
      <c r="A743" s="2" t="s">
        <v>4676</v>
      </c>
      <c r="B743" s="5">
        <v>43566</v>
      </c>
      <c r="C743" s="2" t="s">
        <v>4677</v>
      </c>
      <c r="D743" s="4" t="s">
        <v>6159</v>
      </c>
      <c r="E743" s="2">
        <v>2</v>
      </c>
      <c r="F743" s="2" t="str">
        <f>_xlfn.XLOOKUP(C743,customers!A742:A1742,customers!B742:B1742)</f>
        <v>Lyon Ibert</v>
      </c>
      <c r="G743" s="2" t="str">
        <f>_xlfn.XLOOKUP(C743,customers!A742:A1742,customers!C742:C1742)</f>
        <v>libertkl@huffingtonpost.com</v>
      </c>
      <c r="H743" s="2" t="str">
        <f>_xlfn.XLOOKUP(C743,customers!A742:A1742,customers!G742:G1742)</f>
        <v>United States</v>
      </c>
      <c r="I743" t="e">
        <f>_xlfn.XLOOKUP(D743,products!A742:A790,products!B742:B790)</f>
        <v>#N/A</v>
      </c>
      <c r="J743" t="e">
        <f>_xlfn.XLOOKUP(D743,products!A742:A790,products!C742:C790)</f>
        <v>#N/A</v>
      </c>
      <c r="K743" s="7" t="e">
        <f>_xlfn.XLOOKUP(D743,products!A742:A790,products!D742:D790)</f>
        <v>#N/A</v>
      </c>
      <c r="L743" s="9" t="e">
        <f>_xlfn.XLOOKUP(D743,products!A742:A790,products!E742:E790)</f>
        <v>#N/A</v>
      </c>
      <c r="M743" s="9" t="e">
        <f t="shared" si="11"/>
        <v>#N/A</v>
      </c>
    </row>
    <row r="744" spans="1:13" x14ac:dyDescent="0.3">
      <c r="A744" s="2" t="s">
        <v>4682</v>
      </c>
      <c r="B744" s="5">
        <v>44133</v>
      </c>
      <c r="C744" s="2" t="s">
        <v>4683</v>
      </c>
      <c r="D744" s="4" t="s">
        <v>6162</v>
      </c>
      <c r="E744" s="2">
        <v>4</v>
      </c>
      <c r="F744" s="2" t="str">
        <f>_xlfn.XLOOKUP(C744,customers!A743:A1743,customers!B743:B1743)</f>
        <v>Reese Lidgey</v>
      </c>
      <c r="G744" s="2" t="str">
        <f>_xlfn.XLOOKUP(C744,customers!A743:A1743,customers!C743:C1743)</f>
        <v>rlidgeykm@vimeo.com</v>
      </c>
      <c r="H744" s="2" t="str">
        <f>_xlfn.XLOOKUP(C744,customers!A743:A1743,customers!G743:G1743)</f>
        <v>United States</v>
      </c>
      <c r="I744" t="e">
        <f>_xlfn.XLOOKUP(D744,products!A743:A791,products!B743:B791)</f>
        <v>#N/A</v>
      </c>
      <c r="J744" t="e">
        <f>_xlfn.XLOOKUP(D744,products!A743:A791,products!C743:C791)</f>
        <v>#N/A</v>
      </c>
      <c r="K744" s="7" t="e">
        <f>_xlfn.XLOOKUP(D744,products!A743:A791,products!D743:D791)</f>
        <v>#N/A</v>
      </c>
      <c r="L744" s="9" t="e">
        <f>_xlfn.XLOOKUP(D744,products!A743:A791,products!E743:E791)</f>
        <v>#N/A</v>
      </c>
      <c r="M744" s="9" t="e">
        <f t="shared" si="11"/>
        <v>#N/A</v>
      </c>
    </row>
    <row r="745" spans="1:13" x14ac:dyDescent="0.3">
      <c r="A745" s="2" t="s">
        <v>4688</v>
      </c>
      <c r="B745" s="5">
        <v>44042</v>
      </c>
      <c r="C745" s="2" t="s">
        <v>4689</v>
      </c>
      <c r="D745" s="4" t="s">
        <v>6158</v>
      </c>
      <c r="E745" s="2">
        <v>3</v>
      </c>
      <c r="F745" s="2" t="str">
        <f>_xlfn.XLOOKUP(C745,customers!A744:A1744,customers!B744:B1744)</f>
        <v>Tersina Castagne</v>
      </c>
      <c r="G745" s="2" t="str">
        <f>_xlfn.XLOOKUP(C745,customers!A744:A1744,customers!C744:C1744)</f>
        <v>tcastagnekn@wikia.com</v>
      </c>
      <c r="H745" s="2" t="str">
        <f>_xlfn.XLOOKUP(C745,customers!A744:A1744,customers!G744:G1744)</f>
        <v>United States</v>
      </c>
      <c r="I745" t="e">
        <f>_xlfn.XLOOKUP(D745,products!A744:A792,products!B744:B792)</f>
        <v>#N/A</v>
      </c>
      <c r="J745" t="e">
        <f>_xlfn.XLOOKUP(D745,products!A744:A792,products!C744:C792)</f>
        <v>#N/A</v>
      </c>
      <c r="K745" s="7" t="e">
        <f>_xlfn.XLOOKUP(D745,products!A744:A792,products!D744:D792)</f>
        <v>#N/A</v>
      </c>
      <c r="L745" s="9" t="e">
        <f>_xlfn.XLOOKUP(D745,products!A744:A792,products!E744:E792)</f>
        <v>#N/A</v>
      </c>
      <c r="M745" s="9" t="e">
        <f t="shared" si="11"/>
        <v>#N/A</v>
      </c>
    </row>
    <row r="746" spans="1:13" x14ac:dyDescent="0.3">
      <c r="A746" s="2" t="s">
        <v>4694</v>
      </c>
      <c r="B746" s="5">
        <v>43539</v>
      </c>
      <c r="C746" s="2" t="s">
        <v>4695</v>
      </c>
      <c r="D746" s="4" t="s">
        <v>6174</v>
      </c>
      <c r="E746" s="2">
        <v>6</v>
      </c>
      <c r="F746" s="2" t="str">
        <f>_xlfn.XLOOKUP(C746,customers!A745:A1745,customers!B745:B1745)</f>
        <v>Samuele Klaaassen</v>
      </c>
      <c r="G746" s="2">
        <f>_xlfn.XLOOKUP(C746,customers!A745:A1745,customers!C745:C1745)</f>
        <v>0</v>
      </c>
      <c r="H746" s="2" t="str">
        <f>_xlfn.XLOOKUP(C746,customers!A745:A1745,customers!G745:G1745)</f>
        <v>United States</v>
      </c>
      <c r="I746" t="e">
        <f>_xlfn.XLOOKUP(D746,products!A745:A793,products!B745:B793)</f>
        <v>#N/A</v>
      </c>
      <c r="J746" t="e">
        <f>_xlfn.XLOOKUP(D746,products!A745:A793,products!C745:C793)</f>
        <v>#N/A</v>
      </c>
      <c r="K746" s="7" t="e">
        <f>_xlfn.XLOOKUP(D746,products!A745:A793,products!D745:D793)</f>
        <v>#N/A</v>
      </c>
      <c r="L746" s="9" t="e">
        <f>_xlfn.XLOOKUP(D746,products!A745:A793,products!E745:E793)</f>
        <v>#N/A</v>
      </c>
      <c r="M746" s="9" t="e">
        <f t="shared" si="11"/>
        <v>#N/A</v>
      </c>
    </row>
    <row r="747" spans="1:13" x14ac:dyDescent="0.3">
      <c r="A747" s="2" t="s">
        <v>4699</v>
      </c>
      <c r="B747" s="5">
        <v>44557</v>
      </c>
      <c r="C747" s="2" t="s">
        <v>4700</v>
      </c>
      <c r="D747" s="4" t="s">
        <v>6144</v>
      </c>
      <c r="E747" s="2">
        <v>2</v>
      </c>
      <c r="F747" s="2" t="str">
        <f>_xlfn.XLOOKUP(C747,customers!A746:A1746,customers!B746:B1746)</f>
        <v>Jordana Halden</v>
      </c>
      <c r="G747" s="2" t="str">
        <f>_xlfn.XLOOKUP(C747,customers!A746:A1746,customers!C746:C1746)</f>
        <v>jhaldenkp@comcast.net</v>
      </c>
      <c r="H747" s="2" t="str">
        <f>_xlfn.XLOOKUP(C747,customers!A746:A1746,customers!G746:G1746)</f>
        <v>Ireland</v>
      </c>
      <c r="I747" t="e">
        <f>_xlfn.XLOOKUP(D747,products!A746:A794,products!B746:B794)</f>
        <v>#N/A</v>
      </c>
      <c r="J747" t="e">
        <f>_xlfn.XLOOKUP(D747,products!A746:A794,products!C746:C794)</f>
        <v>#N/A</v>
      </c>
      <c r="K747" s="7" t="e">
        <f>_xlfn.XLOOKUP(D747,products!A746:A794,products!D746:D794)</f>
        <v>#N/A</v>
      </c>
      <c r="L747" s="9" t="e">
        <f>_xlfn.XLOOKUP(D747,products!A746:A794,products!E746:E794)</f>
        <v>#N/A</v>
      </c>
      <c r="M747" s="9" t="e">
        <f t="shared" si="11"/>
        <v>#N/A</v>
      </c>
    </row>
    <row r="748" spans="1:13" x14ac:dyDescent="0.3">
      <c r="A748" s="2" t="s">
        <v>4705</v>
      </c>
      <c r="B748" s="5">
        <v>43741</v>
      </c>
      <c r="C748" s="2" t="s">
        <v>4706</v>
      </c>
      <c r="D748" s="4" t="s">
        <v>6155</v>
      </c>
      <c r="E748" s="2">
        <v>3</v>
      </c>
      <c r="F748" s="2" t="str">
        <f>_xlfn.XLOOKUP(C748,customers!A747:A1747,customers!B747:B1747)</f>
        <v>Hussein Olliff</v>
      </c>
      <c r="G748" s="2" t="str">
        <f>_xlfn.XLOOKUP(C748,customers!A747:A1747,customers!C747:C1747)</f>
        <v>holliffkq@sciencedirect.com</v>
      </c>
      <c r="H748" s="2" t="str">
        <f>_xlfn.XLOOKUP(C748,customers!A747:A1747,customers!G747:G1747)</f>
        <v>Ireland</v>
      </c>
      <c r="I748" t="e">
        <f>_xlfn.XLOOKUP(D748,products!A747:A795,products!B747:B795)</f>
        <v>#N/A</v>
      </c>
      <c r="J748" t="e">
        <f>_xlfn.XLOOKUP(D748,products!A747:A795,products!C747:C795)</f>
        <v>#N/A</v>
      </c>
      <c r="K748" s="7" t="e">
        <f>_xlfn.XLOOKUP(D748,products!A747:A795,products!D747:D795)</f>
        <v>#N/A</v>
      </c>
      <c r="L748" s="9" t="e">
        <f>_xlfn.XLOOKUP(D748,products!A747:A795,products!E747:E795)</f>
        <v>#N/A</v>
      </c>
      <c r="M748" s="9" t="e">
        <f t="shared" si="11"/>
        <v>#N/A</v>
      </c>
    </row>
    <row r="749" spans="1:13" x14ac:dyDescent="0.3">
      <c r="A749" s="2" t="s">
        <v>4711</v>
      </c>
      <c r="B749" s="5">
        <v>43501</v>
      </c>
      <c r="C749" s="2" t="s">
        <v>4712</v>
      </c>
      <c r="D749" s="4" t="s">
        <v>6160</v>
      </c>
      <c r="E749" s="2">
        <v>4</v>
      </c>
      <c r="F749" s="2" t="str">
        <f>_xlfn.XLOOKUP(C749,customers!A748:A1748,customers!B748:B1748)</f>
        <v>Teddi Quadri</v>
      </c>
      <c r="G749" s="2" t="str">
        <f>_xlfn.XLOOKUP(C749,customers!A748:A1748,customers!C748:C1748)</f>
        <v>tquadrikr@opensource.org</v>
      </c>
      <c r="H749" s="2" t="str">
        <f>_xlfn.XLOOKUP(C749,customers!A748:A1748,customers!G748:G1748)</f>
        <v>Ireland</v>
      </c>
      <c r="I749" t="e">
        <f>_xlfn.XLOOKUP(D749,products!A748:A796,products!B748:B796)</f>
        <v>#N/A</v>
      </c>
      <c r="J749" t="e">
        <f>_xlfn.XLOOKUP(D749,products!A748:A796,products!C748:C796)</f>
        <v>#N/A</v>
      </c>
      <c r="K749" s="7" t="e">
        <f>_xlfn.XLOOKUP(D749,products!A748:A796,products!D748:D796)</f>
        <v>#N/A</v>
      </c>
      <c r="L749" s="9" t="e">
        <f>_xlfn.XLOOKUP(D749,products!A748:A796,products!E748:E796)</f>
        <v>#N/A</v>
      </c>
      <c r="M749" s="9" t="e">
        <f t="shared" si="11"/>
        <v>#N/A</v>
      </c>
    </row>
    <row r="750" spans="1:13" x14ac:dyDescent="0.3">
      <c r="A750" s="2" t="s">
        <v>4717</v>
      </c>
      <c r="B750" s="5">
        <v>44074</v>
      </c>
      <c r="C750" s="2" t="s">
        <v>4718</v>
      </c>
      <c r="D750" s="4" t="s">
        <v>6144</v>
      </c>
      <c r="E750" s="2">
        <v>2</v>
      </c>
      <c r="F750" s="2" t="str">
        <f>_xlfn.XLOOKUP(C750,customers!A749:A1749,customers!B749:B1749)</f>
        <v>Felita Eshmade</v>
      </c>
      <c r="G750" s="2" t="str">
        <f>_xlfn.XLOOKUP(C750,customers!A749:A1749,customers!C749:C1749)</f>
        <v>feshmadeks@umn.edu</v>
      </c>
      <c r="H750" s="2" t="str">
        <f>_xlfn.XLOOKUP(C750,customers!A749:A1749,customers!G749:G1749)</f>
        <v>United States</v>
      </c>
      <c r="I750" t="e">
        <f>_xlfn.XLOOKUP(D750,products!A749:A797,products!B749:B797)</f>
        <v>#N/A</v>
      </c>
      <c r="J750" t="e">
        <f>_xlfn.XLOOKUP(D750,products!A749:A797,products!C749:C797)</f>
        <v>#N/A</v>
      </c>
      <c r="K750" s="7" t="e">
        <f>_xlfn.XLOOKUP(D750,products!A749:A797,products!D749:D797)</f>
        <v>#N/A</v>
      </c>
      <c r="L750" s="9" t="e">
        <f>_xlfn.XLOOKUP(D750,products!A749:A797,products!E749:E797)</f>
        <v>#N/A</v>
      </c>
      <c r="M750" s="9" t="e">
        <f t="shared" si="11"/>
        <v>#N/A</v>
      </c>
    </row>
    <row r="751" spans="1:13" x14ac:dyDescent="0.3">
      <c r="A751" s="2" t="s">
        <v>4723</v>
      </c>
      <c r="B751" s="5">
        <v>44209</v>
      </c>
      <c r="C751" s="2" t="s">
        <v>4724</v>
      </c>
      <c r="D751" s="4" t="s">
        <v>6163</v>
      </c>
      <c r="E751" s="2">
        <v>2</v>
      </c>
      <c r="F751" s="2" t="str">
        <f>_xlfn.XLOOKUP(C751,customers!A750:A1750,customers!B750:B1750)</f>
        <v>Melodie OIlier</v>
      </c>
      <c r="G751" s="2" t="str">
        <f>_xlfn.XLOOKUP(C751,customers!A750:A1750,customers!C750:C1750)</f>
        <v>moilierkt@paginegialle.it</v>
      </c>
      <c r="H751" s="2" t="str">
        <f>_xlfn.XLOOKUP(C751,customers!A750:A1750,customers!G750:G1750)</f>
        <v>Ireland</v>
      </c>
      <c r="I751" t="e">
        <f>_xlfn.XLOOKUP(D751,products!A750:A798,products!B750:B798)</f>
        <v>#N/A</v>
      </c>
      <c r="J751" t="e">
        <f>_xlfn.XLOOKUP(D751,products!A750:A798,products!C750:C798)</f>
        <v>#N/A</v>
      </c>
      <c r="K751" s="7" t="e">
        <f>_xlfn.XLOOKUP(D751,products!A750:A798,products!D750:D798)</f>
        <v>#N/A</v>
      </c>
      <c r="L751" s="9" t="e">
        <f>_xlfn.XLOOKUP(D751,products!A750:A798,products!E750:E798)</f>
        <v>#N/A</v>
      </c>
      <c r="M751" s="9" t="e">
        <f t="shared" si="11"/>
        <v>#N/A</v>
      </c>
    </row>
    <row r="752" spans="1:13" x14ac:dyDescent="0.3">
      <c r="A752" s="2" t="s">
        <v>4730</v>
      </c>
      <c r="B752" s="5">
        <v>44277</v>
      </c>
      <c r="C752" s="2" t="s">
        <v>4731</v>
      </c>
      <c r="D752" s="4" t="s">
        <v>6146</v>
      </c>
      <c r="E752" s="2">
        <v>1</v>
      </c>
      <c r="F752" s="2" t="str">
        <f>_xlfn.XLOOKUP(C752,customers!A751:A1751,customers!B751:B1751)</f>
        <v>Hazel Iacopini</v>
      </c>
      <c r="G752" s="2">
        <f>_xlfn.XLOOKUP(C752,customers!A751:A1751,customers!C751:C1751)</f>
        <v>0</v>
      </c>
      <c r="H752" s="2" t="str">
        <f>_xlfn.XLOOKUP(C752,customers!A751:A1751,customers!G751:G1751)</f>
        <v>United States</v>
      </c>
      <c r="I752" t="e">
        <f>_xlfn.XLOOKUP(D752,products!A751:A799,products!B751:B799)</f>
        <v>#N/A</v>
      </c>
      <c r="J752" t="e">
        <f>_xlfn.XLOOKUP(D752,products!A751:A799,products!C751:C799)</f>
        <v>#N/A</v>
      </c>
      <c r="K752" s="7" t="e">
        <f>_xlfn.XLOOKUP(D752,products!A751:A799,products!D751:D799)</f>
        <v>#N/A</v>
      </c>
      <c r="L752" s="9" t="e">
        <f>_xlfn.XLOOKUP(D752,products!A751:A799,products!E751:E799)</f>
        <v>#N/A</v>
      </c>
      <c r="M752" s="9" t="e">
        <f t="shared" si="11"/>
        <v>#N/A</v>
      </c>
    </row>
    <row r="753" spans="1:13" x14ac:dyDescent="0.3">
      <c r="A753" s="2" t="s">
        <v>4735</v>
      </c>
      <c r="B753" s="5">
        <v>43847</v>
      </c>
      <c r="C753" s="2" t="s">
        <v>4736</v>
      </c>
      <c r="D753" s="4" t="s">
        <v>6161</v>
      </c>
      <c r="E753" s="2">
        <v>2</v>
      </c>
      <c r="F753" s="2" t="str">
        <f>_xlfn.XLOOKUP(C753,customers!A752:A1752,customers!B752:B1752)</f>
        <v>Vinny Shoebotham</v>
      </c>
      <c r="G753" s="2" t="str">
        <f>_xlfn.XLOOKUP(C753,customers!A752:A1752,customers!C752:C1752)</f>
        <v>vshoebothamkv@redcross.org</v>
      </c>
      <c r="H753" s="2" t="str">
        <f>_xlfn.XLOOKUP(C753,customers!A752:A1752,customers!G752:G1752)</f>
        <v>United States</v>
      </c>
      <c r="I753" t="e">
        <f>_xlfn.XLOOKUP(D753,products!A752:A800,products!B752:B800)</f>
        <v>#N/A</v>
      </c>
      <c r="J753" t="e">
        <f>_xlfn.XLOOKUP(D753,products!A752:A800,products!C752:C800)</f>
        <v>#N/A</v>
      </c>
      <c r="K753" s="7" t="e">
        <f>_xlfn.XLOOKUP(D753,products!A752:A800,products!D752:D800)</f>
        <v>#N/A</v>
      </c>
      <c r="L753" s="9" t="e">
        <f>_xlfn.XLOOKUP(D753,products!A752:A800,products!E752:E800)</f>
        <v>#N/A</v>
      </c>
      <c r="M753" s="9" t="e">
        <f t="shared" si="11"/>
        <v>#N/A</v>
      </c>
    </row>
    <row r="754" spans="1:13" x14ac:dyDescent="0.3">
      <c r="A754" s="2" t="s">
        <v>4741</v>
      </c>
      <c r="B754" s="5">
        <v>43648</v>
      </c>
      <c r="C754" s="2" t="s">
        <v>4742</v>
      </c>
      <c r="D754" s="4" t="s">
        <v>6141</v>
      </c>
      <c r="E754" s="2">
        <v>2</v>
      </c>
      <c r="F754" s="2" t="str">
        <f>_xlfn.XLOOKUP(C754,customers!A753:A1753,customers!B753:B1753)</f>
        <v>Bran Sterke</v>
      </c>
      <c r="G754" s="2" t="str">
        <f>_xlfn.XLOOKUP(C754,customers!A753:A1753,customers!C753:C1753)</f>
        <v>bsterkekw@biblegateway.com</v>
      </c>
      <c r="H754" s="2" t="str">
        <f>_xlfn.XLOOKUP(C754,customers!A753:A1753,customers!G753:G1753)</f>
        <v>United States</v>
      </c>
      <c r="I754" t="e">
        <f>_xlfn.XLOOKUP(D754,products!A753:A801,products!B753:B801)</f>
        <v>#N/A</v>
      </c>
      <c r="J754" t="e">
        <f>_xlfn.XLOOKUP(D754,products!A753:A801,products!C753:C801)</f>
        <v>#N/A</v>
      </c>
      <c r="K754" s="7" t="e">
        <f>_xlfn.XLOOKUP(D754,products!A753:A801,products!D753:D801)</f>
        <v>#N/A</v>
      </c>
      <c r="L754" s="9" t="e">
        <f>_xlfn.XLOOKUP(D754,products!A753:A801,products!E753:E801)</f>
        <v>#N/A</v>
      </c>
      <c r="M754" s="9" t="e">
        <f t="shared" si="11"/>
        <v>#N/A</v>
      </c>
    </row>
    <row r="755" spans="1:13" x14ac:dyDescent="0.3">
      <c r="A755" s="2" t="s">
        <v>4747</v>
      </c>
      <c r="B755" s="5">
        <v>44704</v>
      </c>
      <c r="C755" s="2" t="s">
        <v>4748</v>
      </c>
      <c r="D755" s="4" t="s">
        <v>6158</v>
      </c>
      <c r="E755" s="2">
        <v>5</v>
      </c>
      <c r="F755" s="2" t="str">
        <f>_xlfn.XLOOKUP(C755,customers!A754:A1754,customers!B754:B1754)</f>
        <v>Simone Capon</v>
      </c>
      <c r="G755" s="2" t="str">
        <f>_xlfn.XLOOKUP(C755,customers!A754:A1754,customers!C754:C1754)</f>
        <v>scaponkx@craigslist.org</v>
      </c>
      <c r="H755" s="2" t="str">
        <f>_xlfn.XLOOKUP(C755,customers!A754:A1754,customers!G754:G1754)</f>
        <v>United States</v>
      </c>
      <c r="I755" t="e">
        <f>_xlfn.XLOOKUP(D755,products!A754:A802,products!B754:B802)</f>
        <v>#N/A</v>
      </c>
      <c r="J755" t="e">
        <f>_xlfn.XLOOKUP(D755,products!A754:A802,products!C754:C802)</f>
        <v>#N/A</v>
      </c>
      <c r="K755" s="7" t="e">
        <f>_xlfn.XLOOKUP(D755,products!A754:A802,products!D754:D802)</f>
        <v>#N/A</v>
      </c>
      <c r="L755" s="9" t="e">
        <f>_xlfn.XLOOKUP(D755,products!A754:A802,products!E754:E802)</f>
        <v>#N/A</v>
      </c>
      <c r="M755" s="9" t="e">
        <f t="shared" si="11"/>
        <v>#N/A</v>
      </c>
    </row>
    <row r="756" spans="1:13" x14ac:dyDescent="0.3">
      <c r="A756" s="2" t="s">
        <v>4753</v>
      </c>
      <c r="B756" s="5">
        <v>44726</v>
      </c>
      <c r="C756" s="2" t="s">
        <v>4434</v>
      </c>
      <c r="D756" s="4" t="s">
        <v>6154</v>
      </c>
      <c r="E756" s="2">
        <v>6</v>
      </c>
      <c r="F756" s="2" t="e">
        <f>_xlfn.XLOOKUP(C756,customers!A755:A1755,customers!B755:B1755)</f>
        <v>#N/A</v>
      </c>
      <c r="G756" s="2" t="e">
        <f>_xlfn.XLOOKUP(C756,customers!A755:A1755,customers!C755:C1755)</f>
        <v>#N/A</v>
      </c>
      <c r="H756" s="2" t="e">
        <f>_xlfn.XLOOKUP(C756,customers!A755:A1755,customers!G755:G1755)</f>
        <v>#N/A</v>
      </c>
      <c r="I756" t="e">
        <f>_xlfn.XLOOKUP(D756,products!A755:A803,products!B755:B803)</f>
        <v>#N/A</v>
      </c>
      <c r="J756" t="e">
        <f>_xlfn.XLOOKUP(D756,products!A755:A803,products!C755:C803)</f>
        <v>#N/A</v>
      </c>
      <c r="K756" s="7" t="e">
        <f>_xlfn.XLOOKUP(D756,products!A755:A803,products!D755:D803)</f>
        <v>#N/A</v>
      </c>
      <c r="L756" s="9" t="e">
        <f>_xlfn.XLOOKUP(D756,products!A755:A803,products!E755:E803)</f>
        <v>#N/A</v>
      </c>
      <c r="M756" s="9" t="e">
        <f t="shared" si="11"/>
        <v>#N/A</v>
      </c>
    </row>
    <row r="757" spans="1:13" x14ac:dyDescent="0.3">
      <c r="A757" s="2" t="s">
        <v>4758</v>
      </c>
      <c r="B757" s="5">
        <v>44397</v>
      </c>
      <c r="C757" s="2" t="s">
        <v>4759</v>
      </c>
      <c r="D757" s="4" t="s">
        <v>6145</v>
      </c>
      <c r="E757" s="2">
        <v>6</v>
      </c>
      <c r="F757" s="2" t="str">
        <f>_xlfn.XLOOKUP(C757,customers!A756:A1756,customers!B756:B1756)</f>
        <v>Foster Constance</v>
      </c>
      <c r="G757" s="2" t="str">
        <f>_xlfn.XLOOKUP(C757,customers!A756:A1756,customers!C756:C1756)</f>
        <v>fconstancekz@ifeng.com</v>
      </c>
      <c r="H757" s="2" t="str">
        <f>_xlfn.XLOOKUP(C757,customers!A756:A1756,customers!G756:G1756)</f>
        <v>United States</v>
      </c>
      <c r="I757" t="e">
        <f>_xlfn.XLOOKUP(D757,products!A756:A804,products!B756:B804)</f>
        <v>#N/A</v>
      </c>
      <c r="J757" t="e">
        <f>_xlfn.XLOOKUP(D757,products!A756:A804,products!C756:C804)</f>
        <v>#N/A</v>
      </c>
      <c r="K757" s="7" t="e">
        <f>_xlfn.XLOOKUP(D757,products!A756:A804,products!D756:D804)</f>
        <v>#N/A</v>
      </c>
      <c r="L757" s="9" t="e">
        <f>_xlfn.XLOOKUP(D757,products!A756:A804,products!E756:E804)</f>
        <v>#N/A</v>
      </c>
      <c r="M757" s="9" t="e">
        <f t="shared" si="11"/>
        <v>#N/A</v>
      </c>
    </row>
    <row r="758" spans="1:13" x14ac:dyDescent="0.3">
      <c r="A758" s="2" t="s">
        <v>4764</v>
      </c>
      <c r="B758" s="5">
        <v>44715</v>
      </c>
      <c r="C758" s="2" t="s">
        <v>4765</v>
      </c>
      <c r="D758" s="4" t="s">
        <v>6177</v>
      </c>
      <c r="E758" s="2">
        <v>4</v>
      </c>
      <c r="F758" s="2" t="str">
        <f>_xlfn.XLOOKUP(C758,customers!A757:A1757,customers!B757:B1757)</f>
        <v>Fernando Sulman</v>
      </c>
      <c r="G758" s="2" t="str">
        <f>_xlfn.XLOOKUP(C758,customers!A757:A1757,customers!C757:C1757)</f>
        <v>fsulmanl0@washington.edu</v>
      </c>
      <c r="H758" s="2" t="str">
        <f>_xlfn.XLOOKUP(C758,customers!A757:A1757,customers!G757:G1757)</f>
        <v>United States</v>
      </c>
      <c r="I758" t="e">
        <f>_xlfn.XLOOKUP(D758,products!A757:A805,products!B757:B805)</f>
        <v>#N/A</v>
      </c>
      <c r="J758" t="e">
        <f>_xlfn.XLOOKUP(D758,products!A757:A805,products!C757:C805)</f>
        <v>#N/A</v>
      </c>
      <c r="K758" s="7" t="e">
        <f>_xlfn.XLOOKUP(D758,products!A757:A805,products!D757:D805)</f>
        <v>#N/A</v>
      </c>
      <c r="L758" s="9" t="e">
        <f>_xlfn.XLOOKUP(D758,products!A757:A805,products!E757:E805)</f>
        <v>#N/A</v>
      </c>
      <c r="M758" s="9" t="e">
        <f t="shared" si="11"/>
        <v>#N/A</v>
      </c>
    </row>
    <row r="759" spans="1:13" x14ac:dyDescent="0.3">
      <c r="A759" s="2" t="s">
        <v>4770</v>
      </c>
      <c r="B759" s="5">
        <v>43977</v>
      </c>
      <c r="C759" s="2" t="s">
        <v>4771</v>
      </c>
      <c r="D759" s="4" t="s">
        <v>6158</v>
      </c>
      <c r="E759" s="2">
        <v>3</v>
      </c>
      <c r="F759" s="2" t="str">
        <f>_xlfn.XLOOKUP(C759,customers!A758:A1758,customers!B758:B1758)</f>
        <v>Dorotea Hollyman</v>
      </c>
      <c r="G759" s="2" t="str">
        <f>_xlfn.XLOOKUP(C759,customers!A758:A1758,customers!C758:C1758)</f>
        <v>dhollymanl1@ibm.com</v>
      </c>
      <c r="H759" s="2" t="str">
        <f>_xlfn.XLOOKUP(C759,customers!A758:A1758,customers!G758:G1758)</f>
        <v>United States</v>
      </c>
      <c r="I759" t="e">
        <f>_xlfn.XLOOKUP(D759,products!A758:A806,products!B758:B806)</f>
        <v>#N/A</v>
      </c>
      <c r="J759" t="e">
        <f>_xlfn.XLOOKUP(D759,products!A758:A806,products!C758:C806)</f>
        <v>#N/A</v>
      </c>
      <c r="K759" s="7" t="e">
        <f>_xlfn.XLOOKUP(D759,products!A758:A806,products!D758:D806)</f>
        <v>#N/A</v>
      </c>
      <c r="L759" s="9" t="e">
        <f>_xlfn.XLOOKUP(D759,products!A758:A806,products!E758:E806)</f>
        <v>#N/A</v>
      </c>
      <c r="M759" s="9" t="e">
        <f t="shared" si="11"/>
        <v>#N/A</v>
      </c>
    </row>
    <row r="760" spans="1:13" x14ac:dyDescent="0.3">
      <c r="A760" s="2" t="s">
        <v>4776</v>
      </c>
      <c r="B760" s="5">
        <v>43672</v>
      </c>
      <c r="C760" s="2" t="s">
        <v>4777</v>
      </c>
      <c r="D760" s="4" t="s">
        <v>6177</v>
      </c>
      <c r="E760" s="2">
        <v>1</v>
      </c>
      <c r="F760" s="2" t="str">
        <f>_xlfn.XLOOKUP(C760,customers!A759:A1759,customers!B759:B1759)</f>
        <v>Lorelei Nardoni</v>
      </c>
      <c r="G760" s="2" t="str">
        <f>_xlfn.XLOOKUP(C760,customers!A759:A1759,customers!C759:C1759)</f>
        <v>lnardonil2@hao123.com</v>
      </c>
      <c r="H760" s="2" t="str">
        <f>_xlfn.XLOOKUP(C760,customers!A759:A1759,customers!G759:G1759)</f>
        <v>United States</v>
      </c>
      <c r="I760" t="e">
        <f>_xlfn.XLOOKUP(D760,products!A759:A807,products!B759:B807)</f>
        <v>#N/A</v>
      </c>
      <c r="J760" t="e">
        <f>_xlfn.XLOOKUP(D760,products!A759:A807,products!C759:C807)</f>
        <v>#N/A</v>
      </c>
      <c r="K760" s="7" t="e">
        <f>_xlfn.XLOOKUP(D760,products!A759:A807,products!D759:D807)</f>
        <v>#N/A</v>
      </c>
      <c r="L760" s="9" t="e">
        <f>_xlfn.XLOOKUP(D760,products!A759:A807,products!E759:E807)</f>
        <v>#N/A</v>
      </c>
      <c r="M760" s="9" t="e">
        <f t="shared" si="11"/>
        <v>#N/A</v>
      </c>
    </row>
    <row r="761" spans="1:13" x14ac:dyDescent="0.3">
      <c r="A761" s="2" t="s">
        <v>4781</v>
      </c>
      <c r="B761" s="5">
        <v>44126</v>
      </c>
      <c r="C761" s="2" t="s">
        <v>4782</v>
      </c>
      <c r="D761" s="4" t="s">
        <v>6165</v>
      </c>
      <c r="E761" s="2">
        <v>1</v>
      </c>
      <c r="F761" s="2" t="str">
        <f>_xlfn.XLOOKUP(C761,customers!A760:A1760,customers!B760:B1760)</f>
        <v>Dallas Yarham</v>
      </c>
      <c r="G761" s="2" t="str">
        <f>_xlfn.XLOOKUP(C761,customers!A760:A1760,customers!C760:C1760)</f>
        <v>dyarhaml3@moonfruit.com</v>
      </c>
      <c r="H761" s="2" t="str">
        <f>_xlfn.XLOOKUP(C761,customers!A760:A1760,customers!G760:G1760)</f>
        <v>United States</v>
      </c>
      <c r="I761" t="e">
        <f>_xlfn.XLOOKUP(D761,products!A760:A808,products!B760:B808)</f>
        <v>#N/A</v>
      </c>
      <c r="J761" t="e">
        <f>_xlfn.XLOOKUP(D761,products!A760:A808,products!C760:C808)</f>
        <v>#N/A</v>
      </c>
      <c r="K761" s="7" t="e">
        <f>_xlfn.XLOOKUP(D761,products!A760:A808,products!D760:D808)</f>
        <v>#N/A</v>
      </c>
      <c r="L761" s="9" t="e">
        <f>_xlfn.XLOOKUP(D761,products!A760:A808,products!E760:E808)</f>
        <v>#N/A</v>
      </c>
      <c r="M761" s="9" t="e">
        <f t="shared" si="11"/>
        <v>#N/A</v>
      </c>
    </row>
    <row r="762" spans="1:13" x14ac:dyDescent="0.3">
      <c r="A762" s="2" t="s">
        <v>4787</v>
      </c>
      <c r="B762" s="5">
        <v>44189</v>
      </c>
      <c r="C762" s="2" t="s">
        <v>4788</v>
      </c>
      <c r="D762" s="4" t="s">
        <v>6176</v>
      </c>
      <c r="E762" s="2">
        <v>5</v>
      </c>
      <c r="F762" s="2" t="str">
        <f>_xlfn.XLOOKUP(C762,customers!A761:A1761,customers!B761:B1761)</f>
        <v>Arlana Ferrea</v>
      </c>
      <c r="G762" s="2" t="str">
        <f>_xlfn.XLOOKUP(C762,customers!A761:A1761,customers!C761:C1761)</f>
        <v>aferreal4@wikia.com</v>
      </c>
      <c r="H762" s="2" t="str">
        <f>_xlfn.XLOOKUP(C762,customers!A761:A1761,customers!G761:G1761)</f>
        <v>United States</v>
      </c>
      <c r="I762" t="e">
        <f>_xlfn.XLOOKUP(D762,products!A761:A809,products!B761:B809)</f>
        <v>#N/A</v>
      </c>
      <c r="J762" t="e">
        <f>_xlfn.XLOOKUP(D762,products!A761:A809,products!C761:C809)</f>
        <v>#N/A</v>
      </c>
      <c r="K762" s="7" t="e">
        <f>_xlfn.XLOOKUP(D762,products!A761:A809,products!D761:D809)</f>
        <v>#N/A</v>
      </c>
      <c r="L762" s="9" t="e">
        <f>_xlfn.XLOOKUP(D762,products!A761:A809,products!E761:E809)</f>
        <v>#N/A</v>
      </c>
      <c r="M762" s="9" t="e">
        <f t="shared" si="11"/>
        <v>#N/A</v>
      </c>
    </row>
    <row r="763" spans="1:13" x14ac:dyDescent="0.3">
      <c r="A763" s="2" t="s">
        <v>4792</v>
      </c>
      <c r="B763" s="5">
        <v>43714</v>
      </c>
      <c r="C763" s="2" t="s">
        <v>4793</v>
      </c>
      <c r="D763" s="4" t="s">
        <v>6171</v>
      </c>
      <c r="E763" s="2">
        <v>6</v>
      </c>
      <c r="F763" s="2" t="str">
        <f>_xlfn.XLOOKUP(C763,customers!A762:A1762,customers!B762:B1762)</f>
        <v>Chuck Kendrick</v>
      </c>
      <c r="G763" s="2" t="str">
        <f>_xlfn.XLOOKUP(C763,customers!A762:A1762,customers!C762:C1762)</f>
        <v>ckendrickl5@webnode.com</v>
      </c>
      <c r="H763" s="2" t="str">
        <f>_xlfn.XLOOKUP(C763,customers!A762:A1762,customers!G762:G1762)</f>
        <v>United States</v>
      </c>
      <c r="I763" t="e">
        <f>_xlfn.XLOOKUP(D763,products!A762:A810,products!B762:B810)</f>
        <v>#N/A</v>
      </c>
      <c r="J763" t="e">
        <f>_xlfn.XLOOKUP(D763,products!A762:A810,products!C762:C810)</f>
        <v>#N/A</v>
      </c>
      <c r="K763" s="7" t="e">
        <f>_xlfn.XLOOKUP(D763,products!A762:A810,products!D762:D810)</f>
        <v>#N/A</v>
      </c>
      <c r="L763" s="9" t="e">
        <f>_xlfn.XLOOKUP(D763,products!A762:A810,products!E762:E810)</f>
        <v>#N/A</v>
      </c>
      <c r="M763" s="9" t="e">
        <f t="shared" si="11"/>
        <v>#N/A</v>
      </c>
    </row>
    <row r="764" spans="1:13" x14ac:dyDescent="0.3">
      <c r="A764" s="2" t="s">
        <v>4797</v>
      </c>
      <c r="B764" s="5">
        <v>43563</v>
      </c>
      <c r="C764" s="2" t="s">
        <v>4798</v>
      </c>
      <c r="D764" s="4" t="s">
        <v>6160</v>
      </c>
      <c r="E764" s="2">
        <v>5</v>
      </c>
      <c r="F764" s="2" t="str">
        <f>_xlfn.XLOOKUP(C764,customers!A763:A1763,customers!B763:B1763)</f>
        <v>Sharona Danilchik</v>
      </c>
      <c r="G764" s="2" t="str">
        <f>_xlfn.XLOOKUP(C764,customers!A763:A1763,customers!C763:C1763)</f>
        <v>sdanilchikl6@mit.edu</v>
      </c>
      <c r="H764" s="2" t="str">
        <f>_xlfn.XLOOKUP(C764,customers!A763:A1763,customers!G763:G1763)</f>
        <v>United Kingdom</v>
      </c>
      <c r="I764" t="e">
        <f>_xlfn.XLOOKUP(D764,products!A763:A811,products!B763:B811)</f>
        <v>#N/A</v>
      </c>
      <c r="J764" t="e">
        <f>_xlfn.XLOOKUP(D764,products!A763:A811,products!C763:C811)</f>
        <v>#N/A</v>
      </c>
      <c r="K764" s="7" t="e">
        <f>_xlfn.XLOOKUP(D764,products!A763:A811,products!D763:D811)</f>
        <v>#N/A</v>
      </c>
      <c r="L764" s="9" t="e">
        <f>_xlfn.XLOOKUP(D764,products!A763:A811,products!E763:E811)</f>
        <v>#N/A</v>
      </c>
      <c r="M764" s="9" t="e">
        <f t="shared" si="11"/>
        <v>#N/A</v>
      </c>
    </row>
    <row r="765" spans="1:13" x14ac:dyDescent="0.3">
      <c r="A765" s="2" t="s">
        <v>4803</v>
      </c>
      <c r="B765" s="5">
        <v>44587</v>
      </c>
      <c r="C765" s="2" t="s">
        <v>4804</v>
      </c>
      <c r="D765" s="4" t="s">
        <v>6180</v>
      </c>
      <c r="E765" s="2">
        <v>3</v>
      </c>
      <c r="F765" s="2" t="str">
        <f>_xlfn.XLOOKUP(C765,customers!A764:A1764,customers!B764:B1764)</f>
        <v>Sarajane Potter</v>
      </c>
      <c r="G765" s="2">
        <f>_xlfn.XLOOKUP(C765,customers!A764:A1764,customers!C764:C1764)</f>
        <v>0</v>
      </c>
      <c r="H765" s="2" t="str">
        <f>_xlfn.XLOOKUP(C765,customers!A764:A1764,customers!G764:G1764)</f>
        <v>United States</v>
      </c>
      <c r="I765" t="e">
        <f>_xlfn.XLOOKUP(D765,products!A764:A812,products!B764:B812)</f>
        <v>#N/A</v>
      </c>
      <c r="J765" t="e">
        <f>_xlfn.XLOOKUP(D765,products!A764:A812,products!C764:C812)</f>
        <v>#N/A</v>
      </c>
      <c r="K765" s="7" t="e">
        <f>_xlfn.XLOOKUP(D765,products!A764:A812,products!D764:D812)</f>
        <v>#N/A</v>
      </c>
      <c r="L765" s="9" t="e">
        <f>_xlfn.XLOOKUP(D765,products!A764:A812,products!E764:E812)</f>
        <v>#N/A</v>
      </c>
      <c r="M765" s="9" t="e">
        <f t="shared" si="11"/>
        <v>#N/A</v>
      </c>
    </row>
    <row r="766" spans="1:13" x14ac:dyDescent="0.3">
      <c r="A766" s="2" t="s">
        <v>4808</v>
      </c>
      <c r="B766" s="5">
        <v>43797</v>
      </c>
      <c r="C766" s="2" t="s">
        <v>4809</v>
      </c>
      <c r="D766" s="4" t="s">
        <v>6182</v>
      </c>
      <c r="E766" s="2">
        <v>6</v>
      </c>
      <c r="F766" s="2" t="str">
        <f>_xlfn.XLOOKUP(C766,customers!A765:A1765,customers!B765:B1765)</f>
        <v>Bobby Folomkin</v>
      </c>
      <c r="G766" s="2" t="str">
        <f>_xlfn.XLOOKUP(C766,customers!A765:A1765,customers!C765:C1765)</f>
        <v>bfolomkinl8@yolasite.com</v>
      </c>
      <c r="H766" s="2" t="str">
        <f>_xlfn.XLOOKUP(C766,customers!A765:A1765,customers!G765:G1765)</f>
        <v>United States</v>
      </c>
      <c r="I766" t="e">
        <f>_xlfn.XLOOKUP(D766,products!A765:A813,products!B765:B813)</f>
        <v>#N/A</v>
      </c>
      <c r="J766" t="e">
        <f>_xlfn.XLOOKUP(D766,products!A765:A813,products!C765:C813)</f>
        <v>#N/A</v>
      </c>
      <c r="K766" s="7" t="e">
        <f>_xlfn.XLOOKUP(D766,products!A765:A813,products!D765:D813)</f>
        <v>#N/A</v>
      </c>
      <c r="L766" s="9" t="e">
        <f>_xlfn.XLOOKUP(D766,products!A765:A813,products!E765:E813)</f>
        <v>#N/A</v>
      </c>
      <c r="M766" s="9" t="e">
        <f t="shared" si="11"/>
        <v>#N/A</v>
      </c>
    </row>
    <row r="767" spans="1:13" x14ac:dyDescent="0.3">
      <c r="A767" s="2" t="s">
        <v>4814</v>
      </c>
      <c r="B767" s="5">
        <v>43667</v>
      </c>
      <c r="C767" s="2" t="s">
        <v>4815</v>
      </c>
      <c r="D767" s="4" t="s">
        <v>6138</v>
      </c>
      <c r="E767" s="2">
        <v>6</v>
      </c>
      <c r="F767" s="2" t="str">
        <f>_xlfn.XLOOKUP(C767,customers!A766:A1766,customers!B766:B1766)</f>
        <v>Rafferty Pursglove</v>
      </c>
      <c r="G767" s="2" t="str">
        <f>_xlfn.XLOOKUP(C767,customers!A766:A1766,customers!C766:C1766)</f>
        <v>rpursglovel9@biblegateway.com</v>
      </c>
      <c r="H767" s="2" t="str">
        <f>_xlfn.XLOOKUP(C767,customers!A766:A1766,customers!G766:G1766)</f>
        <v>United States</v>
      </c>
      <c r="I767" t="e">
        <f>_xlfn.XLOOKUP(D767,products!A766:A814,products!B766:B814)</f>
        <v>#N/A</v>
      </c>
      <c r="J767" t="e">
        <f>_xlfn.XLOOKUP(D767,products!A766:A814,products!C766:C814)</f>
        <v>#N/A</v>
      </c>
      <c r="K767" s="7" t="e">
        <f>_xlfn.XLOOKUP(D767,products!A766:A814,products!D766:D814)</f>
        <v>#N/A</v>
      </c>
      <c r="L767" s="9" t="e">
        <f>_xlfn.XLOOKUP(D767,products!A766:A814,products!E766:E814)</f>
        <v>#N/A</v>
      </c>
      <c r="M767" s="9" t="e">
        <f t="shared" si="11"/>
        <v>#N/A</v>
      </c>
    </row>
    <row r="768" spans="1:13" x14ac:dyDescent="0.3">
      <c r="A768" s="2" t="s">
        <v>4814</v>
      </c>
      <c r="B768" s="5">
        <v>43667</v>
      </c>
      <c r="C768" s="2" t="s">
        <v>4815</v>
      </c>
      <c r="D768" s="4" t="s">
        <v>6180</v>
      </c>
      <c r="E768" s="2">
        <v>2</v>
      </c>
      <c r="F768" s="2" t="str">
        <f>_xlfn.XLOOKUP(C768,customers!A767:A1767,customers!B767:B1767)</f>
        <v>Rafferty Pursglove</v>
      </c>
      <c r="G768" s="2" t="str">
        <f>_xlfn.XLOOKUP(C768,customers!A767:A1767,customers!C767:C1767)</f>
        <v>rpursglovel9@biblegateway.com</v>
      </c>
      <c r="H768" s="2" t="str">
        <f>_xlfn.XLOOKUP(C768,customers!A767:A1767,customers!G767:G1767)</f>
        <v>United States</v>
      </c>
      <c r="I768" t="e">
        <f>_xlfn.XLOOKUP(D768,products!A767:A815,products!B767:B815)</f>
        <v>#N/A</v>
      </c>
      <c r="J768" t="e">
        <f>_xlfn.XLOOKUP(D768,products!A767:A815,products!C767:C815)</f>
        <v>#N/A</v>
      </c>
      <c r="K768" s="7" t="e">
        <f>_xlfn.XLOOKUP(D768,products!A767:A815,products!D767:D815)</f>
        <v>#N/A</v>
      </c>
      <c r="L768" s="9" t="e">
        <f>_xlfn.XLOOKUP(D768,products!A767:A815,products!E767:E815)</f>
        <v>#N/A</v>
      </c>
      <c r="M768" s="9" t="e">
        <f t="shared" si="11"/>
        <v>#N/A</v>
      </c>
    </row>
    <row r="769" spans="1:13" x14ac:dyDescent="0.3">
      <c r="A769" s="2" t="s">
        <v>4825</v>
      </c>
      <c r="B769" s="5">
        <v>44267</v>
      </c>
      <c r="C769" s="2" t="s">
        <v>4759</v>
      </c>
      <c r="D769" s="4" t="s">
        <v>6182</v>
      </c>
      <c r="E769" s="2">
        <v>3</v>
      </c>
      <c r="F769" s="2" t="e">
        <f>_xlfn.XLOOKUP(C769,customers!A768:A1768,customers!B768:B1768)</f>
        <v>#N/A</v>
      </c>
      <c r="G769" s="2" t="e">
        <f>_xlfn.XLOOKUP(C769,customers!A768:A1768,customers!C768:C1768)</f>
        <v>#N/A</v>
      </c>
      <c r="H769" s="2" t="e">
        <f>_xlfn.XLOOKUP(C769,customers!A768:A1768,customers!G768:G1768)</f>
        <v>#N/A</v>
      </c>
      <c r="I769" t="e">
        <f>_xlfn.XLOOKUP(D769,products!A768:A816,products!B768:B816)</f>
        <v>#N/A</v>
      </c>
      <c r="J769" t="e">
        <f>_xlfn.XLOOKUP(D769,products!A768:A816,products!C768:C816)</f>
        <v>#N/A</v>
      </c>
      <c r="K769" s="7" t="e">
        <f>_xlfn.XLOOKUP(D769,products!A768:A816,products!D768:D816)</f>
        <v>#N/A</v>
      </c>
      <c r="L769" s="9" t="e">
        <f>_xlfn.XLOOKUP(D769,products!A768:A816,products!E768:E816)</f>
        <v>#N/A</v>
      </c>
      <c r="M769" s="9" t="e">
        <f t="shared" si="11"/>
        <v>#N/A</v>
      </c>
    </row>
    <row r="770" spans="1:13" x14ac:dyDescent="0.3">
      <c r="A770" s="2" t="s">
        <v>4831</v>
      </c>
      <c r="B770" s="5">
        <v>44562</v>
      </c>
      <c r="C770" s="2" t="s">
        <v>4759</v>
      </c>
      <c r="D770" s="4" t="s">
        <v>6179</v>
      </c>
      <c r="E770" s="2">
        <v>2</v>
      </c>
      <c r="F770" s="2" t="e">
        <f>_xlfn.XLOOKUP(C770,customers!A769:A1769,customers!B769:B1769)</f>
        <v>#N/A</v>
      </c>
      <c r="G770" s="2" t="e">
        <f>_xlfn.XLOOKUP(C770,customers!A769:A1769,customers!C769:C1769)</f>
        <v>#N/A</v>
      </c>
      <c r="H770" s="2" t="e">
        <f>_xlfn.XLOOKUP(C770,customers!A769:A1769,customers!G769:G1769)</f>
        <v>#N/A</v>
      </c>
      <c r="I770" t="e">
        <f>_xlfn.XLOOKUP(D770,products!A769:A817,products!B769:B817)</f>
        <v>#N/A</v>
      </c>
      <c r="J770" t="e">
        <f>_xlfn.XLOOKUP(D770,products!A769:A817,products!C769:C817)</f>
        <v>#N/A</v>
      </c>
      <c r="K770" s="7" t="e">
        <f>_xlfn.XLOOKUP(D770,products!A769:A817,products!D769:D817)</f>
        <v>#N/A</v>
      </c>
      <c r="L770" s="9" t="e">
        <f>_xlfn.XLOOKUP(D770,products!A769:A817,products!E769:E817)</f>
        <v>#N/A</v>
      </c>
      <c r="M770" s="9" t="e">
        <f t="shared" si="11"/>
        <v>#N/A</v>
      </c>
    </row>
    <row r="771" spans="1:13" x14ac:dyDescent="0.3">
      <c r="A771" s="2" t="s">
        <v>4836</v>
      </c>
      <c r="B771" s="5">
        <v>43912</v>
      </c>
      <c r="C771" s="2" t="s">
        <v>4837</v>
      </c>
      <c r="D771" s="4" t="s">
        <v>6151</v>
      </c>
      <c r="E771" s="2">
        <v>6</v>
      </c>
      <c r="F771" s="2" t="str">
        <f>_xlfn.XLOOKUP(C771,customers!A770:A1770,customers!B770:B1770)</f>
        <v>Dalia Eburah</v>
      </c>
      <c r="G771" s="2" t="str">
        <f>_xlfn.XLOOKUP(C771,customers!A770:A1770,customers!C770:C1770)</f>
        <v>deburahld@google.co.jp</v>
      </c>
      <c r="H771" s="2" t="str">
        <f>_xlfn.XLOOKUP(C771,customers!A770:A1770,customers!G770:G1770)</f>
        <v>United Kingdom</v>
      </c>
      <c r="I771" t="e">
        <f>_xlfn.XLOOKUP(D771,products!A770:A818,products!B770:B818)</f>
        <v>#N/A</v>
      </c>
      <c r="J771" t="e">
        <f>_xlfn.XLOOKUP(D771,products!A770:A818,products!C770:C818)</f>
        <v>#N/A</v>
      </c>
      <c r="K771" s="7" t="e">
        <f>_xlfn.XLOOKUP(D771,products!A770:A818,products!D770:D818)</f>
        <v>#N/A</v>
      </c>
      <c r="L771" s="9" t="e">
        <f>_xlfn.XLOOKUP(D771,products!A770:A818,products!E770:E818)</f>
        <v>#N/A</v>
      </c>
      <c r="M771" s="9" t="e">
        <f t="shared" ref="M771:M834" si="12">L771*E771</f>
        <v>#N/A</v>
      </c>
    </row>
    <row r="772" spans="1:13" x14ac:dyDescent="0.3">
      <c r="A772" s="2" t="s">
        <v>4842</v>
      </c>
      <c r="B772" s="5">
        <v>44092</v>
      </c>
      <c r="C772" s="2" t="s">
        <v>4843</v>
      </c>
      <c r="D772" s="4" t="s">
        <v>6147</v>
      </c>
      <c r="E772" s="2">
        <v>1</v>
      </c>
      <c r="F772" s="2" t="str">
        <f>_xlfn.XLOOKUP(C772,customers!A771:A1771,customers!B771:B1771)</f>
        <v>Martie Brimilcombe</v>
      </c>
      <c r="G772" s="2" t="str">
        <f>_xlfn.XLOOKUP(C772,customers!A771:A1771,customers!C771:C1771)</f>
        <v>mbrimilcombele@cnn.com</v>
      </c>
      <c r="H772" s="2" t="str">
        <f>_xlfn.XLOOKUP(C772,customers!A771:A1771,customers!G771:G1771)</f>
        <v>United States</v>
      </c>
      <c r="I772" t="e">
        <f>_xlfn.XLOOKUP(D772,products!A771:A819,products!B771:B819)</f>
        <v>#N/A</v>
      </c>
      <c r="J772" t="e">
        <f>_xlfn.XLOOKUP(D772,products!A771:A819,products!C771:C819)</f>
        <v>#N/A</v>
      </c>
      <c r="K772" s="7" t="e">
        <f>_xlfn.XLOOKUP(D772,products!A771:A819,products!D771:D819)</f>
        <v>#N/A</v>
      </c>
      <c r="L772" s="9" t="e">
        <f>_xlfn.XLOOKUP(D772,products!A771:A819,products!E771:E819)</f>
        <v>#N/A</v>
      </c>
      <c r="M772" s="9" t="e">
        <f t="shared" si="12"/>
        <v>#N/A</v>
      </c>
    </row>
    <row r="773" spans="1:13" x14ac:dyDescent="0.3">
      <c r="A773" s="2" t="s">
        <v>4847</v>
      </c>
      <c r="B773" s="5">
        <v>43468</v>
      </c>
      <c r="C773" s="2" t="s">
        <v>4848</v>
      </c>
      <c r="D773" s="4" t="s">
        <v>6173</v>
      </c>
      <c r="E773" s="2">
        <v>3</v>
      </c>
      <c r="F773" s="2" t="str">
        <f>_xlfn.XLOOKUP(C773,customers!A772:A1772,customers!B772:B1772)</f>
        <v>Suzanna Bollam</v>
      </c>
      <c r="G773" s="2" t="str">
        <f>_xlfn.XLOOKUP(C773,customers!A772:A1772,customers!C772:C1772)</f>
        <v>sbollamlf@list-manage.com</v>
      </c>
      <c r="H773" s="2" t="str">
        <f>_xlfn.XLOOKUP(C773,customers!A772:A1772,customers!G772:G1772)</f>
        <v>United States</v>
      </c>
      <c r="I773" t="e">
        <f>_xlfn.XLOOKUP(D773,products!A772:A820,products!B772:B820)</f>
        <v>#N/A</v>
      </c>
      <c r="J773" t="e">
        <f>_xlfn.XLOOKUP(D773,products!A772:A820,products!C772:C820)</f>
        <v>#N/A</v>
      </c>
      <c r="K773" s="7" t="e">
        <f>_xlfn.XLOOKUP(D773,products!A772:A820,products!D772:D820)</f>
        <v>#N/A</v>
      </c>
      <c r="L773" s="9" t="e">
        <f>_xlfn.XLOOKUP(D773,products!A772:A820,products!E772:E820)</f>
        <v>#N/A</v>
      </c>
      <c r="M773" s="9" t="e">
        <f t="shared" si="12"/>
        <v>#N/A</v>
      </c>
    </row>
    <row r="774" spans="1:13" x14ac:dyDescent="0.3">
      <c r="A774" s="2" t="s">
        <v>4853</v>
      </c>
      <c r="B774" s="5">
        <v>44468</v>
      </c>
      <c r="C774" s="2" t="s">
        <v>4854</v>
      </c>
      <c r="D774" s="4" t="s">
        <v>6141</v>
      </c>
      <c r="E774" s="2">
        <v>6</v>
      </c>
      <c r="F774" s="2" t="str">
        <f>_xlfn.XLOOKUP(C774,customers!A773:A1773,customers!B773:B1773)</f>
        <v>Mellisa Mebes</v>
      </c>
      <c r="G774" s="2">
        <f>_xlfn.XLOOKUP(C774,customers!A773:A1773,customers!C773:C1773)</f>
        <v>0</v>
      </c>
      <c r="H774" s="2" t="str">
        <f>_xlfn.XLOOKUP(C774,customers!A773:A1773,customers!G773:G1773)</f>
        <v>United States</v>
      </c>
      <c r="I774" t="e">
        <f>_xlfn.XLOOKUP(D774,products!A773:A821,products!B773:B821)</f>
        <v>#N/A</v>
      </c>
      <c r="J774" t="e">
        <f>_xlfn.XLOOKUP(D774,products!A773:A821,products!C773:C821)</f>
        <v>#N/A</v>
      </c>
      <c r="K774" s="7" t="e">
        <f>_xlfn.XLOOKUP(D774,products!A773:A821,products!D773:D821)</f>
        <v>#N/A</v>
      </c>
      <c r="L774" s="9" t="e">
        <f>_xlfn.XLOOKUP(D774,products!A773:A821,products!E773:E821)</f>
        <v>#N/A</v>
      </c>
      <c r="M774" s="9" t="e">
        <f t="shared" si="12"/>
        <v>#N/A</v>
      </c>
    </row>
    <row r="775" spans="1:13" x14ac:dyDescent="0.3">
      <c r="A775" s="2" t="s">
        <v>4858</v>
      </c>
      <c r="B775" s="5">
        <v>44488</v>
      </c>
      <c r="C775" s="2" t="s">
        <v>4859</v>
      </c>
      <c r="D775" s="4" t="s">
        <v>6159</v>
      </c>
      <c r="E775" s="2">
        <v>2</v>
      </c>
      <c r="F775" s="2" t="str">
        <f>_xlfn.XLOOKUP(C775,customers!A774:A1774,customers!B774:B1774)</f>
        <v>Alva Filipczak</v>
      </c>
      <c r="G775" s="2" t="str">
        <f>_xlfn.XLOOKUP(C775,customers!A774:A1774,customers!C774:C1774)</f>
        <v>afilipczaklh@ning.com</v>
      </c>
      <c r="H775" s="2" t="str">
        <f>_xlfn.XLOOKUP(C775,customers!A774:A1774,customers!G774:G1774)</f>
        <v>Ireland</v>
      </c>
      <c r="I775" t="e">
        <f>_xlfn.XLOOKUP(D775,products!A774:A822,products!B774:B822)</f>
        <v>#N/A</v>
      </c>
      <c r="J775" t="e">
        <f>_xlfn.XLOOKUP(D775,products!A774:A822,products!C774:C822)</f>
        <v>#N/A</v>
      </c>
      <c r="K775" s="7" t="e">
        <f>_xlfn.XLOOKUP(D775,products!A774:A822,products!D774:D822)</f>
        <v>#N/A</v>
      </c>
      <c r="L775" s="9" t="e">
        <f>_xlfn.XLOOKUP(D775,products!A774:A822,products!E774:E822)</f>
        <v>#N/A</v>
      </c>
      <c r="M775" s="9" t="e">
        <f t="shared" si="12"/>
        <v>#N/A</v>
      </c>
    </row>
    <row r="776" spans="1:13" x14ac:dyDescent="0.3">
      <c r="A776" s="2" t="s">
        <v>4864</v>
      </c>
      <c r="B776" s="5">
        <v>44756</v>
      </c>
      <c r="C776" s="2" t="s">
        <v>4865</v>
      </c>
      <c r="D776" s="4" t="s">
        <v>6138</v>
      </c>
      <c r="E776" s="2">
        <v>2</v>
      </c>
      <c r="F776" s="2" t="str">
        <f>_xlfn.XLOOKUP(C776,customers!A775:A1775,customers!B775:B1775)</f>
        <v>Dorette Hinemoor</v>
      </c>
      <c r="G776" s="2">
        <f>_xlfn.XLOOKUP(C776,customers!A775:A1775,customers!C775:C1775)</f>
        <v>0</v>
      </c>
      <c r="H776" s="2" t="str">
        <f>_xlfn.XLOOKUP(C776,customers!A775:A1775,customers!G775:G1775)</f>
        <v>United States</v>
      </c>
      <c r="I776" t="e">
        <f>_xlfn.XLOOKUP(D776,products!A775:A823,products!B775:B823)</f>
        <v>#N/A</v>
      </c>
      <c r="J776" t="e">
        <f>_xlfn.XLOOKUP(D776,products!A775:A823,products!C775:C823)</f>
        <v>#N/A</v>
      </c>
      <c r="K776" s="7" t="e">
        <f>_xlfn.XLOOKUP(D776,products!A775:A823,products!D775:D823)</f>
        <v>#N/A</v>
      </c>
      <c r="L776" s="9" t="e">
        <f>_xlfn.XLOOKUP(D776,products!A775:A823,products!E775:E823)</f>
        <v>#N/A</v>
      </c>
      <c r="M776" s="9" t="e">
        <f t="shared" si="12"/>
        <v>#N/A</v>
      </c>
    </row>
    <row r="777" spans="1:13" x14ac:dyDescent="0.3">
      <c r="A777" s="2" t="s">
        <v>4869</v>
      </c>
      <c r="B777" s="5">
        <v>44396</v>
      </c>
      <c r="C777" s="2" t="s">
        <v>4870</v>
      </c>
      <c r="D777" s="4" t="s">
        <v>6176</v>
      </c>
      <c r="E777" s="2">
        <v>2</v>
      </c>
      <c r="F777" s="2" t="str">
        <f>_xlfn.XLOOKUP(C777,customers!A776:A1776,customers!B776:B1776)</f>
        <v>Rhetta Elnaugh</v>
      </c>
      <c r="G777" s="2" t="str">
        <f>_xlfn.XLOOKUP(C777,customers!A776:A1776,customers!C776:C1776)</f>
        <v>relnaughlj@comsenz.com</v>
      </c>
      <c r="H777" s="2" t="str">
        <f>_xlfn.XLOOKUP(C777,customers!A776:A1776,customers!G776:G1776)</f>
        <v>United States</v>
      </c>
      <c r="I777" t="e">
        <f>_xlfn.XLOOKUP(D777,products!A776:A824,products!B776:B824)</f>
        <v>#N/A</v>
      </c>
      <c r="J777" t="e">
        <f>_xlfn.XLOOKUP(D777,products!A776:A824,products!C776:C824)</f>
        <v>#N/A</v>
      </c>
      <c r="K777" s="7" t="e">
        <f>_xlfn.XLOOKUP(D777,products!A776:A824,products!D776:D824)</f>
        <v>#N/A</v>
      </c>
      <c r="L777" s="9" t="e">
        <f>_xlfn.XLOOKUP(D777,products!A776:A824,products!E776:E824)</f>
        <v>#N/A</v>
      </c>
      <c r="M777" s="9" t="e">
        <f t="shared" si="12"/>
        <v>#N/A</v>
      </c>
    </row>
    <row r="778" spans="1:13" x14ac:dyDescent="0.3">
      <c r="A778" s="2" t="s">
        <v>4875</v>
      </c>
      <c r="B778" s="5">
        <v>44540</v>
      </c>
      <c r="C778" s="2" t="s">
        <v>4876</v>
      </c>
      <c r="D778" s="4" t="s">
        <v>6157</v>
      </c>
      <c r="E778" s="2">
        <v>3</v>
      </c>
      <c r="F778" s="2" t="str">
        <f>_xlfn.XLOOKUP(C778,customers!A777:A1777,customers!B777:B1777)</f>
        <v>Jule Deehan</v>
      </c>
      <c r="G778" s="2" t="str">
        <f>_xlfn.XLOOKUP(C778,customers!A777:A1777,customers!C777:C1777)</f>
        <v>jdeehanlk@about.me</v>
      </c>
      <c r="H778" s="2" t="str">
        <f>_xlfn.XLOOKUP(C778,customers!A777:A1777,customers!G777:G1777)</f>
        <v>United States</v>
      </c>
      <c r="I778" t="e">
        <f>_xlfn.XLOOKUP(D778,products!A777:A825,products!B777:B825)</f>
        <v>#N/A</v>
      </c>
      <c r="J778" t="e">
        <f>_xlfn.XLOOKUP(D778,products!A777:A825,products!C777:C825)</f>
        <v>#N/A</v>
      </c>
      <c r="K778" s="7" t="e">
        <f>_xlfn.XLOOKUP(D778,products!A777:A825,products!D777:D825)</f>
        <v>#N/A</v>
      </c>
      <c r="L778" s="9" t="e">
        <f>_xlfn.XLOOKUP(D778,products!A777:A825,products!E777:E825)</f>
        <v>#N/A</v>
      </c>
      <c r="M778" s="9" t="e">
        <f t="shared" si="12"/>
        <v>#N/A</v>
      </c>
    </row>
    <row r="779" spans="1:13" x14ac:dyDescent="0.3">
      <c r="A779" s="2" t="s">
        <v>4881</v>
      </c>
      <c r="B779" s="5">
        <v>43541</v>
      </c>
      <c r="C779" s="2" t="s">
        <v>4882</v>
      </c>
      <c r="D779" s="4" t="s">
        <v>6182</v>
      </c>
      <c r="E779" s="2">
        <v>2</v>
      </c>
      <c r="F779" s="2" t="str">
        <f>_xlfn.XLOOKUP(C779,customers!A778:A1778,customers!B778:B1778)</f>
        <v>Janella Eden</v>
      </c>
      <c r="G779" s="2" t="str">
        <f>_xlfn.XLOOKUP(C779,customers!A778:A1778,customers!C778:C1778)</f>
        <v>jedenll@e-recht24.de</v>
      </c>
      <c r="H779" s="2" t="str">
        <f>_xlfn.XLOOKUP(C779,customers!A778:A1778,customers!G778:G1778)</f>
        <v>United States</v>
      </c>
      <c r="I779" t="e">
        <f>_xlfn.XLOOKUP(D779,products!A778:A826,products!B778:B826)</f>
        <v>#N/A</v>
      </c>
      <c r="J779" t="e">
        <f>_xlfn.XLOOKUP(D779,products!A778:A826,products!C778:C826)</f>
        <v>#N/A</v>
      </c>
      <c r="K779" s="7" t="e">
        <f>_xlfn.XLOOKUP(D779,products!A778:A826,products!D778:D826)</f>
        <v>#N/A</v>
      </c>
      <c r="L779" s="9" t="e">
        <f>_xlfn.XLOOKUP(D779,products!A778:A826,products!E778:E826)</f>
        <v>#N/A</v>
      </c>
      <c r="M779" s="9" t="e">
        <f t="shared" si="12"/>
        <v>#N/A</v>
      </c>
    </row>
    <row r="780" spans="1:13" x14ac:dyDescent="0.3">
      <c r="A780" s="2" t="s">
        <v>4886</v>
      </c>
      <c r="B780" s="5">
        <v>43889</v>
      </c>
      <c r="C780" s="2" t="s">
        <v>4933</v>
      </c>
      <c r="D780" s="4" t="s">
        <v>6161</v>
      </c>
      <c r="E780" s="2">
        <v>2</v>
      </c>
      <c r="F780" s="2" t="str">
        <f>_xlfn.XLOOKUP(C780,customers!A779:A1779,customers!B779:B1779)</f>
        <v>Cam Jewster</v>
      </c>
      <c r="G780" s="2" t="str">
        <f>_xlfn.XLOOKUP(C780,customers!A779:A1779,customers!C779:C1779)</f>
        <v>cjewsterlu@moonfruit.com</v>
      </c>
      <c r="H780" s="2" t="str">
        <f>_xlfn.XLOOKUP(C780,customers!A779:A1779,customers!G779:G1779)</f>
        <v>United States</v>
      </c>
      <c r="I780" t="e">
        <f>_xlfn.XLOOKUP(D780,products!A779:A827,products!B779:B827)</f>
        <v>#N/A</v>
      </c>
      <c r="J780" t="e">
        <f>_xlfn.XLOOKUP(D780,products!A779:A827,products!C779:C827)</f>
        <v>#N/A</v>
      </c>
      <c r="K780" s="7" t="e">
        <f>_xlfn.XLOOKUP(D780,products!A779:A827,products!D779:D827)</f>
        <v>#N/A</v>
      </c>
      <c r="L780" s="9" t="e">
        <f>_xlfn.XLOOKUP(D780,products!A779:A827,products!E779:E827)</f>
        <v>#N/A</v>
      </c>
      <c r="M780" s="9" t="e">
        <f t="shared" si="12"/>
        <v>#N/A</v>
      </c>
    </row>
    <row r="781" spans="1:13" x14ac:dyDescent="0.3">
      <c r="A781" s="2" t="s">
        <v>4892</v>
      </c>
      <c r="B781" s="5">
        <v>43985</v>
      </c>
      <c r="C781" s="2" t="s">
        <v>4893</v>
      </c>
      <c r="D781" s="4" t="s">
        <v>6143</v>
      </c>
      <c r="E781" s="2">
        <v>6</v>
      </c>
      <c r="F781" s="2" t="str">
        <f>_xlfn.XLOOKUP(C781,customers!A780:A1780,customers!B780:B1780)</f>
        <v>Ugo Southerden</v>
      </c>
      <c r="G781" s="2" t="str">
        <f>_xlfn.XLOOKUP(C781,customers!A780:A1780,customers!C780:C1780)</f>
        <v>usoutherdenln@hao123.com</v>
      </c>
      <c r="H781" s="2" t="str">
        <f>_xlfn.XLOOKUP(C781,customers!A780:A1780,customers!G780:G1780)</f>
        <v>United States</v>
      </c>
      <c r="I781" t="e">
        <f>_xlfn.XLOOKUP(D781,products!A780:A828,products!B780:B828)</f>
        <v>#N/A</v>
      </c>
      <c r="J781" t="e">
        <f>_xlfn.XLOOKUP(D781,products!A780:A828,products!C780:C828)</f>
        <v>#N/A</v>
      </c>
      <c r="K781" s="7" t="e">
        <f>_xlfn.XLOOKUP(D781,products!A780:A828,products!D780:D828)</f>
        <v>#N/A</v>
      </c>
      <c r="L781" s="9" t="e">
        <f>_xlfn.XLOOKUP(D781,products!A780:A828,products!E780:E828)</f>
        <v>#N/A</v>
      </c>
      <c r="M781" s="9" t="e">
        <f t="shared" si="12"/>
        <v>#N/A</v>
      </c>
    </row>
    <row r="782" spans="1:13" x14ac:dyDescent="0.3">
      <c r="A782" s="2" t="s">
        <v>4898</v>
      </c>
      <c r="B782" s="5">
        <v>43883</v>
      </c>
      <c r="C782" s="2" t="s">
        <v>4899</v>
      </c>
      <c r="D782" s="4" t="s">
        <v>6141</v>
      </c>
      <c r="E782" s="2">
        <v>3</v>
      </c>
      <c r="F782" s="2" t="str">
        <f>_xlfn.XLOOKUP(C782,customers!A781:A1781,customers!B781:B1781)</f>
        <v>Verne Dunkerley</v>
      </c>
      <c r="G782" s="2">
        <f>_xlfn.XLOOKUP(C782,customers!A781:A1781,customers!C781:C1781)</f>
        <v>0</v>
      </c>
      <c r="H782" s="2" t="str">
        <f>_xlfn.XLOOKUP(C782,customers!A781:A1781,customers!G781:G1781)</f>
        <v>United States</v>
      </c>
      <c r="I782" t="e">
        <f>_xlfn.XLOOKUP(D782,products!A781:A829,products!B781:B829)</f>
        <v>#N/A</v>
      </c>
      <c r="J782" t="e">
        <f>_xlfn.XLOOKUP(D782,products!A781:A829,products!C781:C829)</f>
        <v>#N/A</v>
      </c>
      <c r="K782" s="7" t="e">
        <f>_xlfn.XLOOKUP(D782,products!A781:A829,products!D781:D829)</f>
        <v>#N/A</v>
      </c>
      <c r="L782" s="9" t="e">
        <f>_xlfn.XLOOKUP(D782,products!A781:A829,products!E781:E829)</f>
        <v>#N/A</v>
      </c>
      <c r="M782" s="9" t="e">
        <f t="shared" si="12"/>
        <v>#N/A</v>
      </c>
    </row>
    <row r="783" spans="1:13" x14ac:dyDescent="0.3">
      <c r="A783" s="2" t="s">
        <v>4903</v>
      </c>
      <c r="B783" s="5">
        <v>43778</v>
      </c>
      <c r="C783" s="2" t="s">
        <v>4904</v>
      </c>
      <c r="D783" s="4" t="s">
        <v>6164</v>
      </c>
      <c r="E783" s="2">
        <v>4</v>
      </c>
      <c r="F783" s="2" t="str">
        <f>_xlfn.XLOOKUP(C783,customers!A782:A1782,customers!B782:B1782)</f>
        <v>Lacee Burtenshaw</v>
      </c>
      <c r="G783" s="2" t="str">
        <f>_xlfn.XLOOKUP(C783,customers!A782:A1782,customers!C782:C1782)</f>
        <v>lburtenshawlp@shinystat.com</v>
      </c>
      <c r="H783" s="2" t="str">
        <f>_xlfn.XLOOKUP(C783,customers!A782:A1782,customers!G782:G1782)</f>
        <v>United States</v>
      </c>
      <c r="I783" t="e">
        <f>_xlfn.XLOOKUP(D783,products!A782:A830,products!B782:B830)</f>
        <v>#N/A</v>
      </c>
      <c r="J783" t="e">
        <f>_xlfn.XLOOKUP(D783,products!A782:A830,products!C782:C830)</f>
        <v>#N/A</v>
      </c>
      <c r="K783" s="7" t="e">
        <f>_xlfn.XLOOKUP(D783,products!A782:A830,products!D782:D830)</f>
        <v>#N/A</v>
      </c>
      <c r="L783" s="9" t="e">
        <f>_xlfn.XLOOKUP(D783,products!A782:A830,products!E782:E830)</f>
        <v>#N/A</v>
      </c>
      <c r="M783" s="9" t="e">
        <f t="shared" si="12"/>
        <v>#N/A</v>
      </c>
    </row>
    <row r="784" spans="1:13" x14ac:dyDescent="0.3">
      <c r="A784" s="2" t="s">
        <v>4909</v>
      </c>
      <c r="B784" s="5">
        <v>43897</v>
      </c>
      <c r="C784" s="2" t="s">
        <v>4910</v>
      </c>
      <c r="D784" s="4" t="s">
        <v>6184</v>
      </c>
      <c r="E784" s="2">
        <v>6</v>
      </c>
      <c r="F784" s="2" t="str">
        <f>_xlfn.XLOOKUP(C784,customers!A783:A1783,customers!B783:B1783)</f>
        <v>Adorne Gregoratti</v>
      </c>
      <c r="G784" s="2" t="str">
        <f>_xlfn.XLOOKUP(C784,customers!A783:A1783,customers!C783:C1783)</f>
        <v>agregorattilq@vistaprint.com</v>
      </c>
      <c r="H784" s="2" t="str">
        <f>_xlfn.XLOOKUP(C784,customers!A783:A1783,customers!G783:G1783)</f>
        <v>Ireland</v>
      </c>
      <c r="I784" t="e">
        <f>_xlfn.XLOOKUP(D784,products!A783:A831,products!B783:B831)</f>
        <v>#N/A</v>
      </c>
      <c r="J784" t="e">
        <f>_xlfn.XLOOKUP(D784,products!A783:A831,products!C783:C831)</f>
        <v>#N/A</v>
      </c>
      <c r="K784" s="7" t="e">
        <f>_xlfn.XLOOKUP(D784,products!A783:A831,products!D783:D831)</f>
        <v>#N/A</v>
      </c>
      <c r="L784" s="9" t="e">
        <f>_xlfn.XLOOKUP(D784,products!A783:A831,products!E783:E831)</f>
        <v>#N/A</v>
      </c>
      <c r="M784" s="9" t="e">
        <f t="shared" si="12"/>
        <v>#N/A</v>
      </c>
    </row>
    <row r="785" spans="1:13" x14ac:dyDescent="0.3">
      <c r="A785" s="2" t="s">
        <v>4915</v>
      </c>
      <c r="B785" s="5">
        <v>44312</v>
      </c>
      <c r="C785" s="2" t="s">
        <v>4916</v>
      </c>
      <c r="D785" s="4" t="s">
        <v>6160</v>
      </c>
      <c r="E785" s="2">
        <v>5</v>
      </c>
      <c r="F785" s="2" t="str">
        <f>_xlfn.XLOOKUP(C785,customers!A784:A1784,customers!B784:B1784)</f>
        <v>Chris Croster</v>
      </c>
      <c r="G785" s="2" t="str">
        <f>_xlfn.XLOOKUP(C785,customers!A784:A1784,customers!C784:C1784)</f>
        <v>ccrosterlr@gov.uk</v>
      </c>
      <c r="H785" s="2" t="str">
        <f>_xlfn.XLOOKUP(C785,customers!A784:A1784,customers!G784:G1784)</f>
        <v>United States</v>
      </c>
      <c r="I785" t="e">
        <f>_xlfn.XLOOKUP(D785,products!A784:A832,products!B784:B832)</f>
        <v>#N/A</v>
      </c>
      <c r="J785" t="e">
        <f>_xlfn.XLOOKUP(D785,products!A784:A832,products!C784:C832)</f>
        <v>#N/A</v>
      </c>
      <c r="K785" s="7" t="e">
        <f>_xlfn.XLOOKUP(D785,products!A784:A832,products!D784:D832)</f>
        <v>#N/A</v>
      </c>
      <c r="L785" s="9" t="e">
        <f>_xlfn.XLOOKUP(D785,products!A784:A832,products!E784:E832)</f>
        <v>#N/A</v>
      </c>
      <c r="M785" s="9" t="e">
        <f t="shared" si="12"/>
        <v>#N/A</v>
      </c>
    </row>
    <row r="786" spans="1:13" x14ac:dyDescent="0.3">
      <c r="A786" s="2" t="s">
        <v>4921</v>
      </c>
      <c r="B786" s="5">
        <v>44511</v>
      </c>
      <c r="C786" s="2" t="s">
        <v>4922</v>
      </c>
      <c r="D786" s="4" t="s">
        <v>6170</v>
      </c>
      <c r="E786" s="2">
        <v>2</v>
      </c>
      <c r="F786" s="2" t="str">
        <f>_xlfn.XLOOKUP(C786,customers!A785:A1785,customers!B785:B1785)</f>
        <v>Graeme Whitehead</v>
      </c>
      <c r="G786" s="2" t="str">
        <f>_xlfn.XLOOKUP(C786,customers!A785:A1785,customers!C785:C1785)</f>
        <v>gwhiteheadls@hp.com</v>
      </c>
      <c r="H786" s="2" t="str">
        <f>_xlfn.XLOOKUP(C786,customers!A785:A1785,customers!G785:G1785)</f>
        <v>United States</v>
      </c>
      <c r="I786" t="e">
        <f>_xlfn.XLOOKUP(D786,products!A785:A833,products!B785:B833)</f>
        <v>#N/A</v>
      </c>
      <c r="J786" t="e">
        <f>_xlfn.XLOOKUP(D786,products!A785:A833,products!C785:C833)</f>
        <v>#N/A</v>
      </c>
      <c r="K786" s="7" t="e">
        <f>_xlfn.XLOOKUP(D786,products!A785:A833,products!D785:D833)</f>
        <v>#N/A</v>
      </c>
      <c r="L786" s="9" t="e">
        <f>_xlfn.XLOOKUP(D786,products!A785:A833,products!E785:E833)</f>
        <v>#N/A</v>
      </c>
      <c r="M786" s="9" t="e">
        <f t="shared" si="12"/>
        <v>#N/A</v>
      </c>
    </row>
    <row r="787" spans="1:13" x14ac:dyDescent="0.3">
      <c r="A787" s="2" t="s">
        <v>4926</v>
      </c>
      <c r="B787" s="5">
        <v>44362</v>
      </c>
      <c r="C787" s="2" t="s">
        <v>4927</v>
      </c>
      <c r="D787" s="4" t="s">
        <v>6168</v>
      </c>
      <c r="E787" s="2">
        <v>1</v>
      </c>
      <c r="F787" s="2" t="str">
        <f>_xlfn.XLOOKUP(C787,customers!A786:A1786,customers!B786:B1786)</f>
        <v>Haslett Jodrelle</v>
      </c>
      <c r="G787" s="2" t="str">
        <f>_xlfn.XLOOKUP(C787,customers!A786:A1786,customers!C786:C1786)</f>
        <v>hjodrellelt@samsung.com</v>
      </c>
      <c r="H787" s="2" t="str">
        <f>_xlfn.XLOOKUP(C787,customers!A786:A1786,customers!G786:G1786)</f>
        <v>United States</v>
      </c>
      <c r="I787" t="e">
        <f>_xlfn.XLOOKUP(D787,products!A786:A834,products!B786:B834)</f>
        <v>#N/A</v>
      </c>
      <c r="J787" t="e">
        <f>_xlfn.XLOOKUP(D787,products!A786:A834,products!C786:C834)</f>
        <v>#N/A</v>
      </c>
      <c r="K787" s="7" t="e">
        <f>_xlfn.XLOOKUP(D787,products!A786:A834,products!D786:D834)</f>
        <v>#N/A</v>
      </c>
      <c r="L787" s="9" t="e">
        <f>_xlfn.XLOOKUP(D787,products!A786:A834,products!E786:E834)</f>
        <v>#N/A</v>
      </c>
      <c r="M787" s="9" t="e">
        <f t="shared" si="12"/>
        <v>#N/A</v>
      </c>
    </row>
    <row r="788" spans="1:13" x14ac:dyDescent="0.3">
      <c r="A788" s="2" t="s">
        <v>4932</v>
      </c>
      <c r="B788" s="5">
        <v>43888</v>
      </c>
      <c r="C788" s="2" t="s">
        <v>4933</v>
      </c>
      <c r="D788" s="4" t="s">
        <v>6185</v>
      </c>
      <c r="E788" s="2">
        <v>1</v>
      </c>
      <c r="F788" s="2" t="str">
        <f>_xlfn.XLOOKUP(C788,customers!A787:A1787,customers!B787:B1787)</f>
        <v>Cam Jewster</v>
      </c>
      <c r="G788" s="2" t="str">
        <f>_xlfn.XLOOKUP(C788,customers!A787:A1787,customers!C787:C1787)</f>
        <v>cjewsterlu@moonfruit.com</v>
      </c>
      <c r="H788" s="2" t="str">
        <f>_xlfn.XLOOKUP(C788,customers!A787:A1787,customers!G787:G1787)</f>
        <v>United States</v>
      </c>
      <c r="I788" t="e">
        <f>_xlfn.XLOOKUP(D788,products!A787:A835,products!B787:B835)</f>
        <v>#N/A</v>
      </c>
      <c r="J788" t="e">
        <f>_xlfn.XLOOKUP(D788,products!A787:A835,products!C787:C835)</f>
        <v>#N/A</v>
      </c>
      <c r="K788" s="7" t="e">
        <f>_xlfn.XLOOKUP(D788,products!A787:A835,products!D787:D835)</f>
        <v>#N/A</v>
      </c>
      <c r="L788" s="9" t="e">
        <f>_xlfn.XLOOKUP(D788,products!A787:A835,products!E787:E835)</f>
        <v>#N/A</v>
      </c>
      <c r="M788" s="9" t="e">
        <f t="shared" si="12"/>
        <v>#N/A</v>
      </c>
    </row>
    <row r="789" spans="1:13" x14ac:dyDescent="0.3">
      <c r="A789" s="2" t="s">
        <v>4938</v>
      </c>
      <c r="B789" s="5">
        <v>44305</v>
      </c>
      <c r="C789" s="2" t="s">
        <v>4939</v>
      </c>
      <c r="D789" s="4" t="s">
        <v>6141</v>
      </c>
      <c r="E789" s="2">
        <v>6</v>
      </c>
      <c r="F789" s="2" t="str">
        <f>_xlfn.XLOOKUP(C789,customers!A788:A1788,customers!B788:B1788)</f>
        <v>Beryl Osborn</v>
      </c>
      <c r="G789" s="2">
        <f>_xlfn.XLOOKUP(C789,customers!A788:A1788,customers!C788:C1788)</f>
        <v>0</v>
      </c>
      <c r="H789" s="2" t="str">
        <f>_xlfn.XLOOKUP(C789,customers!A788:A1788,customers!G788:G1788)</f>
        <v>United States</v>
      </c>
      <c r="I789" t="e">
        <f>_xlfn.XLOOKUP(D789,products!A788:A836,products!B788:B836)</f>
        <v>#N/A</v>
      </c>
      <c r="J789" t="e">
        <f>_xlfn.XLOOKUP(D789,products!A788:A836,products!C788:C836)</f>
        <v>#N/A</v>
      </c>
      <c r="K789" s="7" t="e">
        <f>_xlfn.XLOOKUP(D789,products!A788:A836,products!D788:D836)</f>
        <v>#N/A</v>
      </c>
      <c r="L789" s="9" t="e">
        <f>_xlfn.XLOOKUP(D789,products!A788:A836,products!E788:E836)</f>
        <v>#N/A</v>
      </c>
      <c r="M789" s="9" t="e">
        <f t="shared" si="12"/>
        <v>#N/A</v>
      </c>
    </row>
    <row r="790" spans="1:13" x14ac:dyDescent="0.3">
      <c r="A790" s="2" t="s">
        <v>4943</v>
      </c>
      <c r="B790" s="5">
        <v>44771</v>
      </c>
      <c r="C790" s="2" t="s">
        <v>4944</v>
      </c>
      <c r="D790" s="4" t="s">
        <v>6151</v>
      </c>
      <c r="E790" s="2">
        <v>2</v>
      </c>
      <c r="F790" s="2" t="str">
        <f>_xlfn.XLOOKUP(C790,customers!A789:A1789,customers!B789:B1789)</f>
        <v>Kaela Nottram</v>
      </c>
      <c r="G790" s="2" t="str">
        <f>_xlfn.XLOOKUP(C790,customers!A789:A1789,customers!C789:C1789)</f>
        <v>knottramlw@odnoklassniki.ru</v>
      </c>
      <c r="H790" s="2" t="str">
        <f>_xlfn.XLOOKUP(C790,customers!A789:A1789,customers!G789:G1789)</f>
        <v>Ireland</v>
      </c>
      <c r="I790" t="e">
        <f>_xlfn.XLOOKUP(D790,products!A789:A837,products!B789:B837)</f>
        <v>#N/A</v>
      </c>
      <c r="J790" t="e">
        <f>_xlfn.XLOOKUP(D790,products!A789:A837,products!C789:C837)</f>
        <v>#N/A</v>
      </c>
      <c r="K790" s="7" t="e">
        <f>_xlfn.XLOOKUP(D790,products!A789:A837,products!D789:D837)</f>
        <v>#N/A</v>
      </c>
      <c r="L790" s="9" t="e">
        <f>_xlfn.XLOOKUP(D790,products!A789:A837,products!E789:E837)</f>
        <v>#N/A</v>
      </c>
      <c r="M790" s="9" t="e">
        <f t="shared" si="12"/>
        <v>#N/A</v>
      </c>
    </row>
    <row r="791" spans="1:13" x14ac:dyDescent="0.3">
      <c r="A791" s="2" t="s">
        <v>4949</v>
      </c>
      <c r="B791" s="5">
        <v>43485</v>
      </c>
      <c r="C791" s="2" t="s">
        <v>4950</v>
      </c>
      <c r="D791" s="4" t="s">
        <v>6140</v>
      </c>
      <c r="E791" s="2">
        <v>6</v>
      </c>
      <c r="F791" s="2" t="str">
        <f>_xlfn.XLOOKUP(C791,customers!A790:A1790,customers!B790:B1790)</f>
        <v>Nobe Buney</v>
      </c>
      <c r="G791" s="2" t="str">
        <f>_xlfn.XLOOKUP(C791,customers!A790:A1790,customers!C790:C1790)</f>
        <v>nbuneylx@jugem.jp</v>
      </c>
      <c r="H791" s="2" t="str">
        <f>_xlfn.XLOOKUP(C791,customers!A790:A1790,customers!G790:G1790)</f>
        <v>United States</v>
      </c>
      <c r="I791" t="e">
        <f>_xlfn.XLOOKUP(D791,products!A790:A838,products!B790:B838)</f>
        <v>#N/A</v>
      </c>
      <c r="J791" t="e">
        <f>_xlfn.XLOOKUP(D791,products!A790:A838,products!C790:C838)</f>
        <v>#N/A</v>
      </c>
      <c r="K791" s="7" t="e">
        <f>_xlfn.XLOOKUP(D791,products!A790:A838,products!D790:D838)</f>
        <v>#N/A</v>
      </c>
      <c r="L791" s="9" t="e">
        <f>_xlfn.XLOOKUP(D791,products!A790:A838,products!E790:E838)</f>
        <v>#N/A</v>
      </c>
      <c r="M791" s="9" t="e">
        <f t="shared" si="12"/>
        <v>#N/A</v>
      </c>
    </row>
    <row r="792" spans="1:13" x14ac:dyDescent="0.3">
      <c r="A792" s="2" t="s">
        <v>4955</v>
      </c>
      <c r="B792" s="5">
        <v>44613</v>
      </c>
      <c r="C792" s="2" t="s">
        <v>4956</v>
      </c>
      <c r="D792" s="4" t="s">
        <v>6180</v>
      </c>
      <c r="E792" s="2">
        <v>3</v>
      </c>
      <c r="F792" s="2" t="str">
        <f>_xlfn.XLOOKUP(C792,customers!A791:A1791,customers!B791:B1791)</f>
        <v>Silvan McShea</v>
      </c>
      <c r="G792" s="2" t="str">
        <f>_xlfn.XLOOKUP(C792,customers!A791:A1791,customers!C791:C1791)</f>
        <v>smcshealy@photobucket.com</v>
      </c>
      <c r="H792" s="2" t="str">
        <f>_xlfn.XLOOKUP(C792,customers!A791:A1791,customers!G791:G1791)</f>
        <v>United States</v>
      </c>
      <c r="I792" t="e">
        <f>_xlfn.XLOOKUP(D792,products!A791:A839,products!B791:B839)</f>
        <v>#N/A</v>
      </c>
      <c r="J792" t="e">
        <f>_xlfn.XLOOKUP(D792,products!A791:A839,products!C791:C839)</f>
        <v>#N/A</v>
      </c>
      <c r="K792" s="7" t="e">
        <f>_xlfn.XLOOKUP(D792,products!A791:A839,products!D791:D839)</f>
        <v>#N/A</v>
      </c>
      <c r="L792" s="9" t="e">
        <f>_xlfn.XLOOKUP(D792,products!A791:A839,products!E791:E839)</f>
        <v>#N/A</v>
      </c>
      <c r="M792" s="9" t="e">
        <f t="shared" si="12"/>
        <v>#N/A</v>
      </c>
    </row>
    <row r="793" spans="1:13" x14ac:dyDescent="0.3">
      <c r="A793" s="2" t="s">
        <v>4961</v>
      </c>
      <c r="B793" s="5">
        <v>43954</v>
      </c>
      <c r="C793" s="2" t="s">
        <v>4962</v>
      </c>
      <c r="D793" s="4" t="s">
        <v>6145</v>
      </c>
      <c r="E793" s="2">
        <v>5</v>
      </c>
      <c r="F793" s="2" t="str">
        <f>_xlfn.XLOOKUP(C793,customers!A792:A1792,customers!B792:B1792)</f>
        <v>Karylin Huddart</v>
      </c>
      <c r="G793" s="2" t="str">
        <f>_xlfn.XLOOKUP(C793,customers!A792:A1792,customers!C792:C1792)</f>
        <v>khuddartlz@about.com</v>
      </c>
      <c r="H793" s="2" t="str">
        <f>_xlfn.XLOOKUP(C793,customers!A792:A1792,customers!G792:G1792)</f>
        <v>United States</v>
      </c>
      <c r="I793" t="e">
        <f>_xlfn.XLOOKUP(D793,products!A792:A840,products!B792:B840)</f>
        <v>#N/A</v>
      </c>
      <c r="J793" t="e">
        <f>_xlfn.XLOOKUP(D793,products!A792:A840,products!C792:C840)</f>
        <v>#N/A</v>
      </c>
      <c r="K793" s="7" t="e">
        <f>_xlfn.XLOOKUP(D793,products!A792:A840,products!D792:D840)</f>
        <v>#N/A</v>
      </c>
      <c r="L793" s="9" t="e">
        <f>_xlfn.XLOOKUP(D793,products!A792:A840,products!E792:E840)</f>
        <v>#N/A</v>
      </c>
      <c r="M793" s="9" t="e">
        <f t="shared" si="12"/>
        <v>#N/A</v>
      </c>
    </row>
    <row r="794" spans="1:13" x14ac:dyDescent="0.3">
      <c r="A794" s="2" t="s">
        <v>4967</v>
      </c>
      <c r="B794" s="5">
        <v>43545</v>
      </c>
      <c r="C794" s="2" t="s">
        <v>4968</v>
      </c>
      <c r="D794" s="4" t="s">
        <v>6160</v>
      </c>
      <c r="E794" s="2">
        <v>6</v>
      </c>
      <c r="F794" s="2" t="str">
        <f>_xlfn.XLOOKUP(C794,customers!A793:A1793,customers!B793:B1793)</f>
        <v>Jereme Gippes</v>
      </c>
      <c r="G794" s="2" t="str">
        <f>_xlfn.XLOOKUP(C794,customers!A793:A1793,customers!C793:C1793)</f>
        <v>jgippesm0@cloudflare.com</v>
      </c>
      <c r="H794" s="2" t="str">
        <f>_xlfn.XLOOKUP(C794,customers!A793:A1793,customers!G793:G1793)</f>
        <v>United Kingdom</v>
      </c>
      <c r="I794" t="e">
        <f>_xlfn.XLOOKUP(D794,products!A793:A841,products!B793:B841)</f>
        <v>#N/A</v>
      </c>
      <c r="J794" t="e">
        <f>_xlfn.XLOOKUP(D794,products!A793:A841,products!C793:C841)</f>
        <v>#N/A</v>
      </c>
      <c r="K794" s="7" t="e">
        <f>_xlfn.XLOOKUP(D794,products!A793:A841,products!D793:D841)</f>
        <v>#N/A</v>
      </c>
      <c r="L794" s="9" t="e">
        <f>_xlfn.XLOOKUP(D794,products!A793:A841,products!E793:E841)</f>
        <v>#N/A</v>
      </c>
      <c r="M794" s="9" t="e">
        <f t="shared" si="12"/>
        <v>#N/A</v>
      </c>
    </row>
    <row r="795" spans="1:13" x14ac:dyDescent="0.3">
      <c r="A795" s="2" t="s">
        <v>4973</v>
      </c>
      <c r="B795" s="5">
        <v>43629</v>
      </c>
      <c r="C795" s="2" t="s">
        <v>4974</v>
      </c>
      <c r="D795" s="4" t="s">
        <v>6178</v>
      </c>
      <c r="E795" s="2">
        <v>5</v>
      </c>
      <c r="F795" s="2" t="str">
        <f>_xlfn.XLOOKUP(C795,customers!A794:A1794,customers!B794:B1794)</f>
        <v>Lukas Whittlesee</v>
      </c>
      <c r="G795" s="2" t="str">
        <f>_xlfn.XLOOKUP(C795,customers!A794:A1794,customers!C794:C1794)</f>
        <v>lwhittleseem1@e-recht24.de</v>
      </c>
      <c r="H795" s="2" t="str">
        <f>_xlfn.XLOOKUP(C795,customers!A794:A1794,customers!G794:G1794)</f>
        <v>United States</v>
      </c>
      <c r="I795" t="e">
        <f>_xlfn.XLOOKUP(D795,products!A794:A842,products!B794:B842)</f>
        <v>#N/A</v>
      </c>
      <c r="J795" t="e">
        <f>_xlfn.XLOOKUP(D795,products!A794:A842,products!C794:C842)</f>
        <v>#N/A</v>
      </c>
      <c r="K795" s="7" t="e">
        <f>_xlfn.XLOOKUP(D795,products!A794:A842,products!D794:D842)</f>
        <v>#N/A</v>
      </c>
      <c r="L795" s="9" t="e">
        <f>_xlfn.XLOOKUP(D795,products!A794:A842,products!E794:E842)</f>
        <v>#N/A</v>
      </c>
      <c r="M795" s="9" t="e">
        <f t="shared" si="12"/>
        <v>#N/A</v>
      </c>
    </row>
    <row r="796" spans="1:13" x14ac:dyDescent="0.3">
      <c r="A796" s="2" t="s">
        <v>4979</v>
      </c>
      <c r="B796" s="5">
        <v>43987</v>
      </c>
      <c r="C796" s="2" t="s">
        <v>4980</v>
      </c>
      <c r="D796" s="4" t="s">
        <v>6182</v>
      </c>
      <c r="E796" s="2">
        <v>5</v>
      </c>
      <c r="F796" s="2" t="str">
        <f>_xlfn.XLOOKUP(C796,customers!A795:A1795,customers!B795:B1795)</f>
        <v>Gregorius Trengrove</v>
      </c>
      <c r="G796" s="2" t="str">
        <f>_xlfn.XLOOKUP(C796,customers!A795:A1795,customers!C795:C1795)</f>
        <v>gtrengrovem2@elpais.com</v>
      </c>
      <c r="H796" s="2" t="str">
        <f>_xlfn.XLOOKUP(C796,customers!A795:A1795,customers!G795:G1795)</f>
        <v>United States</v>
      </c>
      <c r="I796" t="e">
        <f>_xlfn.XLOOKUP(D796,products!A795:A843,products!B795:B843)</f>
        <v>#N/A</v>
      </c>
      <c r="J796" t="e">
        <f>_xlfn.XLOOKUP(D796,products!A795:A843,products!C795:C843)</f>
        <v>#N/A</v>
      </c>
      <c r="K796" s="7" t="e">
        <f>_xlfn.XLOOKUP(D796,products!A795:A843,products!D795:D843)</f>
        <v>#N/A</v>
      </c>
      <c r="L796" s="9" t="e">
        <f>_xlfn.XLOOKUP(D796,products!A795:A843,products!E795:E843)</f>
        <v>#N/A</v>
      </c>
      <c r="M796" s="9" t="e">
        <f t="shared" si="12"/>
        <v>#N/A</v>
      </c>
    </row>
    <row r="797" spans="1:13" x14ac:dyDescent="0.3">
      <c r="A797" s="2" t="s">
        <v>4985</v>
      </c>
      <c r="B797" s="5">
        <v>43540</v>
      </c>
      <c r="C797" s="2" t="s">
        <v>4986</v>
      </c>
      <c r="D797" s="4" t="s">
        <v>6173</v>
      </c>
      <c r="E797" s="2">
        <v>4</v>
      </c>
      <c r="F797" s="2" t="str">
        <f>_xlfn.XLOOKUP(C797,customers!A796:A1796,customers!B796:B1796)</f>
        <v>Wright Caldero</v>
      </c>
      <c r="G797" s="2" t="str">
        <f>_xlfn.XLOOKUP(C797,customers!A796:A1796,customers!C796:C1796)</f>
        <v>wcalderom3@stumbleupon.com</v>
      </c>
      <c r="H797" s="2" t="str">
        <f>_xlfn.XLOOKUP(C797,customers!A796:A1796,customers!G796:G1796)</f>
        <v>United States</v>
      </c>
      <c r="I797" t="e">
        <f>_xlfn.XLOOKUP(D797,products!A796:A844,products!B796:B844)</f>
        <v>#N/A</v>
      </c>
      <c r="J797" t="e">
        <f>_xlfn.XLOOKUP(D797,products!A796:A844,products!C796:C844)</f>
        <v>#N/A</v>
      </c>
      <c r="K797" s="7" t="e">
        <f>_xlfn.XLOOKUP(D797,products!A796:A844,products!D796:D844)</f>
        <v>#N/A</v>
      </c>
      <c r="L797" s="9" t="e">
        <f>_xlfn.XLOOKUP(D797,products!A796:A844,products!E796:E844)</f>
        <v>#N/A</v>
      </c>
      <c r="M797" s="9" t="e">
        <f t="shared" si="12"/>
        <v>#N/A</v>
      </c>
    </row>
    <row r="798" spans="1:13" x14ac:dyDescent="0.3">
      <c r="A798" s="2" t="s">
        <v>4991</v>
      </c>
      <c r="B798" s="5">
        <v>44533</v>
      </c>
      <c r="C798" s="2" t="s">
        <v>4992</v>
      </c>
      <c r="D798" s="4" t="s">
        <v>6161</v>
      </c>
      <c r="E798" s="2">
        <v>1</v>
      </c>
      <c r="F798" s="2" t="str">
        <f>_xlfn.XLOOKUP(C798,customers!A797:A1797,customers!B797:B1797)</f>
        <v>Merell Zanazzi</v>
      </c>
      <c r="G798" s="2">
        <f>_xlfn.XLOOKUP(C798,customers!A797:A1797,customers!C797:C1797)</f>
        <v>0</v>
      </c>
      <c r="H798" s="2" t="str">
        <f>_xlfn.XLOOKUP(C798,customers!A797:A1797,customers!G797:G1797)</f>
        <v>United States</v>
      </c>
      <c r="I798" t="e">
        <f>_xlfn.XLOOKUP(D798,products!A797:A845,products!B797:B845)</f>
        <v>#N/A</v>
      </c>
      <c r="J798" t="e">
        <f>_xlfn.XLOOKUP(D798,products!A797:A845,products!C797:C845)</f>
        <v>#N/A</v>
      </c>
      <c r="K798" s="7" t="e">
        <f>_xlfn.XLOOKUP(D798,products!A797:A845,products!D797:D845)</f>
        <v>#N/A</v>
      </c>
      <c r="L798" s="9" t="e">
        <f>_xlfn.XLOOKUP(D798,products!A797:A845,products!E797:E845)</f>
        <v>#N/A</v>
      </c>
      <c r="M798" s="9" t="e">
        <f t="shared" si="12"/>
        <v>#N/A</v>
      </c>
    </row>
    <row r="799" spans="1:13" x14ac:dyDescent="0.3">
      <c r="A799" s="2" t="s">
        <v>4996</v>
      </c>
      <c r="B799" s="5">
        <v>44751</v>
      </c>
      <c r="C799" s="2" t="s">
        <v>4997</v>
      </c>
      <c r="D799" s="4" t="s">
        <v>6180</v>
      </c>
      <c r="E799" s="2">
        <v>4</v>
      </c>
      <c r="F799" s="2" t="str">
        <f>_xlfn.XLOOKUP(C799,customers!A798:A1798,customers!B798:B1798)</f>
        <v>Jed Kennicott</v>
      </c>
      <c r="G799" s="2" t="str">
        <f>_xlfn.XLOOKUP(C799,customers!A798:A1798,customers!C798:C1798)</f>
        <v>jkennicottm5@yahoo.co.jp</v>
      </c>
      <c r="H799" s="2" t="str">
        <f>_xlfn.XLOOKUP(C799,customers!A798:A1798,customers!G798:G1798)</f>
        <v>United States</v>
      </c>
      <c r="I799" t="e">
        <f>_xlfn.XLOOKUP(D799,products!A798:A846,products!B798:B846)</f>
        <v>#N/A</v>
      </c>
      <c r="J799" t="e">
        <f>_xlfn.XLOOKUP(D799,products!A798:A846,products!C798:C846)</f>
        <v>#N/A</v>
      </c>
      <c r="K799" s="7" t="e">
        <f>_xlfn.XLOOKUP(D799,products!A798:A846,products!D798:D846)</f>
        <v>#N/A</v>
      </c>
      <c r="L799" s="9" t="e">
        <f>_xlfn.XLOOKUP(D799,products!A798:A846,products!E798:E846)</f>
        <v>#N/A</v>
      </c>
      <c r="M799" s="9" t="e">
        <f t="shared" si="12"/>
        <v>#N/A</v>
      </c>
    </row>
    <row r="800" spans="1:13" x14ac:dyDescent="0.3">
      <c r="A800" s="2" t="s">
        <v>5002</v>
      </c>
      <c r="B800" s="5">
        <v>43950</v>
      </c>
      <c r="C800" s="2" t="s">
        <v>5003</v>
      </c>
      <c r="D800" s="4" t="s">
        <v>6163</v>
      </c>
      <c r="E800" s="2">
        <v>3</v>
      </c>
      <c r="F800" s="2" t="str">
        <f>_xlfn.XLOOKUP(C800,customers!A799:A1799,customers!B799:B1799)</f>
        <v>Guenevere Ruggen</v>
      </c>
      <c r="G800" s="2" t="str">
        <f>_xlfn.XLOOKUP(C800,customers!A799:A1799,customers!C799:C1799)</f>
        <v>gruggenm6@nymag.com</v>
      </c>
      <c r="H800" s="2" t="str">
        <f>_xlfn.XLOOKUP(C800,customers!A799:A1799,customers!G799:G1799)</f>
        <v>United States</v>
      </c>
      <c r="I800" t="e">
        <f>_xlfn.XLOOKUP(D800,products!A799:A847,products!B799:B847)</f>
        <v>#N/A</v>
      </c>
      <c r="J800" t="e">
        <f>_xlfn.XLOOKUP(D800,products!A799:A847,products!C799:C847)</f>
        <v>#N/A</v>
      </c>
      <c r="K800" s="7" t="e">
        <f>_xlfn.XLOOKUP(D800,products!A799:A847,products!D799:D847)</f>
        <v>#N/A</v>
      </c>
      <c r="L800" s="9" t="e">
        <f>_xlfn.XLOOKUP(D800,products!A799:A847,products!E799:E847)</f>
        <v>#N/A</v>
      </c>
      <c r="M800" s="9" t="e">
        <f t="shared" si="12"/>
        <v>#N/A</v>
      </c>
    </row>
    <row r="801" spans="1:13" x14ac:dyDescent="0.3">
      <c r="A801" s="2" t="s">
        <v>5008</v>
      </c>
      <c r="B801" s="5">
        <v>44588</v>
      </c>
      <c r="C801" s="2" t="s">
        <v>5009</v>
      </c>
      <c r="D801" s="4" t="s">
        <v>6183</v>
      </c>
      <c r="E801" s="2">
        <v>3</v>
      </c>
      <c r="F801" s="2" t="str">
        <f>_xlfn.XLOOKUP(C801,customers!A800:A1800,customers!B800:B1800)</f>
        <v>Gonzales Cicculi</v>
      </c>
      <c r="G801" s="2">
        <f>_xlfn.XLOOKUP(C801,customers!A800:A1800,customers!C800:C1800)</f>
        <v>0</v>
      </c>
      <c r="H801" s="2" t="str">
        <f>_xlfn.XLOOKUP(C801,customers!A800:A1800,customers!G800:G1800)</f>
        <v>United States</v>
      </c>
      <c r="I801" t="e">
        <f>_xlfn.XLOOKUP(D801,products!A800:A848,products!B800:B848)</f>
        <v>#N/A</v>
      </c>
      <c r="J801" t="e">
        <f>_xlfn.XLOOKUP(D801,products!A800:A848,products!C800:C848)</f>
        <v>#N/A</v>
      </c>
      <c r="K801" s="7" t="e">
        <f>_xlfn.XLOOKUP(D801,products!A800:A848,products!D800:D848)</f>
        <v>#N/A</v>
      </c>
      <c r="L801" s="9" t="e">
        <f>_xlfn.XLOOKUP(D801,products!A800:A848,products!E800:E848)</f>
        <v>#N/A</v>
      </c>
      <c r="M801" s="9" t="e">
        <f t="shared" si="12"/>
        <v>#N/A</v>
      </c>
    </row>
    <row r="802" spans="1:13" x14ac:dyDescent="0.3">
      <c r="A802" s="2" t="s">
        <v>5012</v>
      </c>
      <c r="B802" s="5">
        <v>44240</v>
      </c>
      <c r="C802" s="2" t="s">
        <v>5013</v>
      </c>
      <c r="D802" s="4" t="s">
        <v>6163</v>
      </c>
      <c r="E802" s="2">
        <v>6</v>
      </c>
      <c r="F802" s="2" t="str">
        <f>_xlfn.XLOOKUP(C802,customers!A801:A1801,customers!B801:B1801)</f>
        <v>Man Fright</v>
      </c>
      <c r="G802" s="2" t="str">
        <f>_xlfn.XLOOKUP(C802,customers!A801:A1801,customers!C801:C1801)</f>
        <v>mfrightm8@harvard.edu</v>
      </c>
      <c r="H802" s="2" t="str">
        <f>_xlfn.XLOOKUP(C802,customers!A801:A1801,customers!G801:G1801)</f>
        <v>Ireland</v>
      </c>
      <c r="I802" t="e">
        <f>_xlfn.XLOOKUP(D802,products!A801:A849,products!B801:B849)</f>
        <v>#N/A</v>
      </c>
      <c r="J802" t="e">
        <f>_xlfn.XLOOKUP(D802,products!A801:A849,products!C801:C849)</f>
        <v>#N/A</v>
      </c>
      <c r="K802" s="7" t="e">
        <f>_xlfn.XLOOKUP(D802,products!A801:A849,products!D801:D849)</f>
        <v>#N/A</v>
      </c>
      <c r="L802" s="9" t="e">
        <f>_xlfn.XLOOKUP(D802,products!A801:A849,products!E801:E849)</f>
        <v>#N/A</v>
      </c>
      <c r="M802" s="9" t="e">
        <f t="shared" si="12"/>
        <v>#N/A</v>
      </c>
    </row>
    <row r="803" spans="1:13" x14ac:dyDescent="0.3">
      <c r="A803" s="2" t="s">
        <v>5018</v>
      </c>
      <c r="B803" s="5">
        <v>44025</v>
      </c>
      <c r="C803" s="2" t="s">
        <v>5019</v>
      </c>
      <c r="D803" s="4" t="s">
        <v>6149</v>
      </c>
      <c r="E803" s="2">
        <v>2</v>
      </c>
      <c r="F803" s="2" t="str">
        <f>_xlfn.XLOOKUP(C803,customers!A802:A1802,customers!B802:B1802)</f>
        <v>Boyce Tarte</v>
      </c>
      <c r="G803" s="2" t="str">
        <f>_xlfn.XLOOKUP(C803,customers!A802:A1802,customers!C802:C1802)</f>
        <v>btartem9@aol.com</v>
      </c>
      <c r="H803" s="2" t="str">
        <f>_xlfn.XLOOKUP(C803,customers!A802:A1802,customers!G802:G1802)</f>
        <v>United States</v>
      </c>
      <c r="I803" t="e">
        <f>_xlfn.XLOOKUP(D803,products!A802:A850,products!B802:B850)</f>
        <v>#N/A</v>
      </c>
      <c r="J803" t="e">
        <f>_xlfn.XLOOKUP(D803,products!A802:A850,products!C802:C850)</f>
        <v>#N/A</v>
      </c>
      <c r="K803" s="7" t="e">
        <f>_xlfn.XLOOKUP(D803,products!A802:A850,products!D802:D850)</f>
        <v>#N/A</v>
      </c>
      <c r="L803" s="9" t="e">
        <f>_xlfn.XLOOKUP(D803,products!A802:A850,products!E802:E850)</f>
        <v>#N/A</v>
      </c>
      <c r="M803" s="9" t="e">
        <f t="shared" si="12"/>
        <v>#N/A</v>
      </c>
    </row>
    <row r="804" spans="1:13" x14ac:dyDescent="0.3">
      <c r="A804" s="2" t="s">
        <v>5024</v>
      </c>
      <c r="B804" s="5">
        <v>43902</v>
      </c>
      <c r="C804" s="2" t="s">
        <v>5025</v>
      </c>
      <c r="D804" s="4" t="s">
        <v>6163</v>
      </c>
      <c r="E804" s="2">
        <v>4</v>
      </c>
      <c r="F804" s="2" t="str">
        <f>_xlfn.XLOOKUP(C804,customers!A803:A1803,customers!B803:B1803)</f>
        <v>Caddric Krzysztofiak</v>
      </c>
      <c r="G804" s="2" t="str">
        <f>_xlfn.XLOOKUP(C804,customers!A803:A1803,customers!C803:C1803)</f>
        <v>ckrzysztofiakma@skyrock.com</v>
      </c>
      <c r="H804" s="2" t="str">
        <f>_xlfn.XLOOKUP(C804,customers!A803:A1803,customers!G803:G1803)</f>
        <v>United States</v>
      </c>
      <c r="I804" t="e">
        <f>_xlfn.XLOOKUP(D804,products!A803:A851,products!B803:B851)</f>
        <v>#N/A</v>
      </c>
      <c r="J804" t="e">
        <f>_xlfn.XLOOKUP(D804,products!A803:A851,products!C803:C851)</f>
        <v>#N/A</v>
      </c>
      <c r="K804" s="7" t="e">
        <f>_xlfn.XLOOKUP(D804,products!A803:A851,products!D803:D851)</f>
        <v>#N/A</v>
      </c>
      <c r="L804" s="9" t="e">
        <f>_xlfn.XLOOKUP(D804,products!A803:A851,products!E803:E851)</f>
        <v>#N/A</v>
      </c>
      <c r="M804" s="9" t="e">
        <f t="shared" si="12"/>
        <v>#N/A</v>
      </c>
    </row>
    <row r="805" spans="1:13" x14ac:dyDescent="0.3">
      <c r="A805" s="2" t="s">
        <v>5030</v>
      </c>
      <c r="B805" s="5">
        <v>43955</v>
      </c>
      <c r="C805" s="2" t="s">
        <v>5031</v>
      </c>
      <c r="D805" s="4" t="s">
        <v>6166</v>
      </c>
      <c r="E805" s="2">
        <v>4</v>
      </c>
      <c r="F805" s="2" t="str">
        <f>_xlfn.XLOOKUP(C805,customers!A804:A1804,customers!B804:B1804)</f>
        <v>Darn Penquet</v>
      </c>
      <c r="G805" s="2" t="str">
        <f>_xlfn.XLOOKUP(C805,customers!A804:A1804,customers!C804:C1804)</f>
        <v>dpenquetmb@diigo.com</v>
      </c>
      <c r="H805" s="2" t="str">
        <f>_xlfn.XLOOKUP(C805,customers!A804:A1804,customers!G804:G1804)</f>
        <v>United States</v>
      </c>
      <c r="I805" t="e">
        <f>_xlfn.XLOOKUP(D805,products!A804:A852,products!B804:B852)</f>
        <v>#N/A</v>
      </c>
      <c r="J805" t="e">
        <f>_xlfn.XLOOKUP(D805,products!A804:A852,products!C804:C852)</f>
        <v>#N/A</v>
      </c>
      <c r="K805" s="7" t="e">
        <f>_xlfn.XLOOKUP(D805,products!A804:A852,products!D804:D852)</f>
        <v>#N/A</v>
      </c>
      <c r="L805" s="9" t="e">
        <f>_xlfn.XLOOKUP(D805,products!A804:A852,products!E804:E852)</f>
        <v>#N/A</v>
      </c>
      <c r="M805" s="9" t="e">
        <f t="shared" si="12"/>
        <v>#N/A</v>
      </c>
    </row>
    <row r="806" spans="1:13" x14ac:dyDescent="0.3">
      <c r="A806" s="2" t="s">
        <v>5035</v>
      </c>
      <c r="B806" s="5">
        <v>44289</v>
      </c>
      <c r="C806" s="2" t="s">
        <v>5036</v>
      </c>
      <c r="D806" s="4" t="s">
        <v>6179</v>
      </c>
      <c r="E806" s="2">
        <v>2</v>
      </c>
      <c r="F806" s="2" t="str">
        <f>_xlfn.XLOOKUP(C806,customers!A805:A1805,customers!B805:B1805)</f>
        <v>Jammie Cloke</v>
      </c>
      <c r="G806" s="2">
        <f>_xlfn.XLOOKUP(C806,customers!A805:A1805,customers!C805:C1805)</f>
        <v>0</v>
      </c>
      <c r="H806" s="2" t="str">
        <f>_xlfn.XLOOKUP(C806,customers!A805:A1805,customers!G805:G1805)</f>
        <v>United Kingdom</v>
      </c>
      <c r="I806" t="e">
        <f>_xlfn.XLOOKUP(D806,products!A805:A853,products!B805:B853)</f>
        <v>#N/A</v>
      </c>
      <c r="J806" t="e">
        <f>_xlfn.XLOOKUP(D806,products!A805:A853,products!C805:C853)</f>
        <v>#N/A</v>
      </c>
      <c r="K806" s="7" t="e">
        <f>_xlfn.XLOOKUP(D806,products!A805:A853,products!D805:D853)</f>
        <v>#N/A</v>
      </c>
      <c r="L806" s="9" t="e">
        <f>_xlfn.XLOOKUP(D806,products!A805:A853,products!E805:E853)</f>
        <v>#N/A</v>
      </c>
      <c r="M806" s="9" t="e">
        <f t="shared" si="12"/>
        <v>#N/A</v>
      </c>
    </row>
    <row r="807" spans="1:13" x14ac:dyDescent="0.3">
      <c r="A807" s="2" t="s">
        <v>5040</v>
      </c>
      <c r="B807" s="5">
        <v>44713</v>
      </c>
      <c r="C807" s="2" t="s">
        <v>5041</v>
      </c>
      <c r="D807" s="4" t="s">
        <v>6146</v>
      </c>
      <c r="E807" s="2">
        <v>1</v>
      </c>
      <c r="F807" s="2" t="str">
        <f>_xlfn.XLOOKUP(C807,customers!A806:A1806,customers!B806:B1806)</f>
        <v>Chester Clowton</v>
      </c>
      <c r="G807" s="2">
        <f>_xlfn.XLOOKUP(C807,customers!A806:A1806,customers!C806:C1806)</f>
        <v>0</v>
      </c>
      <c r="H807" s="2" t="str">
        <f>_xlfn.XLOOKUP(C807,customers!A806:A1806,customers!G806:G1806)</f>
        <v>United States</v>
      </c>
      <c r="I807" t="e">
        <f>_xlfn.XLOOKUP(D807,products!A806:A854,products!B806:B854)</f>
        <v>#N/A</v>
      </c>
      <c r="J807" t="e">
        <f>_xlfn.XLOOKUP(D807,products!A806:A854,products!C806:C854)</f>
        <v>#N/A</v>
      </c>
      <c r="K807" s="7" t="e">
        <f>_xlfn.XLOOKUP(D807,products!A806:A854,products!D806:D854)</f>
        <v>#N/A</v>
      </c>
      <c r="L807" s="9" t="e">
        <f>_xlfn.XLOOKUP(D807,products!A806:A854,products!E806:E854)</f>
        <v>#N/A</v>
      </c>
      <c r="M807" s="9" t="e">
        <f t="shared" si="12"/>
        <v>#N/A</v>
      </c>
    </row>
    <row r="808" spans="1:13" x14ac:dyDescent="0.3">
      <c r="A808" s="2" t="s">
        <v>5046</v>
      </c>
      <c r="B808" s="5">
        <v>44241</v>
      </c>
      <c r="C808" s="2" t="s">
        <v>5047</v>
      </c>
      <c r="D808" s="4" t="s">
        <v>6150</v>
      </c>
      <c r="E808" s="2">
        <v>2</v>
      </c>
      <c r="F808" s="2" t="str">
        <f>_xlfn.XLOOKUP(C808,customers!A807:A1807,customers!B807:B1807)</f>
        <v>Kathleen Diable</v>
      </c>
      <c r="G808" s="2">
        <f>_xlfn.XLOOKUP(C808,customers!A807:A1807,customers!C807:C1807)</f>
        <v>0</v>
      </c>
      <c r="H808" s="2" t="str">
        <f>_xlfn.XLOOKUP(C808,customers!A807:A1807,customers!G807:G1807)</f>
        <v>United Kingdom</v>
      </c>
      <c r="I808" t="e">
        <f>_xlfn.XLOOKUP(D808,products!A807:A855,products!B807:B855)</f>
        <v>#N/A</v>
      </c>
      <c r="J808" t="e">
        <f>_xlfn.XLOOKUP(D808,products!A807:A855,products!C807:C855)</f>
        <v>#N/A</v>
      </c>
      <c r="K808" s="7" t="e">
        <f>_xlfn.XLOOKUP(D808,products!A807:A855,products!D807:D855)</f>
        <v>#N/A</v>
      </c>
      <c r="L808" s="9" t="e">
        <f>_xlfn.XLOOKUP(D808,products!A807:A855,products!E807:E855)</f>
        <v>#N/A</v>
      </c>
      <c r="M808" s="9" t="e">
        <f t="shared" si="12"/>
        <v>#N/A</v>
      </c>
    </row>
    <row r="809" spans="1:13" x14ac:dyDescent="0.3">
      <c r="A809" s="2" t="s">
        <v>5050</v>
      </c>
      <c r="B809" s="5">
        <v>44543</v>
      </c>
      <c r="C809" s="2" t="s">
        <v>5051</v>
      </c>
      <c r="D809" s="4" t="s">
        <v>6169</v>
      </c>
      <c r="E809" s="2">
        <v>3</v>
      </c>
      <c r="F809" s="2" t="str">
        <f>_xlfn.XLOOKUP(C809,customers!A808:A1808,customers!B808:B1808)</f>
        <v>Koren Ferretti</v>
      </c>
      <c r="G809" s="2" t="str">
        <f>_xlfn.XLOOKUP(C809,customers!A808:A1808,customers!C808:C1808)</f>
        <v>kferrettimf@huffingtonpost.com</v>
      </c>
      <c r="H809" s="2" t="str">
        <f>_xlfn.XLOOKUP(C809,customers!A808:A1808,customers!G808:G1808)</f>
        <v>Ireland</v>
      </c>
      <c r="I809" t="e">
        <f>_xlfn.XLOOKUP(D809,products!A808:A856,products!B808:B856)</f>
        <v>#N/A</v>
      </c>
      <c r="J809" t="e">
        <f>_xlfn.XLOOKUP(D809,products!A808:A856,products!C808:C856)</f>
        <v>#N/A</v>
      </c>
      <c r="K809" s="7" t="e">
        <f>_xlfn.XLOOKUP(D809,products!A808:A856,products!D808:D856)</f>
        <v>#N/A</v>
      </c>
      <c r="L809" s="9" t="e">
        <f>_xlfn.XLOOKUP(D809,products!A808:A856,products!E808:E856)</f>
        <v>#N/A</v>
      </c>
      <c r="M809" s="9" t="e">
        <f t="shared" si="12"/>
        <v>#N/A</v>
      </c>
    </row>
    <row r="810" spans="1:13" x14ac:dyDescent="0.3">
      <c r="A810" s="2" t="s">
        <v>5056</v>
      </c>
      <c r="B810" s="5">
        <v>43868</v>
      </c>
      <c r="C810" s="2" t="s">
        <v>5113</v>
      </c>
      <c r="D810" s="4" t="s">
        <v>6142</v>
      </c>
      <c r="E810" s="2">
        <v>5</v>
      </c>
      <c r="F810" s="2" t="str">
        <f>_xlfn.XLOOKUP(C810,customers!A809:A1809,customers!B809:B1809)</f>
        <v>Allis Wilmore</v>
      </c>
      <c r="G810" s="2">
        <f>_xlfn.XLOOKUP(C810,customers!A809:A1809,customers!C809:C1809)</f>
        <v>0</v>
      </c>
      <c r="H810" s="2" t="str">
        <f>_xlfn.XLOOKUP(C810,customers!A809:A1809,customers!G809:G1809)</f>
        <v>United States</v>
      </c>
      <c r="I810" t="e">
        <f>_xlfn.XLOOKUP(D810,products!A809:A857,products!B809:B857)</f>
        <v>#N/A</v>
      </c>
      <c r="J810" t="e">
        <f>_xlfn.XLOOKUP(D810,products!A809:A857,products!C809:C857)</f>
        <v>#N/A</v>
      </c>
      <c r="K810" s="7" t="e">
        <f>_xlfn.XLOOKUP(D810,products!A809:A857,products!D809:D857)</f>
        <v>#N/A</v>
      </c>
      <c r="L810" s="9" t="e">
        <f>_xlfn.XLOOKUP(D810,products!A809:A857,products!E809:E857)</f>
        <v>#N/A</v>
      </c>
      <c r="M810" s="9" t="e">
        <f t="shared" si="12"/>
        <v>#N/A</v>
      </c>
    </row>
    <row r="811" spans="1:13" x14ac:dyDescent="0.3">
      <c r="A811" s="2" t="s">
        <v>5062</v>
      </c>
      <c r="B811" s="5">
        <v>44235</v>
      </c>
      <c r="C811" s="2" t="s">
        <v>5063</v>
      </c>
      <c r="D811" s="4" t="s">
        <v>6163</v>
      </c>
      <c r="E811" s="2">
        <v>3</v>
      </c>
      <c r="F811" s="2" t="str">
        <f>_xlfn.XLOOKUP(C811,customers!A810:A1810,customers!B810:B1810)</f>
        <v>Chaddie Bennie</v>
      </c>
      <c r="G811" s="2">
        <f>_xlfn.XLOOKUP(C811,customers!A810:A1810,customers!C810:C1810)</f>
        <v>0</v>
      </c>
      <c r="H811" s="2" t="str">
        <f>_xlfn.XLOOKUP(C811,customers!A810:A1810,customers!G810:G1810)</f>
        <v>United States</v>
      </c>
      <c r="I811" t="e">
        <f>_xlfn.XLOOKUP(D811,products!A810:A858,products!B810:B858)</f>
        <v>#N/A</v>
      </c>
      <c r="J811" t="e">
        <f>_xlfn.XLOOKUP(D811,products!A810:A858,products!C810:C858)</f>
        <v>#N/A</v>
      </c>
      <c r="K811" s="7" t="e">
        <f>_xlfn.XLOOKUP(D811,products!A810:A858,products!D810:D858)</f>
        <v>#N/A</v>
      </c>
      <c r="L811" s="9" t="e">
        <f>_xlfn.XLOOKUP(D811,products!A810:A858,products!E810:E858)</f>
        <v>#N/A</v>
      </c>
      <c r="M811" s="9" t="e">
        <f t="shared" si="12"/>
        <v>#N/A</v>
      </c>
    </row>
    <row r="812" spans="1:13" x14ac:dyDescent="0.3">
      <c r="A812" s="2" t="s">
        <v>5067</v>
      </c>
      <c r="B812" s="5">
        <v>44054</v>
      </c>
      <c r="C812" s="2" t="s">
        <v>5068</v>
      </c>
      <c r="D812" s="4" t="s">
        <v>6161</v>
      </c>
      <c r="E812" s="2">
        <v>3</v>
      </c>
      <c r="F812" s="2" t="str">
        <f>_xlfn.XLOOKUP(C812,customers!A811:A1811,customers!B811:B1811)</f>
        <v>Alberta Balsdone</v>
      </c>
      <c r="G812" s="2" t="str">
        <f>_xlfn.XLOOKUP(C812,customers!A811:A1811,customers!C811:C1811)</f>
        <v>abalsdonemi@toplist.cz</v>
      </c>
      <c r="H812" s="2" t="str">
        <f>_xlfn.XLOOKUP(C812,customers!A811:A1811,customers!G811:G1811)</f>
        <v>United States</v>
      </c>
      <c r="I812" t="e">
        <f>_xlfn.XLOOKUP(D812,products!A811:A859,products!B811:B859)</f>
        <v>#N/A</v>
      </c>
      <c r="J812" t="e">
        <f>_xlfn.XLOOKUP(D812,products!A811:A859,products!C811:C859)</f>
        <v>#N/A</v>
      </c>
      <c r="K812" s="7" t="e">
        <f>_xlfn.XLOOKUP(D812,products!A811:A859,products!D811:D859)</f>
        <v>#N/A</v>
      </c>
      <c r="L812" s="9" t="e">
        <f>_xlfn.XLOOKUP(D812,products!A811:A859,products!E811:E859)</f>
        <v>#N/A</v>
      </c>
      <c r="M812" s="9" t="e">
        <f t="shared" si="12"/>
        <v>#N/A</v>
      </c>
    </row>
    <row r="813" spans="1:13" x14ac:dyDescent="0.3">
      <c r="A813" s="2" t="s">
        <v>5073</v>
      </c>
      <c r="B813" s="5">
        <v>44114</v>
      </c>
      <c r="C813" s="2" t="s">
        <v>5074</v>
      </c>
      <c r="D813" s="4" t="s">
        <v>6155</v>
      </c>
      <c r="E813" s="2">
        <v>6</v>
      </c>
      <c r="F813" s="2" t="str">
        <f>_xlfn.XLOOKUP(C813,customers!A812:A1812,customers!B812:B1812)</f>
        <v>Brice Romera</v>
      </c>
      <c r="G813" s="2" t="str">
        <f>_xlfn.XLOOKUP(C813,customers!A812:A1812,customers!C812:C1812)</f>
        <v>bromeramj@list-manage.com</v>
      </c>
      <c r="H813" s="2" t="str">
        <f>_xlfn.XLOOKUP(C813,customers!A812:A1812,customers!G812:G1812)</f>
        <v>Ireland</v>
      </c>
      <c r="I813" t="e">
        <f>_xlfn.XLOOKUP(D813,products!A812:A860,products!B812:B860)</f>
        <v>#N/A</v>
      </c>
      <c r="J813" t="e">
        <f>_xlfn.XLOOKUP(D813,products!A812:A860,products!C812:C860)</f>
        <v>#N/A</v>
      </c>
      <c r="K813" s="7" t="e">
        <f>_xlfn.XLOOKUP(D813,products!A812:A860,products!D812:D860)</f>
        <v>#N/A</v>
      </c>
      <c r="L813" s="9" t="e">
        <f>_xlfn.XLOOKUP(D813,products!A812:A860,products!E812:E860)</f>
        <v>#N/A</v>
      </c>
      <c r="M813" s="9" t="e">
        <f t="shared" si="12"/>
        <v>#N/A</v>
      </c>
    </row>
    <row r="814" spans="1:13" x14ac:dyDescent="0.3">
      <c r="A814" s="2" t="s">
        <v>5073</v>
      </c>
      <c r="B814" s="5">
        <v>44114</v>
      </c>
      <c r="C814" s="2" t="s">
        <v>5074</v>
      </c>
      <c r="D814" s="4" t="s">
        <v>6165</v>
      </c>
      <c r="E814" s="2">
        <v>6</v>
      </c>
      <c r="F814" s="2" t="str">
        <f>_xlfn.XLOOKUP(C814,customers!A813:A1813,customers!B813:B1813)</f>
        <v>Brice Romera</v>
      </c>
      <c r="G814" s="2" t="str">
        <f>_xlfn.XLOOKUP(C814,customers!A813:A1813,customers!C813:C1813)</f>
        <v>bromeramj@list-manage.com</v>
      </c>
      <c r="H814" s="2" t="str">
        <f>_xlfn.XLOOKUP(C814,customers!A813:A1813,customers!G813:G1813)</f>
        <v>Ireland</v>
      </c>
      <c r="I814" t="e">
        <f>_xlfn.XLOOKUP(D814,products!A813:A861,products!B813:B861)</f>
        <v>#N/A</v>
      </c>
      <c r="J814" t="e">
        <f>_xlfn.XLOOKUP(D814,products!A813:A861,products!C813:C861)</f>
        <v>#N/A</v>
      </c>
      <c r="K814" s="7" t="e">
        <f>_xlfn.XLOOKUP(D814,products!A813:A861,products!D813:D861)</f>
        <v>#N/A</v>
      </c>
      <c r="L814" s="9" t="e">
        <f>_xlfn.XLOOKUP(D814,products!A813:A861,products!E813:E861)</f>
        <v>#N/A</v>
      </c>
      <c r="M814" s="9" t="e">
        <f t="shared" si="12"/>
        <v>#N/A</v>
      </c>
    </row>
    <row r="815" spans="1:13" x14ac:dyDescent="0.3">
      <c r="A815" s="2" t="s">
        <v>5084</v>
      </c>
      <c r="B815" s="5">
        <v>44173</v>
      </c>
      <c r="C815" s="2" t="s">
        <v>5085</v>
      </c>
      <c r="D815" s="4" t="s">
        <v>6166</v>
      </c>
      <c r="E815" s="2">
        <v>1</v>
      </c>
      <c r="F815" s="2" t="str">
        <f>_xlfn.XLOOKUP(C815,customers!A814:A1814,customers!B814:B1814)</f>
        <v>Conchita Bryde</v>
      </c>
      <c r="G815" s="2" t="str">
        <f>_xlfn.XLOOKUP(C815,customers!A814:A1814,customers!C814:C1814)</f>
        <v>cbrydeml@tuttocitta.it</v>
      </c>
      <c r="H815" s="2" t="str">
        <f>_xlfn.XLOOKUP(C815,customers!A814:A1814,customers!G814:G1814)</f>
        <v>United States</v>
      </c>
      <c r="I815" t="e">
        <f>_xlfn.XLOOKUP(D815,products!A814:A862,products!B814:B862)</f>
        <v>#N/A</v>
      </c>
      <c r="J815" t="e">
        <f>_xlfn.XLOOKUP(D815,products!A814:A862,products!C814:C862)</f>
        <v>#N/A</v>
      </c>
      <c r="K815" s="7" t="e">
        <f>_xlfn.XLOOKUP(D815,products!A814:A862,products!D814:D862)</f>
        <v>#N/A</v>
      </c>
      <c r="L815" s="9" t="e">
        <f>_xlfn.XLOOKUP(D815,products!A814:A862,products!E814:E862)</f>
        <v>#N/A</v>
      </c>
      <c r="M815" s="9" t="e">
        <f t="shared" si="12"/>
        <v>#N/A</v>
      </c>
    </row>
    <row r="816" spans="1:13" x14ac:dyDescent="0.3">
      <c r="A816" s="2" t="s">
        <v>5090</v>
      </c>
      <c r="B816" s="5">
        <v>43573</v>
      </c>
      <c r="C816" s="2" t="s">
        <v>5091</v>
      </c>
      <c r="D816" s="4" t="s">
        <v>6184</v>
      </c>
      <c r="E816" s="2">
        <v>2</v>
      </c>
      <c r="F816" s="2" t="str">
        <f>_xlfn.XLOOKUP(C816,customers!A815:A1815,customers!B815:B1815)</f>
        <v>Silvanus Enefer</v>
      </c>
      <c r="G816" s="2" t="str">
        <f>_xlfn.XLOOKUP(C816,customers!A815:A1815,customers!C815:C1815)</f>
        <v>senefermm@blog.com</v>
      </c>
      <c r="H816" s="2" t="str">
        <f>_xlfn.XLOOKUP(C816,customers!A815:A1815,customers!G815:G1815)</f>
        <v>United States</v>
      </c>
      <c r="I816" t="e">
        <f>_xlfn.XLOOKUP(D816,products!A815:A863,products!B815:B863)</f>
        <v>#N/A</v>
      </c>
      <c r="J816" t="e">
        <f>_xlfn.XLOOKUP(D816,products!A815:A863,products!C815:C863)</f>
        <v>#N/A</v>
      </c>
      <c r="K816" s="7" t="e">
        <f>_xlfn.XLOOKUP(D816,products!A815:A863,products!D815:D863)</f>
        <v>#N/A</v>
      </c>
      <c r="L816" s="9" t="e">
        <f>_xlfn.XLOOKUP(D816,products!A815:A863,products!E815:E863)</f>
        <v>#N/A</v>
      </c>
      <c r="M816" s="9" t="e">
        <f t="shared" si="12"/>
        <v>#N/A</v>
      </c>
    </row>
    <row r="817" spans="1:13" x14ac:dyDescent="0.3">
      <c r="A817" s="2" t="s">
        <v>5096</v>
      </c>
      <c r="B817" s="5">
        <v>44200</v>
      </c>
      <c r="C817" s="2" t="s">
        <v>5097</v>
      </c>
      <c r="D817" s="4" t="s">
        <v>6146</v>
      </c>
      <c r="E817" s="2">
        <v>6</v>
      </c>
      <c r="F817" s="2" t="str">
        <f>_xlfn.XLOOKUP(C817,customers!A816:A1816,customers!B816:B1816)</f>
        <v>Lenci Haggerstone</v>
      </c>
      <c r="G817" s="2" t="str">
        <f>_xlfn.XLOOKUP(C817,customers!A816:A1816,customers!C816:C1816)</f>
        <v>lhaggerstonemn@independent.co.uk</v>
      </c>
      <c r="H817" s="2" t="str">
        <f>_xlfn.XLOOKUP(C817,customers!A816:A1816,customers!G816:G1816)</f>
        <v>United States</v>
      </c>
      <c r="I817" t="e">
        <f>_xlfn.XLOOKUP(D817,products!A816:A864,products!B816:B864)</f>
        <v>#N/A</v>
      </c>
      <c r="J817" t="e">
        <f>_xlfn.XLOOKUP(D817,products!A816:A864,products!C816:C864)</f>
        <v>#N/A</v>
      </c>
      <c r="K817" s="7" t="e">
        <f>_xlfn.XLOOKUP(D817,products!A816:A864,products!D816:D864)</f>
        <v>#N/A</v>
      </c>
      <c r="L817" s="9" t="e">
        <f>_xlfn.XLOOKUP(D817,products!A816:A864,products!E816:E864)</f>
        <v>#N/A</v>
      </c>
      <c r="M817" s="9" t="e">
        <f t="shared" si="12"/>
        <v>#N/A</v>
      </c>
    </row>
    <row r="818" spans="1:13" x14ac:dyDescent="0.3">
      <c r="A818" s="2" t="s">
        <v>5102</v>
      </c>
      <c r="B818" s="5">
        <v>43534</v>
      </c>
      <c r="C818" s="2" t="s">
        <v>5103</v>
      </c>
      <c r="D818" s="4" t="s">
        <v>6161</v>
      </c>
      <c r="E818" s="2">
        <v>4</v>
      </c>
      <c r="F818" s="2" t="str">
        <f>_xlfn.XLOOKUP(C818,customers!A817:A1817,customers!B817:B1817)</f>
        <v>Marvin Gundry</v>
      </c>
      <c r="G818" s="2" t="str">
        <f>_xlfn.XLOOKUP(C818,customers!A817:A1817,customers!C817:C1817)</f>
        <v>mgundrymo@omniture.com</v>
      </c>
      <c r="H818" s="2" t="str">
        <f>_xlfn.XLOOKUP(C818,customers!A817:A1817,customers!G817:G1817)</f>
        <v>Ireland</v>
      </c>
      <c r="I818" t="e">
        <f>_xlfn.XLOOKUP(D818,products!A817:A865,products!B817:B865)</f>
        <v>#N/A</v>
      </c>
      <c r="J818" t="e">
        <f>_xlfn.XLOOKUP(D818,products!A817:A865,products!C817:C865)</f>
        <v>#N/A</v>
      </c>
      <c r="K818" s="7" t="e">
        <f>_xlfn.XLOOKUP(D818,products!A817:A865,products!D817:D865)</f>
        <v>#N/A</v>
      </c>
      <c r="L818" s="9" t="e">
        <f>_xlfn.XLOOKUP(D818,products!A817:A865,products!E817:E865)</f>
        <v>#N/A</v>
      </c>
      <c r="M818" s="9" t="e">
        <f t="shared" si="12"/>
        <v>#N/A</v>
      </c>
    </row>
    <row r="819" spans="1:13" x14ac:dyDescent="0.3">
      <c r="A819" s="2" t="s">
        <v>5107</v>
      </c>
      <c r="B819" s="5">
        <v>43798</v>
      </c>
      <c r="C819" s="2" t="s">
        <v>5108</v>
      </c>
      <c r="D819" s="4" t="s">
        <v>6169</v>
      </c>
      <c r="E819" s="2">
        <v>2</v>
      </c>
      <c r="F819" s="2" t="str">
        <f>_xlfn.XLOOKUP(C819,customers!A818:A1818,customers!B818:B1818)</f>
        <v>Bayard Wellan</v>
      </c>
      <c r="G819" s="2" t="str">
        <f>_xlfn.XLOOKUP(C819,customers!A818:A1818,customers!C818:C1818)</f>
        <v>bwellanmp@cafepress.com</v>
      </c>
      <c r="H819" s="2" t="str">
        <f>_xlfn.XLOOKUP(C819,customers!A818:A1818,customers!G818:G1818)</f>
        <v>United States</v>
      </c>
      <c r="I819" t="e">
        <f>_xlfn.XLOOKUP(D819,products!A818:A866,products!B818:B866)</f>
        <v>#N/A</v>
      </c>
      <c r="J819" t="e">
        <f>_xlfn.XLOOKUP(D819,products!A818:A866,products!C818:C866)</f>
        <v>#N/A</v>
      </c>
      <c r="K819" s="7" t="e">
        <f>_xlfn.XLOOKUP(D819,products!A818:A866,products!D818:D866)</f>
        <v>#N/A</v>
      </c>
      <c r="L819" s="9" t="e">
        <f>_xlfn.XLOOKUP(D819,products!A818:A866,products!E818:E866)</f>
        <v>#N/A</v>
      </c>
      <c r="M819" s="9" t="e">
        <f t="shared" si="12"/>
        <v>#N/A</v>
      </c>
    </row>
    <row r="820" spans="1:13" x14ac:dyDescent="0.3">
      <c r="A820" s="2" t="s">
        <v>5112</v>
      </c>
      <c r="B820" s="5">
        <v>44761</v>
      </c>
      <c r="C820" s="2" t="s">
        <v>5113</v>
      </c>
      <c r="D820" s="4" t="s">
        <v>6170</v>
      </c>
      <c r="E820" s="2">
        <v>5</v>
      </c>
      <c r="F820" s="2" t="str">
        <f>_xlfn.XLOOKUP(C820,customers!A819:A1819,customers!B819:B1819)</f>
        <v>Allis Wilmore</v>
      </c>
      <c r="G820" s="2">
        <f>_xlfn.XLOOKUP(C820,customers!A819:A1819,customers!C819:C1819)</f>
        <v>0</v>
      </c>
      <c r="H820" s="2" t="str">
        <f>_xlfn.XLOOKUP(C820,customers!A819:A1819,customers!G819:G1819)</f>
        <v>United States</v>
      </c>
      <c r="I820" t="e">
        <f>_xlfn.XLOOKUP(D820,products!A819:A867,products!B819:B867)</f>
        <v>#N/A</v>
      </c>
      <c r="J820" t="e">
        <f>_xlfn.XLOOKUP(D820,products!A819:A867,products!C819:C867)</f>
        <v>#N/A</v>
      </c>
      <c r="K820" s="7" t="e">
        <f>_xlfn.XLOOKUP(D820,products!A819:A867,products!D819:D867)</f>
        <v>#N/A</v>
      </c>
      <c r="L820" s="9" t="e">
        <f>_xlfn.XLOOKUP(D820,products!A819:A867,products!E819:E867)</f>
        <v>#N/A</v>
      </c>
      <c r="M820" s="9" t="e">
        <f t="shared" si="12"/>
        <v>#N/A</v>
      </c>
    </row>
    <row r="821" spans="1:13" x14ac:dyDescent="0.3">
      <c r="A821" s="2" t="s">
        <v>5117</v>
      </c>
      <c r="B821" s="5">
        <v>44008</v>
      </c>
      <c r="C821" s="2" t="s">
        <v>5118</v>
      </c>
      <c r="D821" s="4" t="s">
        <v>6145</v>
      </c>
      <c r="E821" s="2">
        <v>1</v>
      </c>
      <c r="F821" s="2" t="str">
        <f>_xlfn.XLOOKUP(C821,customers!A820:A1820,customers!B820:B1820)</f>
        <v>Caddric Atcheson</v>
      </c>
      <c r="G821" s="2" t="str">
        <f>_xlfn.XLOOKUP(C821,customers!A820:A1820,customers!C820:C1820)</f>
        <v>catchesonmr@xinhuanet.com</v>
      </c>
      <c r="H821" s="2" t="str">
        <f>_xlfn.XLOOKUP(C821,customers!A820:A1820,customers!G820:G1820)</f>
        <v>United States</v>
      </c>
      <c r="I821" t="e">
        <f>_xlfn.XLOOKUP(D821,products!A820:A868,products!B820:B868)</f>
        <v>#N/A</v>
      </c>
      <c r="J821" t="e">
        <f>_xlfn.XLOOKUP(D821,products!A820:A868,products!C820:C868)</f>
        <v>#N/A</v>
      </c>
      <c r="K821" s="7" t="e">
        <f>_xlfn.XLOOKUP(D821,products!A820:A868,products!D820:D868)</f>
        <v>#N/A</v>
      </c>
      <c r="L821" s="9" t="e">
        <f>_xlfn.XLOOKUP(D821,products!A820:A868,products!E820:E868)</f>
        <v>#N/A</v>
      </c>
      <c r="M821" s="9" t="e">
        <f t="shared" si="12"/>
        <v>#N/A</v>
      </c>
    </row>
    <row r="822" spans="1:13" x14ac:dyDescent="0.3">
      <c r="A822" s="2" t="s">
        <v>5123</v>
      </c>
      <c r="B822" s="5">
        <v>43510</v>
      </c>
      <c r="C822" s="2" t="s">
        <v>5124</v>
      </c>
      <c r="D822" s="4" t="s">
        <v>6141</v>
      </c>
      <c r="E822" s="2">
        <v>4</v>
      </c>
      <c r="F822" s="2" t="str">
        <f>_xlfn.XLOOKUP(C822,customers!A821:A1821,customers!B821:B1821)</f>
        <v>Eustace Stenton</v>
      </c>
      <c r="G822" s="2" t="str">
        <f>_xlfn.XLOOKUP(C822,customers!A821:A1821,customers!C821:C1821)</f>
        <v>estentonms@google.it</v>
      </c>
      <c r="H822" s="2" t="str">
        <f>_xlfn.XLOOKUP(C822,customers!A821:A1821,customers!G821:G1821)</f>
        <v>United States</v>
      </c>
      <c r="I822" t="e">
        <f>_xlfn.XLOOKUP(D822,products!A821:A869,products!B821:B869)</f>
        <v>#N/A</v>
      </c>
      <c r="J822" t="e">
        <f>_xlfn.XLOOKUP(D822,products!A821:A869,products!C821:C869)</f>
        <v>#N/A</v>
      </c>
      <c r="K822" s="7" t="e">
        <f>_xlfn.XLOOKUP(D822,products!A821:A869,products!D821:D869)</f>
        <v>#N/A</v>
      </c>
      <c r="L822" s="9" t="e">
        <f>_xlfn.XLOOKUP(D822,products!A821:A869,products!E821:E869)</f>
        <v>#N/A</v>
      </c>
      <c r="M822" s="9" t="e">
        <f t="shared" si="12"/>
        <v>#N/A</v>
      </c>
    </row>
    <row r="823" spans="1:13" x14ac:dyDescent="0.3">
      <c r="A823" s="2" t="s">
        <v>5129</v>
      </c>
      <c r="B823" s="5">
        <v>44144</v>
      </c>
      <c r="C823" s="2" t="s">
        <v>5130</v>
      </c>
      <c r="D823" s="4" t="s">
        <v>6172</v>
      </c>
      <c r="E823" s="2">
        <v>5</v>
      </c>
      <c r="F823" s="2" t="str">
        <f>_xlfn.XLOOKUP(C823,customers!A822:A1822,customers!B822:B1822)</f>
        <v>Ericka Tripp</v>
      </c>
      <c r="G823" s="2" t="str">
        <f>_xlfn.XLOOKUP(C823,customers!A822:A1822,customers!C822:C1822)</f>
        <v>etrippmt@wp.com</v>
      </c>
      <c r="H823" s="2" t="str">
        <f>_xlfn.XLOOKUP(C823,customers!A822:A1822,customers!G822:G1822)</f>
        <v>United States</v>
      </c>
      <c r="I823" t="e">
        <f>_xlfn.XLOOKUP(D823,products!A822:A870,products!B822:B870)</f>
        <v>#N/A</v>
      </c>
      <c r="J823" t="e">
        <f>_xlfn.XLOOKUP(D823,products!A822:A870,products!C822:C870)</f>
        <v>#N/A</v>
      </c>
      <c r="K823" s="7" t="e">
        <f>_xlfn.XLOOKUP(D823,products!A822:A870,products!D822:D870)</f>
        <v>#N/A</v>
      </c>
      <c r="L823" s="9" t="e">
        <f>_xlfn.XLOOKUP(D823,products!A822:A870,products!E822:E870)</f>
        <v>#N/A</v>
      </c>
      <c r="M823" s="9" t="e">
        <f t="shared" si="12"/>
        <v>#N/A</v>
      </c>
    </row>
    <row r="824" spans="1:13" x14ac:dyDescent="0.3">
      <c r="A824" s="2" t="s">
        <v>5135</v>
      </c>
      <c r="B824" s="5">
        <v>43585</v>
      </c>
      <c r="C824" s="2" t="s">
        <v>5136</v>
      </c>
      <c r="D824" s="4" t="s">
        <v>6148</v>
      </c>
      <c r="E824" s="2">
        <v>4</v>
      </c>
      <c r="F824" s="2" t="str">
        <f>_xlfn.XLOOKUP(C824,customers!A823:A1823,customers!B823:B1823)</f>
        <v>Lyndsey MacManus</v>
      </c>
      <c r="G824" s="2" t="str">
        <f>_xlfn.XLOOKUP(C824,customers!A823:A1823,customers!C823:C1823)</f>
        <v>lmacmanusmu@imdb.com</v>
      </c>
      <c r="H824" s="2" t="str">
        <f>_xlfn.XLOOKUP(C824,customers!A823:A1823,customers!G823:G1823)</f>
        <v>United States</v>
      </c>
      <c r="I824" t="e">
        <f>_xlfn.XLOOKUP(D824,products!A823:A871,products!B823:B871)</f>
        <v>#N/A</v>
      </c>
      <c r="J824" t="e">
        <f>_xlfn.XLOOKUP(D824,products!A823:A871,products!C823:C871)</f>
        <v>#N/A</v>
      </c>
      <c r="K824" s="7" t="e">
        <f>_xlfn.XLOOKUP(D824,products!A823:A871,products!D823:D871)</f>
        <v>#N/A</v>
      </c>
      <c r="L824" s="9" t="e">
        <f>_xlfn.XLOOKUP(D824,products!A823:A871,products!E823:E871)</f>
        <v>#N/A</v>
      </c>
      <c r="M824" s="9" t="e">
        <f t="shared" si="12"/>
        <v>#N/A</v>
      </c>
    </row>
    <row r="825" spans="1:13" x14ac:dyDescent="0.3">
      <c r="A825" s="2" t="s">
        <v>5141</v>
      </c>
      <c r="B825" s="5">
        <v>44134</v>
      </c>
      <c r="C825" s="2" t="s">
        <v>5142</v>
      </c>
      <c r="D825" s="4" t="s">
        <v>6170</v>
      </c>
      <c r="E825" s="2">
        <v>3</v>
      </c>
      <c r="F825" s="2" t="str">
        <f>_xlfn.XLOOKUP(C825,customers!A824:A1824,customers!B824:B1824)</f>
        <v>Tess Benediktovich</v>
      </c>
      <c r="G825" s="2" t="str">
        <f>_xlfn.XLOOKUP(C825,customers!A824:A1824,customers!C824:C1824)</f>
        <v>tbenediktovichmv@ebay.com</v>
      </c>
      <c r="H825" s="2" t="str">
        <f>_xlfn.XLOOKUP(C825,customers!A824:A1824,customers!G824:G1824)</f>
        <v>United States</v>
      </c>
      <c r="I825" t="e">
        <f>_xlfn.XLOOKUP(D825,products!A824:A872,products!B824:B872)</f>
        <v>#N/A</v>
      </c>
      <c r="J825" t="e">
        <f>_xlfn.XLOOKUP(D825,products!A824:A872,products!C824:C872)</f>
        <v>#N/A</v>
      </c>
      <c r="K825" s="7" t="e">
        <f>_xlfn.XLOOKUP(D825,products!A824:A872,products!D824:D872)</f>
        <v>#N/A</v>
      </c>
      <c r="L825" s="9" t="e">
        <f>_xlfn.XLOOKUP(D825,products!A824:A872,products!E824:E872)</f>
        <v>#N/A</v>
      </c>
      <c r="M825" s="9" t="e">
        <f t="shared" si="12"/>
        <v>#N/A</v>
      </c>
    </row>
    <row r="826" spans="1:13" x14ac:dyDescent="0.3">
      <c r="A826" s="2" t="s">
        <v>5147</v>
      </c>
      <c r="B826" s="5">
        <v>43781</v>
      </c>
      <c r="C826" s="2" t="s">
        <v>5148</v>
      </c>
      <c r="D826" s="4" t="s">
        <v>6152</v>
      </c>
      <c r="E826" s="2">
        <v>5</v>
      </c>
      <c r="F826" s="2" t="str">
        <f>_xlfn.XLOOKUP(C826,customers!A825:A1825,customers!B825:B1825)</f>
        <v>Correy Bourner</v>
      </c>
      <c r="G826" s="2" t="str">
        <f>_xlfn.XLOOKUP(C826,customers!A825:A1825,customers!C825:C1825)</f>
        <v>cbournermw@chronoengine.com</v>
      </c>
      <c r="H826" s="2" t="str">
        <f>_xlfn.XLOOKUP(C826,customers!A825:A1825,customers!G825:G1825)</f>
        <v>United States</v>
      </c>
      <c r="I826" t="e">
        <f>_xlfn.XLOOKUP(D826,products!A825:A873,products!B825:B873)</f>
        <v>#N/A</v>
      </c>
      <c r="J826" t="e">
        <f>_xlfn.XLOOKUP(D826,products!A825:A873,products!C825:C873)</f>
        <v>#N/A</v>
      </c>
      <c r="K826" s="7" t="e">
        <f>_xlfn.XLOOKUP(D826,products!A825:A873,products!D825:D873)</f>
        <v>#N/A</v>
      </c>
      <c r="L826" s="9" t="e">
        <f>_xlfn.XLOOKUP(D826,products!A825:A873,products!E825:E873)</f>
        <v>#N/A</v>
      </c>
      <c r="M826" s="9" t="e">
        <f t="shared" si="12"/>
        <v>#N/A</v>
      </c>
    </row>
    <row r="827" spans="1:13" x14ac:dyDescent="0.3">
      <c r="A827" s="2" t="s">
        <v>5152</v>
      </c>
      <c r="B827" s="5">
        <v>44603</v>
      </c>
      <c r="C827" s="2" t="s">
        <v>5188</v>
      </c>
      <c r="D827" s="4" t="s">
        <v>6147</v>
      </c>
      <c r="E827" s="2">
        <v>3</v>
      </c>
      <c r="F827" s="2" t="str">
        <f>_xlfn.XLOOKUP(C827,customers!A826:A1826,customers!B826:B1826)</f>
        <v>Odelia Skerme</v>
      </c>
      <c r="G827" s="2" t="str">
        <f>_xlfn.XLOOKUP(C827,customers!A826:A1826,customers!C826:C1826)</f>
        <v>oskermen3@hatena.ne.jp</v>
      </c>
      <c r="H827" s="2" t="str">
        <f>_xlfn.XLOOKUP(C827,customers!A826:A1826,customers!G826:G1826)</f>
        <v>United States</v>
      </c>
      <c r="I827" t="e">
        <f>_xlfn.XLOOKUP(D827,products!A826:A874,products!B826:B874)</f>
        <v>#N/A</v>
      </c>
      <c r="J827" t="e">
        <f>_xlfn.XLOOKUP(D827,products!A826:A874,products!C826:C874)</f>
        <v>#N/A</v>
      </c>
      <c r="K827" s="7" t="e">
        <f>_xlfn.XLOOKUP(D827,products!A826:A874,products!D826:D874)</f>
        <v>#N/A</v>
      </c>
      <c r="L827" s="9" t="e">
        <f>_xlfn.XLOOKUP(D827,products!A826:A874,products!E826:E874)</f>
        <v>#N/A</v>
      </c>
      <c r="M827" s="9" t="e">
        <f t="shared" si="12"/>
        <v>#N/A</v>
      </c>
    </row>
    <row r="828" spans="1:13" x14ac:dyDescent="0.3">
      <c r="A828" s="2" t="s">
        <v>5158</v>
      </c>
      <c r="B828" s="5">
        <v>44283</v>
      </c>
      <c r="C828" s="2" t="s">
        <v>5159</v>
      </c>
      <c r="D828" s="4" t="s">
        <v>6139</v>
      </c>
      <c r="E828" s="2">
        <v>5</v>
      </c>
      <c r="F828" s="2" t="str">
        <f>_xlfn.XLOOKUP(C828,customers!A827:A1827,customers!B827:B1827)</f>
        <v>Kandy Heddan</v>
      </c>
      <c r="G828" s="2" t="str">
        <f>_xlfn.XLOOKUP(C828,customers!A827:A1827,customers!C827:C1827)</f>
        <v>kheddanmy@icq.com</v>
      </c>
      <c r="H828" s="2" t="str">
        <f>_xlfn.XLOOKUP(C828,customers!A827:A1827,customers!G827:G1827)</f>
        <v>United States</v>
      </c>
      <c r="I828" t="e">
        <f>_xlfn.XLOOKUP(D828,products!A827:A875,products!B827:B875)</f>
        <v>#N/A</v>
      </c>
      <c r="J828" t="e">
        <f>_xlfn.XLOOKUP(D828,products!A827:A875,products!C827:C875)</f>
        <v>#N/A</v>
      </c>
      <c r="K828" s="7" t="e">
        <f>_xlfn.XLOOKUP(D828,products!A827:A875,products!D827:D875)</f>
        <v>#N/A</v>
      </c>
      <c r="L828" s="9" t="e">
        <f>_xlfn.XLOOKUP(D828,products!A827:A875,products!E827:E875)</f>
        <v>#N/A</v>
      </c>
      <c r="M828" s="9" t="e">
        <f t="shared" si="12"/>
        <v>#N/A</v>
      </c>
    </row>
    <row r="829" spans="1:13" x14ac:dyDescent="0.3">
      <c r="A829" s="2" t="s">
        <v>5164</v>
      </c>
      <c r="B829" s="5">
        <v>44540</v>
      </c>
      <c r="C829" s="2" t="s">
        <v>5165</v>
      </c>
      <c r="D829" s="4" t="s">
        <v>6156</v>
      </c>
      <c r="E829" s="2">
        <v>5</v>
      </c>
      <c r="F829" s="2" t="str">
        <f>_xlfn.XLOOKUP(C829,customers!A828:A1828,customers!B828:B1828)</f>
        <v>Ibby Charters</v>
      </c>
      <c r="G829" s="2" t="str">
        <f>_xlfn.XLOOKUP(C829,customers!A828:A1828,customers!C828:C1828)</f>
        <v>ichartersmz@abc.net.au</v>
      </c>
      <c r="H829" s="2" t="str">
        <f>_xlfn.XLOOKUP(C829,customers!A828:A1828,customers!G828:G1828)</f>
        <v>United States</v>
      </c>
      <c r="I829" t="e">
        <f>_xlfn.XLOOKUP(D829,products!A828:A876,products!B828:B876)</f>
        <v>#N/A</v>
      </c>
      <c r="J829" t="e">
        <f>_xlfn.XLOOKUP(D829,products!A828:A876,products!C828:C876)</f>
        <v>#N/A</v>
      </c>
      <c r="K829" s="7" t="e">
        <f>_xlfn.XLOOKUP(D829,products!A828:A876,products!D828:D876)</f>
        <v>#N/A</v>
      </c>
      <c r="L829" s="9" t="e">
        <f>_xlfn.XLOOKUP(D829,products!A828:A876,products!E828:E876)</f>
        <v>#N/A</v>
      </c>
      <c r="M829" s="9" t="e">
        <f t="shared" si="12"/>
        <v>#N/A</v>
      </c>
    </row>
    <row r="830" spans="1:13" x14ac:dyDescent="0.3">
      <c r="A830" s="2" t="s">
        <v>5170</v>
      </c>
      <c r="B830" s="5">
        <v>44505</v>
      </c>
      <c r="C830" s="2" t="s">
        <v>5171</v>
      </c>
      <c r="D830" s="4" t="s">
        <v>6168</v>
      </c>
      <c r="E830" s="2">
        <v>6</v>
      </c>
      <c r="F830" s="2" t="str">
        <f>_xlfn.XLOOKUP(C830,customers!A829:A1829,customers!B829:B1829)</f>
        <v>Adora Roubert</v>
      </c>
      <c r="G830" s="2" t="str">
        <f>_xlfn.XLOOKUP(C830,customers!A829:A1829,customers!C829:C1829)</f>
        <v>aroubertn0@tmall.com</v>
      </c>
      <c r="H830" s="2" t="str">
        <f>_xlfn.XLOOKUP(C830,customers!A829:A1829,customers!G829:G1829)</f>
        <v>United States</v>
      </c>
      <c r="I830" t="e">
        <f>_xlfn.XLOOKUP(D830,products!A829:A877,products!B829:B877)</f>
        <v>#N/A</v>
      </c>
      <c r="J830" t="e">
        <f>_xlfn.XLOOKUP(D830,products!A829:A877,products!C829:C877)</f>
        <v>#N/A</v>
      </c>
      <c r="K830" s="7" t="e">
        <f>_xlfn.XLOOKUP(D830,products!A829:A877,products!D829:D877)</f>
        <v>#N/A</v>
      </c>
      <c r="L830" s="9" t="e">
        <f>_xlfn.XLOOKUP(D830,products!A829:A877,products!E829:E877)</f>
        <v>#N/A</v>
      </c>
      <c r="M830" s="9" t="e">
        <f t="shared" si="12"/>
        <v>#N/A</v>
      </c>
    </row>
    <row r="831" spans="1:13" x14ac:dyDescent="0.3">
      <c r="A831" s="2" t="s">
        <v>5176</v>
      </c>
      <c r="B831" s="5">
        <v>43890</v>
      </c>
      <c r="C831" s="2" t="s">
        <v>5177</v>
      </c>
      <c r="D831" s="4" t="s">
        <v>6154</v>
      </c>
      <c r="E831" s="2">
        <v>1</v>
      </c>
      <c r="F831" s="2" t="str">
        <f>_xlfn.XLOOKUP(C831,customers!A830:A1830,customers!B830:B1830)</f>
        <v>Hillel Mairs</v>
      </c>
      <c r="G831" s="2" t="str">
        <f>_xlfn.XLOOKUP(C831,customers!A830:A1830,customers!C830:C1830)</f>
        <v>hmairsn1@so-net.ne.jp</v>
      </c>
      <c r="H831" s="2" t="str">
        <f>_xlfn.XLOOKUP(C831,customers!A830:A1830,customers!G830:G1830)</f>
        <v>United States</v>
      </c>
      <c r="I831" t="e">
        <f>_xlfn.XLOOKUP(D831,products!A830:A878,products!B830:B878)</f>
        <v>#N/A</v>
      </c>
      <c r="J831" t="e">
        <f>_xlfn.XLOOKUP(D831,products!A830:A878,products!C830:C878)</f>
        <v>#N/A</v>
      </c>
      <c r="K831" s="7" t="e">
        <f>_xlfn.XLOOKUP(D831,products!A830:A878,products!D830:D878)</f>
        <v>#N/A</v>
      </c>
      <c r="L831" s="9" t="e">
        <f>_xlfn.XLOOKUP(D831,products!A830:A878,products!E830:E878)</f>
        <v>#N/A</v>
      </c>
      <c r="M831" s="9" t="e">
        <f t="shared" si="12"/>
        <v>#N/A</v>
      </c>
    </row>
    <row r="832" spans="1:13" x14ac:dyDescent="0.3">
      <c r="A832" s="2" t="s">
        <v>5182</v>
      </c>
      <c r="B832" s="5">
        <v>44414</v>
      </c>
      <c r="C832" s="2" t="s">
        <v>5183</v>
      </c>
      <c r="D832" s="4" t="s">
        <v>6141</v>
      </c>
      <c r="E832" s="2">
        <v>2</v>
      </c>
      <c r="F832" s="2" t="str">
        <f>_xlfn.XLOOKUP(C832,customers!A831:A1831,customers!B831:B1831)</f>
        <v>Helaina Rainforth</v>
      </c>
      <c r="G832" s="2" t="str">
        <f>_xlfn.XLOOKUP(C832,customers!A831:A1831,customers!C831:C1831)</f>
        <v>hrainforthn2@blog.com</v>
      </c>
      <c r="H832" s="2" t="str">
        <f>_xlfn.XLOOKUP(C832,customers!A831:A1831,customers!G831:G1831)</f>
        <v>United States</v>
      </c>
      <c r="I832" t="e">
        <f>_xlfn.XLOOKUP(D832,products!A831:A879,products!B831:B879)</f>
        <v>#N/A</v>
      </c>
      <c r="J832" t="e">
        <f>_xlfn.XLOOKUP(D832,products!A831:A879,products!C831:C879)</f>
        <v>#N/A</v>
      </c>
      <c r="K832" s="7" t="e">
        <f>_xlfn.XLOOKUP(D832,products!A831:A879,products!D831:D879)</f>
        <v>#N/A</v>
      </c>
      <c r="L832" s="9" t="e">
        <f>_xlfn.XLOOKUP(D832,products!A831:A879,products!E831:E879)</f>
        <v>#N/A</v>
      </c>
      <c r="M832" s="9" t="e">
        <f t="shared" si="12"/>
        <v>#N/A</v>
      </c>
    </row>
    <row r="833" spans="1:13" x14ac:dyDescent="0.3">
      <c r="A833" s="2" t="s">
        <v>5182</v>
      </c>
      <c r="B833" s="5">
        <v>44414</v>
      </c>
      <c r="C833" s="2" t="s">
        <v>5183</v>
      </c>
      <c r="D833" s="4" t="s">
        <v>6154</v>
      </c>
      <c r="E833" s="2">
        <v>2</v>
      </c>
      <c r="F833" s="2" t="str">
        <f>_xlfn.XLOOKUP(C833,customers!A832:A1832,customers!B832:B1832)</f>
        <v>Helaina Rainforth</v>
      </c>
      <c r="G833" s="2" t="str">
        <f>_xlfn.XLOOKUP(C833,customers!A832:A1832,customers!C832:C1832)</f>
        <v>hrainforthn2@blog.com</v>
      </c>
      <c r="H833" s="2" t="str">
        <f>_xlfn.XLOOKUP(C833,customers!A832:A1832,customers!G832:G1832)</f>
        <v>United States</v>
      </c>
      <c r="I833" t="e">
        <f>_xlfn.XLOOKUP(D833,products!A832:A880,products!B832:B880)</f>
        <v>#N/A</v>
      </c>
      <c r="J833" t="e">
        <f>_xlfn.XLOOKUP(D833,products!A832:A880,products!C832:C880)</f>
        <v>#N/A</v>
      </c>
      <c r="K833" s="7" t="e">
        <f>_xlfn.XLOOKUP(D833,products!A832:A880,products!D832:D880)</f>
        <v>#N/A</v>
      </c>
      <c r="L833" s="9" t="e">
        <f>_xlfn.XLOOKUP(D833,products!A832:A880,products!E832:E880)</f>
        <v>#N/A</v>
      </c>
      <c r="M833" s="9" t="e">
        <f t="shared" si="12"/>
        <v>#N/A</v>
      </c>
    </row>
    <row r="834" spans="1:13" x14ac:dyDescent="0.3">
      <c r="A834" s="2" t="s">
        <v>5193</v>
      </c>
      <c r="B834" s="5">
        <v>44274</v>
      </c>
      <c r="C834" s="2" t="s">
        <v>5194</v>
      </c>
      <c r="D834" s="4" t="s">
        <v>6138</v>
      </c>
      <c r="E834" s="2">
        <v>6</v>
      </c>
      <c r="F834" s="2" t="str">
        <f>_xlfn.XLOOKUP(C834,customers!A833:A1833,customers!B833:B1833)</f>
        <v>Isac Jesper</v>
      </c>
      <c r="G834" s="2" t="str">
        <f>_xlfn.XLOOKUP(C834,customers!A833:A1833,customers!C833:C1833)</f>
        <v>ijespern4@theglobeandmail.com</v>
      </c>
      <c r="H834" s="2" t="str">
        <f>_xlfn.XLOOKUP(C834,customers!A833:A1833,customers!G833:G1833)</f>
        <v>United States</v>
      </c>
      <c r="I834" t="e">
        <f>_xlfn.XLOOKUP(D834,products!A833:A881,products!B833:B881)</f>
        <v>#N/A</v>
      </c>
      <c r="J834" t="e">
        <f>_xlfn.XLOOKUP(D834,products!A833:A881,products!C833:C881)</f>
        <v>#N/A</v>
      </c>
      <c r="K834" s="7" t="e">
        <f>_xlfn.XLOOKUP(D834,products!A833:A881,products!D833:D881)</f>
        <v>#N/A</v>
      </c>
      <c r="L834" s="9" t="e">
        <f>_xlfn.XLOOKUP(D834,products!A833:A881,products!E833:E881)</f>
        <v>#N/A</v>
      </c>
      <c r="M834" s="9" t="e">
        <f t="shared" si="12"/>
        <v>#N/A</v>
      </c>
    </row>
    <row r="835" spans="1:13" x14ac:dyDescent="0.3">
      <c r="A835" s="2" t="s">
        <v>5199</v>
      </c>
      <c r="B835" s="5">
        <v>44302</v>
      </c>
      <c r="C835" s="2" t="s">
        <v>5200</v>
      </c>
      <c r="D835" s="4" t="s">
        <v>6149</v>
      </c>
      <c r="E835" s="2">
        <v>4</v>
      </c>
      <c r="F835" s="2" t="str">
        <f>_xlfn.XLOOKUP(C835,customers!A834:A1834,customers!B834:B1834)</f>
        <v>Lenette Dwerryhouse</v>
      </c>
      <c r="G835" s="2" t="str">
        <f>_xlfn.XLOOKUP(C835,customers!A834:A1834,customers!C834:C1834)</f>
        <v>ldwerryhousen5@gravatar.com</v>
      </c>
      <c r="H835" s="2" t="str">
        <f>_xlfn.XLOOKUP(C835,customers!A834:A1834,customers!G834:G1834)</f>
        <v>United States</v>
      </c>
      <c r="I835" t="e">
        <f>_xlfn.XLOOKUP(D835,products!A834:A882,products!B834:B882)</f>
        <v>#N/A</v>
      </c>
      <c r="J835" t="e">
        <f>_xlfn.XLOOKUP(D835,products!A834:A882,products!C834:C882)</f>
        <v>#N/A</v>
      </c>
      <c r="K835" s="7" t="e">
        <f>_xlfn.XLOOKUP(D835,products!A834:A882,products!D834:D882)</f>
        <v>#N/A</v>
      </c>
      <c r="L835" s="9" t="e">
        <f>_xlfn.XLOOKUP(D835,products!A834:A882,products!E834:E882)</f>
        <v>#N/A</v>
      </c>
      <c r="M835" s="9" t="e">
        <f t="shared" ref="M835:M898" si="13">L835*E835</f>
        <v>#N/A</v>
      </c>
    </row>
    <row r="836" spans="1:13" x14ac:dyDescent="0.3">
      <c r="A836" s="2" t="s">
        <v>5205</v>
      </c>
      <c r="B836" s="5">
        <v>44141</v>
      </c>
      <c r="C836" s="2" t="s">
        <v>5206</v>
      </c>
      <c r="D836" s="4" t="s">
        <v>6168</v>
      </c>
      <c r="E836" s="2">
        <v>1</v>
      </c>
      <c r="F836" s="2" t="str">
        <f>_xlfn.XLOOKUP(C836,customers!A835:A1835,customers!B835:B1835)</f>
        <v>Nadeen Broomer</v>
      </c>
      <c r="G836" s="2" t="str">
        <f>_xlfn.XLOOKUP(C836,customers!A835:A1835,customers!C835:C1835)</f>
        <v>nbroomern6@examiner.com</v>
      </c>
      <c r="H836" s="2" t="str">
        <f>_xlfn.XLOOKUP(C836,customers!A835:A1835,customers!G835:G1835)</f>
        <v>United States</v>
      </c>
      <c r="I836" t="e">
        <f>_xlfn.XLOOKUP(D836,products!A835:A883,products!B835:B883)</f>
        <v>#N/A</v>
      </c>
      <c r="J836" t="e">
        <f>_xlfn.XLOOKUP(D836,products!A835:A883,products!C835:C883)</f>
        <v>#N/A</v>
      </c>
      <c r="K836" s="7" t="e">
        <f>_xlfn.XLOOKUP(D836,products!A835:A883,products!D835:D883)</f>
        <v>#N/A</v>
      </c>
      <c r="L836" s="9" t="e">
        <f>_xlfn.XLOOKUP(D836,products!A835:A883,products!E835:E883)</f>
        <v>#N/A</v>
      </c>
      <c r="M836" s="9" t="e">
        <f t="shared" si="13"/>
        <v>#N/A</v>
      </c>
    </row>
    <row r="837" spans="1:13" x14ac:dyDescent="0.3">
      <c r="A837" s="2" t="s">
        <v>5211</v>
      </c>
      <c r="B837" s="5">
        <v>44270</v>
      </c>
      <c r="C837" s="2" t="s">
        <v>5212</v>
      </c>
      <c r="D837" s="4" t="s">
        <v>6176</v>
      </c>
      <c r="E837" s="2">
        <v>1</v>
      </c>
      <c r="F837" s="2" t="str">
        <f>_xlfn.XLOOKUP(C837,customers!A836:A1836,customers!B836:B1836)</f>
        <v>Konstantine Thoumasson</v>
      </c>
      <c r="G837" s="2" t="str">
        <f>_xlfn.XLOOKUP(C837,customers!A836:A1836,customers!C836:C1836)</f>
        <v>kthoumassonn7@bloglovin.com</v>
      </c>
      <c r="H837" s="2" t="str">
        <f>_xlfn.XLOOKUP(C837,customers!A836:A1836,customers!G836:G1836)</f>
        <v>United States</v>
      </c>
      <c r="I837" t="e">
        <f>_xlfn.XLOOKUP(D837,products!A836:A884,products!B836:B884)</f>
        <v>#N/A</v>
      </c>
      <c r="J837" t="e">
        <f>_xlfn.XLOOKUP(D837,products!A836:A884,products!C836:C884)</f>
        <v>#N/A</v>
      </c>
      <c r="K837" s="7" t="e">
        <f>_xlfn.XLOOKUP(D837,products!A836:A884,products!D836:D884)</f>
        <v>#N/A</v>
      </c>
      <c r="L837" s="9" t="e">
        <f>_xlfn.XLOOKUP(D837,products!A836:A884,products!E836:E884)</f>
        <v>#N/A</v>
      </c>
      <c r="M837" s="9" t="e">
        <f t="shared" si="13"/>
        <v>#N/A</v>
      </c>
    </row>
    <row r="838" spans="1:13" x14ac:dyDescent="0.3">
      <c r="A838" s="2" t="s">
        <v>5216</v>
      </c>
      <c r="B838" s="5">
        <v>44486</v>
      </c>
      <c r="C838" s="2" t="s">
        <v>5217</v>
      </c>
      <c r="D838" s="4" t="s">
        <v>6154</v>
      </c>
      <c r="E838" s="2">
        <v>4</v>
      </c>
      <c r="F838" s="2" t="str">
        <f>_xlfn.XLOOKUP(C838,customers!A837:A1837,customers!B837:B1837)</f>
        <v>Frans Habbergham</v>
      </c>
      <c r="G838" s="2" t="str">
        <f>_xlfn.XLOOKUP(C838,customers!A837:A1837,customers!C837:C1837)</f>
        <v>fhabberghamn8@discovery.com</v>
      </c>
      <c r="H838" s="2" t="str">
        <f>_xlfn.XLOOKUP(C838,customers!A837:A1837,customers!G837:G1837)</f>
        <v>United States</v>
      </c>
      <c r="I838" t="e">
        <f>_xlfn.XLOOKUP(D838,products!A837:A885,products!B837:B885)</f>
        <v>#N/A</v>
      </c>
      <c r="J838" t="e">
        <f>_xlfn.XLOOKUP(D838,products!A837:A885,products!C837:C885)</f>
        <v>#N/A</v>
      </c>
      <c r="K838" s="7" t="e">
        <f>_xlfn.XLOOKUP(D838,products!A837:A885,products!D837:D885)</f>
        <v>#N/A</v>
      </c>
      <c r="L838" s="9" t="e">
        <f>_xlfn.XLOOKUP(D838,products!A837:A885,products!E837:E885)</f>
        <v>#N/A</v>
      </c>
      <c r="M838" s="9" t="e">
        <f t="shared" si="13"/>
        <v>#N/A</v>
      </c>
    </row>
    <row r="839" spans="1:13" x14ac:dyDescent="0.3">
      <c r="A839" s="2" t="s">
        <v>5222</v>
      </c>
      <c r="B839" s="5">
        <v>43715</v>
      </c>
      <c r="C839" s="2" t="s">
        <v>5113</v>
      </c>
      <c r="D839" s="4" t="s">
        <v>6181</v>
      </c>
      <c r="E839" s="2">
        <v>3</v>
      </c>
      <c r="F839" s="2" t="e">
        <f>_xlfn.XLOOKUP(C839,customers!A838:A1838,customers!B838:B1838)</f>
        <v>#N/A</v>
      </c>
      <c r="G839" s="2" t="e">
        <f>_xlfn.XLOOKUP(C839,customers!A838:A1838,customers!C838:C1838)</f>
        <v>#N/A</v>
      </c>
      <c r="H839" s="2" t="e">
        <f>_xlfn.XLOOKUP(C839,customers!A838:A1838,customers!G838:G1838)</f>
        <v>#N/A</v>
      </c>
      <c r="I839" t="e">
        <f>_xlfn.XLOOKUP(D839,products!A838:A886,products!B838:B886)</f>
        <v>#N/A</v>
      </c>
      <c r="J839" t="e">
        <f>_xlfn.XLOOKUP(D839,products!A838:A886,products!C838:C886)</f>
        <v>#N/A</v>
      </c>
      <c r="K839" s="7" t="e">
        <f>_xlfn.XLOOKUP(D839,products!A838:A886,products!D838:D886)</f>
        <v>#N/A</v>
      </c>
      <c r="L839" s="9" t="e">
        <f>_xlfn.XLOOKUP(D839,products!A838:A886,products!E838:E886)</f>
        <v>#N/A</v>
      </c>
      <c r="M839" s="9" t="e">
        <f t="shared" si="13"/>
        <v>#N/A</v>
      </c>
    </row>
    <row r="840" spans="1:13" x14ac:dyDescent="0.3">
      <c r="A840" s="2" t="s">
        <v>5228</v>
      </c>
      <c r="B840" s="5">
        <v>44755</v>
      </c>
      <c r="C840" s="2" t="s">
        <v>5229</v>
      </c>
      <c r="D840" s="4" t="s">
        <v>6168</v>
      </c>
      <c r="E840" s="2">
        <v>5</v>
      </c>
      <c r="F840" s="2" t="str">
        <f>_xlfn.XLOOKUP(C840,customers!A839:A1839,customers!B839:B1839)</f>
        <v>Romain Avrashin</v>
      </c>
      <c r="G840" s="2" t="str">
        <f>_xlfn.XLOOKUP(C840,customers!A839:A1839,customers!C839:C1839)</f>
        <v>ravrashinna@tamu.edu</v>
      </c>
      <c r="H840" s="2" t="str">
        <f>_xlfn.XLOOKUP(C840,customers!A839:A1839,customers!G839:G1839)</f>
        <v>United States</v>
      </c>
      <c r="I840" t="e">
        <f>_xlfn.XLOOKUP(D840,products!A839:A887,products!B839:B887)</f>
        <v>#N/A</v>
      </c>
      <c r="J840" t="e">
        <f>_xlfn.XLOOKUP(D840,products!A839:A887,products!C839:C887)</f>
        <v>#N/A</v>
      </c>
      <c r="K840" s="7" t="e">
        <f>_xlfn.XLOOKUP(D840,products!A839:A887,products!D839:D887)</f>
        <v>#N/A</v>
      </c>
      <c r="L840" s="9" t="e">
        <f>_xlfn.XLOOKUP(D840,products!A839:A887,products!E839:E887)</f>
        <v>#N/A</v>
      </c>
      <c r="M840" s="9" t="e">
        <f t="shared" si="13"/>
        <v>#N/A</v>
      </c>
    </row>
    <row r="841" spans="1:13" x14ac:dyDescent="0.3">
      <c r="A841" s="2" t="s">
        <v>5234</v>
      </c>
      <c r="B841" s="5">
        <v>44521</v>
      </c>
      <c r="C841" s="2" t="s">
        <v>5235</v>
      </c>
      <c r="D841" s="4" t="s">
        <v>6139</v>
      </c>
      <c r="E841" s="2">
        <v>5</v>
      </c>
      <c r="F841" s="2" t="str">
        <f>_xlfn.XLOOKUP(C841,customers!A840:A1840,customers!B840:B1840)</f>
        <v>Miran Doidge</v>
      </c>
      <c r="G841" s="2" t="str">
        <f>_xlfn.XLOOKUP(C841,customers!A840:A1840,customers!C840:C1840)</f>
        <v>mdoidgenb@etsy.com</v>
      </c>
      <c r="H841" s="2" t="str">
        <f>_xlfn.XLOOKUP(C841,customers!A840:A1840,customers!G840:G1840)</f>
        <v>United States</v>
      </c>
      <c r="I841" t="e">
        <f>_xlfn.XLOOKUP(D841,products!A840:A888,products!B840:B888)</f>
        <v>#N/A</v>
      </c>
      <c r="J841" t="e">
        <f>_xlfn.XLOOKUP(D841,products!A840:A888,products!C840:C888)</f>
        <v>#N/A</v>
      </c>
      <c r="K841" s="7" t="e">
        <f>_xlfn.XLOOKUP(D841,products!A840:A888,products!D840:D888)</f>
        <v>#N/A</v>
      </c>
      <c r="L841" s="9" t="e">
        <f>_xlfn.XLOOKUP(D841,products!A840:A888,products!E840:E888)</f>
        <v>#N/A</v>
      </c>
      <c r="M841" s="9" t="e">
        <f t="shared" si="13"/>
        <v>#N/A</v>
      </c>
    </row>
    <row r="842" spans="1:13" x14ac:dyDescent="0.3">
      <c r="A842" s="2" t="s">
        <v>5240</v>
      </c>
      <c r="B842" s="5">
        <v>44574</v>
      </c>
      <c r="C842" s="2" t="s">
        <v>5241</v>
      </c>
      <c r="D842" s="4" t="s">
        <v>6173</v>
      </c>
      <c r="E842" s="2">
        <v>4</v>
      </c>
      <c r="F842" s="2" t="str">
        <f>_xlfn.XLOOKUP(C842,customers!A841:A1841,customers!B841:B1841)</f>
        <v>Janeva Edinboro</v>
      </c>
      <c r="G842" s="2" t="str">
        <f>_xlfn.XLOOKUP(C842,customers!A841:A1841,customers!C841:C1841)</f>
        <v>jedinboronc@reverbnation.com</v>
      </c>
      <c r="H842" s="2" t="str">
        <f>_xlfn.XLOOKUP(C842,customers!A841:A1841,customers!G841:G1841)</f>
        <v>United States</v>
      </c>
      <c r="I842" t="e">
        <f>_xlfn.XLOOKUP(D842,products!A841:A889,products!B841:B889)</f>
        <v>#N/A</v>
      </c>
      <c r="J842" t="e">
        <f>_xlfn.XLOOKUP(D842,products!A841:A889,products!C841:C889)</f>
        <v>#N/A</v>
      </c>
      <c r="K842" s="7" t="e">
        <f>_xlfn.XLOOKUP(D842,products!A841:A889,products!D841:D889)</f>
        <v>#N/A</v>
      </c>
      <c r="L842" s="9" t="e">
        <f>_xlfn.XLOOKUP(D842,products!A841:A889,products!E841:E889)</f>
        <v>#N/A</v>
      </c>
      <c r="M842" s="9" t="e">
        <f t="shared" si="13"/>
        <v>#N/A</v>
      </c>
    </row>
    <row r="843" spans="1:13" x14ac:dyDescent="0.3">
      <c r="A843" s="2" t="s">
        <v>5246</v>
      </c>
      <c r="B843" s="5">
        <v>44755</v>
      </c>
      <c r="C843" s="2" t="s">
        <v>5247</v>
      </c>
      <c r="D843" s="4" t="s">
        <v>6159</v>
      </c>
      <c r="E843" s="2">
        <v>1</v>
      </c>
      <c r="F843" s="2" t="str">
        <f>_xlfn.XLOOKUP(C843,customers!A842:A1842,customers!B842:B1842)</f>
        <v>Trumaine Tewelson</v>
      </c>
      <c r="G843" s="2" t="str">
        <f>_xlfn.XLOOKUP(C843,customers!A842:A1842,customers!C842:C1842)</f>
        <v>ttewelsonnd@cdbaby.com</v>
      </c>
      <c r="H843" s="2" t="str">
        <f>_xlfn.XLOOKUP(C843,customers!A842:A1842,customers!G842:G1842)</f>
        <v>United States</v>
      </c>
      <c r="I843" t="e">
        <f>_xlfn.XLOOKUP(D843,products!A842:A890,products!B842:B890)</f>
        <v>#N/A</v>
      </c>
      <c r="J843" t="e">
        <f>_xlfn.XLOOKUP(D843,products!A842:A890,products!C842:C890)</f>
        <v>#N/A</v>
      </c>
      <c r="K843" s="7" t="e">
        <f>_xlfn.XLOOKUP(D843,products!A842:A890,products!D842:D890)</f>
        <v>#N/A</v>
      </c>
      <c r="L843" s="9" t="e">
        <f>_xlfn.XLOOKUP(D843,products!A842:A890,products!E842:E890)</f>
        <v>#N/A</v>
      </c>
      <c r="M843" s="9" t="e">
        <f t="shared" si="13"/>
        <v>#N/A</v>
      </c>
    </row>
    <row r="844" spans="1:13" x14ac:dyDescent="0.3">
      <c r="A844" s="2" t="s">
        <v>5251</v>
      </c>
      <c r="B844" s="5">
        <v>44502</v>
      </c>
      <c r="C844" s="2" t="s">
        <v>5188</v>
      </c>
      <c r="D844" s="4" t="s">
        <v>6156</v>
      </c>
      <c r="E844" s="2">
        <v>2</v>
      </c>
      <c r="F844" s="2" t="e">
        <f>_xlfn.XLOOKUP(C844,customers!A843:A1843,customers!B843:B1843)</f>
        <v>#N/A</v>
      </c>
      <c r="G844" s="2" t="e">
        <f>_xlfn.XLOOKUP(C844,customers!A843:A1843,customers!C843:C1843)</f>
        <v>#N/A</v>
      </c>
      <c r="H844" s="2" t="e">
        <f>_xlfn.XLOOKUP(C844,customers!A843:A1843,customers!G843:G1843)</f>
        <v>#N/A</v>
      </c>
      <c r="I844" t="e">
        <f>_xlfn.XLOOKUP(D844,products!A843:A891,products!B843:B891)</f>
        <v>#N/A</v>
      </c>
      <c r="J844" t="e">
        <f>_xlfn.XLOOKUP(D844,products!A843:A891,products!C843:C891)</f>
        <v>#N/A</v>
      </c>
      <c r="K844" s="7" t="e">
        <f>_xlfn.XLOOKUP(D844,products!A843:A891,products!D843:D891)</f>
        <v>#N/A</v>
      </c>
      <c r="L844" s="9" t="e">
        <f>_xlfn.XLOOKUP(D844,products!A843:A891,products!E843:E891)</f>
        <v>#N/A</v>
      </c>
      <c r="M844" s="9" t="e">
        <f t="shared" si="13"/>
        <v>#N/A</v>
      </c>
    </row>
    <row r="845" spans="1:13" x14ac:dyDescent="0.3">
      <c r="A845" s="2" t="s">
        <v>5256</v>
      </c>
      <c r="B845" s="5">
        <v>44387</v>
      </c>
      <c r="C845" s="2" t="s">
        <v>5257</v>
      </c>
      <c r="D845" s="4" t="s">
        <v>6156</v>
      </c>
      <c r="E845" s="2">
        <v>2</v>
      </c>
      <c r="F845" s="2" t="str">
        <f>_xlfn.XLOOKUP(C845,customers!A844:A1844,customers!B844:B1844)</f>
        <v>De Drewitt</v>
      </c>
      <c r="G845" s="2" t="str">
        <f>_xlfn.XLOOKUP(C845,customers!A844:A1844,customers!C844:C1844)</f>
        <v>ddrewittnf@mapquest.com</v>
      </c>
      <c r="H845" s="2" t="str">
        <f>_xlfn.XLOOKUP(C845,customers!A844:A1844,customers!G844:G1844)</f>
        <v>United States</v>
      </c>
      <c r="I845" t="e">
        <f>_xlfn.XLOOKUP(D845,products!A844:A892,products!B844:B892)</f>
        <v>#N/A</v>
      </c>
      <c r="J845" t="e">
        <f>_xlfn.XLOOKUP(D845,products!A844:A892,products!C844:C892)</f>
        <v>#N/A</v>
      </c>
      <c r="K845" s="7" t="e">
        <f>_xlfn.XLOOKUP(D845,products!A844:A892,products!D844:D892)</f>
        <v>#N/A</v>
      </c>
      <c r="L845" s="9" t="e">
        <f>_xlfn.XLOOKUP(D845,products!A844:A892,products!E844:E892)</f>
        <v>#N/A</v>
      </c>
      <c r="M845" s="9" t="e">
        <f t="shared" si="13"/>
        <v>#N/A</v>
      </c>
    </row>
    <row r="846" spans="1:13" x14ac:dyDescent="0.3">
      <c r="A846" s="2" t="s">
        <v>5262</v>
      </c>
      <c r="B846" s="5">
        <v>44476</v>
      </c>
      <c r="C846" s="2" t="s">
        <v>5263</v>
      </c>
      <c r="D846" s="4" t="s">
        <v>6158</v>
      </c>
      <c r="E846" s="2">
        <v>6</v>
      </c>
      <c r="F846" s="2" t="str">
        <f>_xlfn.XLOOKUP(C846,customers!A845:A1845,customers!B845:B1845)</f>
        <v>Adelheid Gladhill</v>
      </c>
      <c r="G846" s="2" t="str">
        <f>_xlfn.XLOOKUP(C846,customers!A845:A1845,customers!C845:C1845)</f>
        <v>agladhillng@stanford.edu</v>
      </c>
      <c r="H846" s="2" t="str">
        <f>_xlfn.XLOOKUP(C846,customers!A845:A1845,customers!G845:G1845)</f>
        <v>United States</v>
      </c>
      <c r="I846" t="e">
        <f>_xlfn.XLOOKUP(D846,products!A845:A893,products!B845:B893)</f>
        <v>#N/A</v>
      </c>
      <c r="J846" t="e">
        <f>_xlfn.XLOOKUP(D846,products!A845:A893,products!C845:C893)</f>
        <v>#N/A</v>
      </c>
      <c r="K846" s="7" t="e">
        <f>_xlfn.XLOOKUP(D846,products!A845:A893,products!D845:D893)</f>
        <v>#N/A</v>
      </c>
      <c r="L846" s="9" t="e">
        <f>_xlfn.XLOOKUP(D846,products!A845:A893,products!E845:E893)</f>
        <v>#N/A</v>
      </c>
      <c r="M846" s="9" t="e">
        <f t="shared" si="13"/>
        <v>#N/A</v>
      </c>
    </row>
    <row r="847" spans="1:13" x14ac:dyDescent="0.3">
      <c r="A847" s="2" t="s">
        <v>5268</v>
      </c>
      <c r="B847" s="5">
        <v>43889</v>
      </c>
      <c r="C847" s="2" t="s">
        <v>5269</v>
      </c>
      <c r="D847" s="4" t="s">
        <v>6185</v>
      </c>
      <c r="E847" s="2">
        <v>6</v>
      </c>
      <c r="F847" s="2" t="str">
        <f>_xlfn.XLOOKUP(C847,customers!A846:A1846,customers!B846:B1846)</f>
        <v>Murielle Lorinez</v>
      </c>
      <c r="G847" s="2" t="str">
        <f>_xlfn.XLOOKUP(C847,customers!A846:A1846,customers!C846:C1846)</f>
        <v>mlorineznh@whitehouse.gov</v>
      </c>
      <c r="H847" s="2" t="str">
        <f>_xlfn.XLOOKUP(C847,customers!A846:A1846,customers!G846:G1846)</f>
        <v>United States</v>
      </c>
      <c r="I847" t="e">
        <f>_xlfn.XLOOKUP(D847,products!A846:A894,products!B846:B894)</f>
        <v>#N/A</v>
      </c>
      <c r="J847" t="e">
        <f>_xlfn.XLOOKUP(D847,products!A846:A894,products!C846:C894)</f>
        <v>#N/A</v>
      </c>
      <c r="K847" s="7" t="e">
        <f>_xlfn.XLOOKUP(D847,products!A846:A894,products!D846:D894)</f>
        <v>#N/A</v>
      </c>
      <c r="L847" s="9" t="e">
        <f>_xlfn.XLOOKUP(D847,products!A846:A894,products!E846:E894)</f>
        <v>#N/A</v>
      </c>
      <c r="M847" s="9" t="e">
        <f t="shared" si="13"/>
        <v>#N/A</v>
      </c>
    </row>
    <row r="848" spans="1:13" x14ac:dyDescent="0.3">
      <c r="A848" s="2" t="s">
        <v>5273</v>
      </c>
      <c r="B848" s="5">
        <v>44747</v>
      </c>
      <c r="C848" s="2" t="s">
        <v>5274</v>
      </c>
      <c r="D848" s="4" t="s">
        <v>6175</v>
      </c>
      <c r="E848" s="2">
        <v>2</v>
      </c>
      <c r="F848" s="2" t="str">
        <f>_xlfn.XLOOKUP(C848,customers!A847:A1847,customers!B847:B1847)</f>
        <v>Edin Mathe</v>
      </c>
      <c r="G848" s="2">
        <f>_xlfn.XLOOKUP(C848,customers!A847:A1847,customers!C847:C1847)</f>
        <v>0</v>
      </c>
      <c r="H848" s="2" t="str">
        <f>_xlfn.XLOOKUP(C848,customers!A847:A1847,customers!G847:G1847)</f>
        <v>United States</v>
      </c>
      <c r="I848" t="e">
        <f>_xlfn.XLOOKUP(D848,products!A847:A895,products!B847:B895)</f>
        <v>#N/A</v>
      </c>
      <c r="J848" t="e">
        <f>_xlfn.XLOOKUP(D848,products!A847:A895,products!C847:C895)</f>
        <v>#N/A</v>
      </c>
      <c r="K848" s="7" t="e">
        <f>_xlfn.XLOOKUP(D848,products!A847:A895,products!D847:D895)</f>
        <v>#N/A</v>
      </c>
      <c r="L848" s="9" t="e">
        <f>_xlfn.XLOOKUP(D848,products!A847:A895,products!E847:E895)</f>
        <v>#N/A</v>
      </c>
      <c r="M848" s="9" t="e">
        <f t="shared" si="13"/>
        <v>#N/A</v>
      </c>
    </row>
    <row r="849" spans="1:13" x14ac:dyDescent="0.3">
      <c r="A849" s="2" t="s">
        <v>5278</v>
      </c>
      <c r="B849" s="5">
        <v>44460</v>
      </c>
      <c r="C849" s="2" t="s">
        <v>5279</v>
      </c>
      <c r="D849" s="4" t="s">
        <v>6154</v>
      </c>
      <c r="E849" s="2">
        <v>3</v>
      </c>
      <c r="F849" s="2" t="str">
        <f>_xlfn.XLOOKUP(C849,customers!A848:A1848,customers!B848:B1848)</f>
        <v>Mordy Van Der Vlies</v>
      </c>
      <c r="G849" s="2" t="str">
        <f>_xlfn.XLOOKUP(C849,customers!A848:A1848,customers!C848:C1848)</f>
        <v>mvannj@wikipedia.org</v>
      </c>
      <c r="H849" s="2" t="str">
        <f>_xlfn.XLOOKUP(C849,customers!A848:A1848,customers!G848:G1848)</f>
        <v>United States</v>
      </c>
      <c r="I849" t="e">
        <f>_xlfn.XLOOKUP(D849,products!A848:A896,products!B848:B896)</f>
        <v>#N/A</v>
      </c>
      <c r="J849" t="e">
        <f>_xlfn.XLOOKUP(D849,products!A848:A896,products!C848:C896)</f>
        <v>#N/A</v>
      </c>
      <c r="K849" s="7" t="e">
        <f>_xlfn.XLOOKUP(D849,products!A848:A896,products!D848:D896)</f>
        <v>#N/A</v>
      </c>
      <c r="L849" s="9" t="e">
        <f>_xlfn.XLOOKUP(D849,products!A848:A896,products!E848:E896)</f>
        <v>#N/A</v>
      </c>
      <c r="M849" s="9" t="e">
        <f t="shared" si="13"/>
        <v>#N/A</v>
      </c>
    </row>
    <row r="850" spans="1:13" x14ac:dyDescent="0.3">
      <c r="A850" s="2" t="s">
        <v>5283</v>
      </c>
      <c r="B850" s="5">
        <v>43468</v>
      </c>
      <c r="C850" s="2" t="s">
        <v>5284</v>
      </c>
      <c r="D850" s="4" t="s">
        <v>6176</v>
      </c>
      <c r="E850" s="2">
        <v>6</v>
      </c>
      <c r="F850" s="2" t="str">
        <f>_xlfn.XLOOKUP(C850,customers!A849:A1849,customers!B849:B1849)</f>
        <v>Spencer Wastell</v>
      </c>
      <c r="G850" s="2">
        <f>_xlfn.XLOOKUP(C850,customers!A849:A1849,customers!C849:C1849)</f>
        <v>0</v>
      </c>
      <c r="H850" s="2" t="str">
        <f>_xlfn.XLOOKUP(C850,customers!A849:A1849,customers!G849:G1849)</f>
        <v>United States</v>
      </c>
      <c r="I850" t="e">
        <f>_xlfn.XLOOKUP(D850,products!A849:A897,products!B849:B897)</f>
        <v>#N/A</v>
      </c>
      <c r="J850" t="e">
        <f>_xlfn.XLOOKUP(D850,products!A849:A897,products!C849:C897)</f>
        <v>#N/A</v>
      </c>
      <c r="K850" s="7" t="e">
        <f>_xlfn.XLOOKUP(D850,products!A849:A897,products!D849:D897)</f>
        <v>#N/A</v>
      </c>
      <c r="L850" s="9" t="e">
        <f>_xlfn.XLOOKUP(D850,products!A849:A897,products!E849:E897)</f>
        <v>#N/A</v>
      </c>
      <c r="M850" s="9" t="e">
        <f t="shared" si="13"/>
        <v>#N/A</v>
      </c>
    </row>
    <row r="851" spans="1:13" x14ac:dyDescent="0.3">
      <c r="A851" s="2" t="s">
        <v>5288</v>
      </c>
      <c r="B851" s="5">
        <v>44628</v>
      </c>
      <c r="C851" s="2" t="s">
        <v>5289</v>
      </c>
      <c r="D851" s="4" t="s">
        <v>6167</v>
      </c>
      <c r="E851" s="2">
        <v>6</v>
      </c>
      <c r="F851" s="2" t="str">
        <f>_xlfn.XLOOKUP(C851,customers!A850:A1850,customers!B850:B1850)</f>
        <v>Jemimah Ethelston</v>
      </c>
      <c r="G851" s="2" t="str">
        <f>_xlfn.XLOOKUP(C851,customers!A850:A1850,customers!C850:C1850)</f>
        <v>jethelstonnl@creativecommons.org</v>
      </c>
      <c r="H851" s="2" t="str">
        <f>_xlfn.XLOOKUP(C851,customers!A850:A1850,customers!G850:G1850)</f>
        <v>United States</v>
      </c>
      <c r="I851" t="e">
        <f>_xlfn.XLOOKUP(D851,products!A850:A898,products!B850:B898)</f>
        <v>#N/A</v>
      </c>
      <c r="J851" t="e">
        <f>_xlfn.XLOOKUP(D851,products!A850:A898,products!C850:C898)</f>
        <v>#N/A</v>
      </c>
      <c r="K851" s="7" t="e">
        <f>_xlfn.XLOOKUP(D851,products!A850:A898,products!D850:D898)</f>
        <v>#N/A</v>
      </c>
      <c r="L851" s="9" t="e">
        <f>_xlfn.XLOOKUP(D851,products!A850:A898,products!E850:E898)</f>
        <v>#N/A</v>
      </c>
      <c r="M851" s="9" t="e">
        <f t="shared" si="13"/>
        <v>#N/A</v>
      </c>
    </row>
    <row r="852" spans="1:13" x14ac:dyDescent="0.3">
      <c r="A852" s="2" t="s">
        <v>5288</v>
      </c>
      <c r="B852" s="5">
        <v>44628</v>
      </c>
      <c r="C852" s="2" t="s">
        <v>5289</v>
      </c>
      <c r="D852" s="4" t="s">
        <v>6152</v>
      </c>
      <c r="E852" s="2">
        <v>2</v>
      </c>
      <c r="F852" s="2" t="str">
        <f>_xlfn.XLOOKUP(C852,customers!A851:A1851,customers!B851:B1851)</f>
        <v>Jemimah Ethelston</v>
      </c>
      <c r="G852" s="2" t="str">
        <f>_xlfn.XLOOKUP(C852,customers!A851:A1851,customers!C851:C1851)</f>
        <v>jethelstonnl@creativecommons.org</v>
      </c>
      <c r="H852" s="2" t="str">
        <f>_xlfn.XLOOKUP(C852,customers!A851:A1851,customers!G851:G1851)</f>
        <v>United States</v>
      </c>
      <c r="I852" t="e">
        <f>_xlfn.XLOOKUP(D852,products!A851:A899,products!B851:B899)</f>
        <v>#N/A</v>
      </c>
      <c r="J852" t="e">
        <f>_xlfn.XLOOKUP(D852,products!A851:A899,products!C851:C899)</f>
        <v>#N/A</v>
      </c>
      <c r="K852" s="7" t="e">
        <f>_xlfn.XLOOKUP(D852,products!A851:A899,products!D851:D899)</f>
        <v>#N/A</v>
      </c>
      <c r="L852" s="9" t="e">
        <f>_xlfn.XLOOKUP(D852,products!A851:A899,products!E851:E899)</f>
        <v>#N/A</v>
      </c>
      <c r="M852" s="9" t="e">
        <f t="shared" si="13"/>
        <v>#N/A</v>
      </c>
    </row>
    <row r="853" spans="1:13" x14ac:dyDescent="0.3">
      <c r="A853" s="2" t="s">
        <v>5299</v>
      </c>
      <c r="B853" s="5">
        <v>43900</v>
      </c>
      <c r="C853" s="2" t="s">
        <v>5300</v>
      </c>
      <c r="D853" s="4" t="s">
        <v>6169</v>
      </c>
      <c r="E853" s="2">
        <v>1</v>
      </c>
      <c r="F853" s="2" t="str">
        <f>_xlfn.XLOOKUP(C853,customers!A852:A1852,customers!B852:B1852)</f>
        <v>Perice Eberz</v>
      </c>
      <c r="G853" s="2" t="str">
        <f>_xlfn.XLOOKUP(C853,customers!A852:A1852,customers!C852:C1852)</f>
        <v>peberznn@woothemes.com</v>
      </c>
      <c r="H853" s="2" t="str">
        <f>_xlfn.XLOOKUP(C853,customers!A852:A1852,customers!G852:G1852)</f>
        <v>United States</v>
      </c>
      <c r="I853" t="e">
        <f>_xlfn.XLOOKUP(D853,products!A852:A900,products!B852:B900)</f>
        <v>#N/A</v>
      </c>
      <c r="J853" t="e">
        <f>_xlfn.XLOOKUP(D853,products!A852:A900,products!C852:C900)</f>
        <v>#N/A</v>
      </c>
      <c r="K853" s="7" t="e">
        <f>_xlfn.XLOOKUP(D853,products!A852:A900,products!D852:D900)</f>
        <v>#N/A</v>
      </c>
      <c r="L853" s="9" t="e">
        <f>_xlfn.XLOOKUP(D853,products!A852:A900,products!E852:E900)</f>
        <v>#N/A</v>
      </c>
      <c r="M853" s="9" t="e">
        <f t="shared" si="13"/>
        <v>#N/A</v>
      </c>
    </row>
    <row r="854" spans="1:13" x14ac:dyDescent="0.3">
      <c r="A854" s="2" t="s">
        <v>5305</v>
      </c>
      <c r="B854" s="5">
        <v>44527</v>
      </c>
      <c r="C854" s="2" t="s">
        <v>5306</v>
      </c>
      <c r="D854" s="4" t="s">
        <v>6165</v>
      </c>
      <c r="E854" s="2">
        <v>4</v>
      </c>
      <c r="F854" s="2" t="str">
        <f>_xlfn.XLOOKUP(C854,customers!A853:A1853,customers!B853:B1853)</f>
        <v>Bear Gaish</v>
      </c>
      <c r="G854" s="2" t="str">
        <f>_xlfn.XLOOKUP(C854,customers!A853:A1853,customers!C853:C1853)</f>
        <v>bgaishno@altervista.org</v>
      </c>
      <c r="H854" s="2" t="str">
        <f>_xlfn.XLOOKUP(C854,customers!A853:A1853,customers!G853:G1853)</f>
        <v>United States</v>
      </c>
      <c r="I854" t="e">
        <f>_xlfn.XLOOKUP(D854,products!A853:A901,products!B853:B901)</f>
        <v>#N/A</v>
      </c>
      <c r="J854" t="e">
        <f>_xlfn.XLOOKUP(D854,products!A853:A901,products!C853:C901)</f>
        <v>#N/A</v>
      </c>
      <c r="K854" s="7" t="e">
        <f>_xlfn.XLOOKUP(D854,products!A853:A901,products!D853:D901)</f>
        <v>#N/A</v>
      </c>
      <c r="L854" s="9" t="e">
        <f>_xlfn.XLOOKUP(D854,products!A853:A901,products!E853:E901)</f>
        <v>#N/A</v>
      </c>
      <c r="M854" s="9" t="e">
        <f t="shared" si="13"/>
        <v>#N/A</v>
      </c>
    </row>
    <row r="855" spans="1:13" x14ac:dyDescent="0.3">
      <c r="A855" s="2" t="s">
        <v>5310</v>
      </c>
      <c r="B855" s="5">
        <v>44259</v>
      </c>
      <c r="C855" s="2" t="s">
        <v>5311</v>
      </c>
      <c r="D855" s="4" t="s">
        <v>6147</v>
      </c>
      <c r="E855" s="2">
        <v>2</v>
      </c>
      <c r="F855" s="2" t="str">
        <f>_xlfn.XLOOKUP(C855,customers!A854:A1854,customers!B854:B1854)</f>
        <v>Lynnea Danton</v>
      </c>
      <c r="G855" s="2" t="str">
        <f>_xlfn.XLOOKUP(C855,customers!A854:A1854,customers!C854:C1854)</f>
        <v>ldantonnp@miitbeian.gov.cn</v>
      </c>
      <c r="H855" s="2" t="str">
        <f>_xlfn.XLOOKUP(C855,customers!A854:A1854,customers!G854:G1854)</f>
        <v>United States</v>
      </c>
      <c r="I855" t="e">
        <f>_xlfn.XLOOKUP(D855,products!A854:A902,products!B854:B902)</f>
        <v>#N/A</v>
      </c>
      <c r="J855" t="e">
        <f>_xlfn.XLOOKUP(D855,products!A854:A902,products!C854:C902)</f>
        <v>#N/A</v>
      </c>
      <c r="K855" s="7" t="e">
        <f>_xlfn.XLOOKUP(D855,products!A854:A902,products!D854:D902)</f>
        <v>#N/A</v>
      </c>
      <c r="L855" s="9" t="e">
        <f>_xlfn.XLOOKUP(D855,products!A854:A902,products!E854:E902)</f>
        <v>#N/A</v>
      </c>
      <c r="M855" s="9" t="e">
        <f t="shared" si="13"/>
        <v>#N/A</v>
      </c>
    </row>
    <row r="856" spans="1:13" x14ac:dyDescent="0.3">
      <c r="A856" s="2" t="s">
        <v>5315</v>
      </c>
      <c r="B856" s="5">
        <v>44516</v>
      </c>
      <c r="C856" s="2" t="s">
        <v>5316</v>
      </c>
      <c r="D856" s="4" t="s">
        <v>6173</v>
      </c>
      <c r="E856" s="2">
        <v>5</v>
      </c>
      <c r="F856" s="2" t="str">
        <f>_xlfn.XLOOKUP(C856,customers!A855:A1855,customers!B855:B1855)</f>
        <v>Skipton Morrall</v>
      </c>
      <c r="G856" s="2" t="str">
        <f>_xlfn.XLOOKUP(C856,customers!A855:A1855,customers!C855:C1855)</f>
        <v>smorrallnq@answers.com</v>
      </c>
      <c r="H856" s="2" t="str">
        <f>_xlfn.XLOOKUP(C856,customers!A855:A1855,customers!G855:G1855)</f>
        <v>United States</v>
      </c>
      <c r="I856" t="e">
        <f>_xlfn.XLOOKUP(D856,products!A855:A903,products!B855:B903)</f>
        <v>#N/A</v>
      </c>
      <c r="J856" t="e">
        <f>_xlfn.XLOOKUP(D856,products!A855:A903,products!C855:C903)</f>
        <v>#N/A</v>
      </c>
      <c r="K856" s="7" t="e">
        <f>_xlfn.XLOOKUP(D856,products!A855:A903,products!D855:D903)</f>
        <v>#N/A</v>
      </c>
      <c r="L856" s="9" t="e">
        <f>_xlfn.XLOOKUP(D856,products!A855:A903,products!E855:E903)</f>
        <v>#N/A</v>
      </c>
      <c r="M856" s="9" t="e">
        <f t="shared" si="13"/>
        <v>#N/A</v>
      </c>
    </row>
    <row r="857" spans="1:13" x14ac:dyDescent="0.3">
      <c r="A857" s="2" t="s">
        <v>5321</v>
      </c>
      <c r="B857" s="5">
        <v>43632</v>
      </c>
      <c r="C857" s="2" t="s">
        <v>5322</v>
      </c>
      <c r="D857" s="4" t="s">
        <v>6165</v>
      </c>
      <c r="E857" s="2">
        <v>3</v>
      </c>
      <c r="F857" s="2" t="str">
        <f>_xlfn.XLOOKUP(C857,customers!A856:A1856,customers!B856:B1856)</f>
        <v>Devan Crownshaw</v>
      </c>
      <c r="G857" s="2" t="str">
        <f>_xlfn.XLOOKUP(C857,customers!A856:A1856,customers!C856:C1856)</f>
        <v>dcrownshawnr@photobucket.com</v>
      </c>
      <c r="H857" s="2" t="str">
        <f>_xlfn.XLOOKUP(C857,customers!A856:A1856,customers!G856:G1856)</f>
        <v>United States</v>
      </c>
      <c r="I857" t="e">
        <f>_xlfn.XLOOKUP(D857,products!A856:A904,products!B856:B904)</f>
        <v>#N/A</v>
      </c>
      <c r="J857" t="e">
        <f>_xlfn.XLOOKUP(D857,products!A856:A904,products!C856:C904)</f>
        <v>#N/A</v>
      </c>
      <c r="K857" s="7" t="e">
        <f>_xlfn.XLOOKUP(D857,products!A856:A904,products!D856:D904)</f>
        <v>#N/A</v>
      </c>
      <c r="L857" s="9" t="e">
        <f>_xlfn.XLOOKUP(D857,products!A856:A904,products!E856:E904)</f>
        <v>#N/A</v>
      </c>
      <c r="M857" s="9" t="e">
        <f t="shared" si="13"/>
        <v>#N/A</v>
      </c>
    </row>
    <row r="858" spans="1:13" x14ac:dyDescent="0.3">
      <c r="A858" s="2" t="s">
        <v>5327</v>
      </c>
      <c r="B858" s="5">
        <v>44031</v>
      </c>
      <c r="C858" s="2" t="s">
        <v>5188</v>
      </c>
      <c r="D858" s="4" t="s">
        <v>6159</v>
      </c>
      <c r="E858" s="2">
        <v>2</v>
      </c>
      <c r="F858" s="2" t="e">
        <f>_xlfn.XLOOKUP(C858,customers!A857:A1857,customers!B857:B1857)</f>
        <v>#N/A</v>
      </c>
      <c r="G858" s="2" t="e">
        <f>_xlfn.XLOOKUP(C858,customers!A857:A1857,customers!C857:C1857)</f>
        <v>#N/A</v>
      </c>
      <c r="H858" s="2" t="e">
        <f>_xlfn.XLOOKUP(C858,customers!A857:A1857,customers!G857:G1857)</f>
        <v>#N/A</v>
      </c>
      <c r="I858" t="e">
        <f>_xlfn.XLOOKUP(D858,products!A857:A905,products!B857:B905)</f>
        <v>#N/A</v>
      </c>
      <c r="J858" t="e">
        <f>_xlfn.XLOOKUP(D858,products!A857:A905,products!C857:C905)</f>
        <v>#N/A</v>
      </c>
      <c r="K858" s="7" t="e">
        <f>_xlfn.XLOOKUP(D858,products!A857:A905,products!D857:D905)</f>
        <v>#N/A</v>
      </c>
      <c r="L858" s="9" t="e">
        <f>_xlfn.XLOOKUP(D858,products!A857:A905,products!E857:E905)</f>
        <v>#N/A</v>
      </c>
      <c r="M858" s="9" t="e">
        <f t="shared" si="13"/>
        <v>#N/A</v>
      </c>
    </row>
    <row r="859" spans="1:13" x14ac:dyDescent="0.3">
      <c r="A859" s="2" t="s">
        <v>5333</v>
      </c>
      <c r="B859" s="5">
        <v>43889</v>
      </c>
      <c r="C859" s="2" t="s">
        <v>5334</v>
      </c>
      <c r="D859" s="4" t="s">
        <v>6142</v>
      </c>
      <c r="E859" s="2">
        <v>5</v>
      </c>
      <c r="F859" s="2" t="str">
        <f>_xlfn.XLOOKUP(C859,customers!A858:A1858,customers!B858:B1858)</f>
        <v>Joceline Reddoch</v>
      </c>
      <c r="G859" s="2" t="str">
        <f>_xlfn.XLOOKUP(C859,customers!A858:A1858,customers!C858:C1858)</f>
        <v>jreddochnt@sun.com</v>
      </c>
      <c r="H859" s="2" t="str">
        <f>_xlfn.XLOOKUP(C859,customers!A858:A1858,customers!G858:G1858)</f>
        <v>United States</v>
      </c>
      <c r="I859" t="e">
        <f>_xlfn.XLOOKUP(D859,products!A858:A906,products!B858:B906)</f>
        <v>#N/A</v>
      </c>
      <c r="J859" t="e">
        <f>_xlfn.XLOOKUP(D859,products!A858:A906,products!C858:C906)</f>
        <v>#N/A</v>
      </c>
      <c r="K859" s="7" t="e">
        <f>_xlfn.XLOOKUP(D859,products!A858:A906,products!D858:D906)</f>
        <v>#N/A</v>
      </c>
      <c r="L859" s="9" t="e">
        <f>_xlfn.XLOOKUP(D859,products!A858:A906,products!E858:E906)</f>
        <v>#N/A</v>
      </c>
      <c r="M859" s="9" t="e">
        <f t="shared" si="13"/>
        <v>#N/A</v>
      </c>
    </row>
    <row r="860" spans="1:13" x14ac:dyDescent="0.3">
      <c r="A860" s="2" t="s">
        <v>5339</v>
      </c>
      <c r="B860" s="5">
        <v>43638</v>
      </c>
      <c r="C860" s="2" t="s">
        <v>5340</v>
      </c>
      <c r="D860" s="4" t="s">
        <v>6160</v>
      </c>
      <c r="E860" s="2">
        <v>4</v>
      </c>
      <c r="F860" s="2" t="str">
        <f>_xlfn.XLOOKUP(C860,customers!A859:A1859,customers!B859:B1859)</f>
        <v>Shelley Titley</v>
      </c>
      <c r="G860" s="2" t="str">
        <f>_xlfn.XLOOKUP(C860,customers!A859:A1859,customers!C859:C1859)</f>
        <v>stitleynu@whitehouse.gov</v>
      </c>
      <c r="H860" s="2" t="str">
        <f>_xlfn.XLOOKUP(C860,customers!A859:A1859,customers!G859:G1859)</f>
        <v>United States</v>
      </c>
      <c r="I860" t="e">
        <f>_xlfn.XLOOKUP(D860,products!A859:A907,products!B859:B907)</f>
        <v>#N/A</v>
      </c>
      <c r="J860" t="e">
        <f>_xlfn.XLOOKUP(D860,products!A859:A907,products!C859:C907)</f>
        <v>#N/A</v>
      </c>
      <c r="K860" s="7" t="e">
        <f>_xlfn.XLOOKUP(D860,products!A859:A907,products!D859:D907)</f>
        <v>#N/A</v>
      </c>
      <c r="L860" s="9" t="e">
        <f>_xlfn.XLOOKUP(D860,products!A859:A907,products!E859:E907)</f>
        <v>#N/A</v>
      </c>
      <c r="M860" s="9" t="e">
        <f t="shared" si="13"/>
        <v>#N/A</v>
      </c>
    </row>
    <row r="861" spans="1:13" x14ac:dyDescent="0.3">
      <c r="A861" s="2" t="s">
        <v>5345</v>
      </c>
      <c r="B861" s="5">
        <v>43716</v>
      </c>
      <c r="C861" s="2" t="s">
        <v>5346</v>
      </c>
      <c r="D861" s="4" t="s">
        <v>6182</v>
      </c>
      <c r="E861" s="2">
        <v>6</v>
      </c>
      <c r="F861" s="2" t="str">
        <f>_xlfn.XLOOKUP(C861,customers!A860:A1860,customers!B860:B1860)</f>
        <v>Redd Simao</v>
      </c>
      <c r="G861" s="2" t="str">
        <f>_xlfn.XLOOKUP(C861,customers!A860:A1860,customers!C860:C1860)</f>
        <v>rsimaonv@simplemachines.org</v>
      </c>
      <c r="H861" s="2" t="str">
        <f>_xlfn.XLOOKUP(C861,customers!A860:A1860,customers!G860:G1860)</f>
        <v>United States</v>
      </c>
      <c r="I861" t="e">
        <f>_xlfn.XLOOKUP(D861,products!A860:A908,products!B860:B908)</f>
        <v>#N/A</v>
      </c>
      <c r="J861" t="e">
        <f>_xlfn.XLOOKUP(D861,products!A860:A908,products!C860:C908)</f>
        <v>#N/A</v>
      </c>
      <c r="K861" s="7" t="e">
        <f>_xlfn.XLOOKUP(D861,products!A860:A908,products!D860:D908)</f>
        <v>#N/A</v>
      </c>
      <c r="L861" s="9" t="e">
        <f>_xlfn.XLOOKUP(D861,products!A860:A908,products!E860:E908)</f>
        <v>#N/A</v>
      </c>
      <c r="M861" s="9" t="e">
        <f t="shared" si="13"/>
        <v>#N/A</v>
      </c>
    </row>
    <row r="862" spans="1:13" x14ac:dyDescent="0.3">
      <c r="A862" s="2" t="s">
        <v>5351</v>
      </c>
      <c r="B862" s="5">
        <v>44707</v>
      </c>
      <c r="C862" s="2" t="s">
        <v>5352</v>
      </c>
      <c r="D862" s="4" t="s">
        <v>6175</v>
      </c>
      <c r="E862" s="2">
        <v>1</v>
      </c>
      <c r="F862" s="2" t="str">
        <f>_xlfn.XLOOKUP(C862,customers!A861:A1861,customers!B861:B1861)</f>
        <v>Cece Inker</v>
      </c>
      <c r="G862" s="2">
        <f>_xlfn.XLOOKUP(C862,customers!A861:A1861,customers!C861:C1861)</f>
        <v>0</v>
      </c>
      <c r="H862" s="2" t="str">
        <f>_xlfn.XLOOKUP(C862,customers!A861:A1861,customers!G861:G1861)</f>
        <v>United States</v>
      </c>
      <c r="I862" t="e">
        <f>_xlfn.XLOOKUP(D862,products!A861:A909,products!B861:B909)</f>
        <v>#N/A</v>
      </c>
      <c r="J862" t="e">
        <f>_xlfn.XLOOKUP(D862,products!A861:A909,products!C861:C909)</f>
        <v>#N/A</v>
      </c>
      <c r="K862" s="7" t="e">
        <f>_xlfn.XLOOKUP(D862,products!A861:A909,products!D861:D909)</f>
        <v>#N/A</v>
      </c>
      <c r="L862" s="9" t="e">
        <f>_xlfn.XLOOKUP(D862,products!A861:A909,products!E861:E909)</f>
        <v>#N/A</v>
      </c>
      <c r="M862" s="9" t="e">
        <f t="shared" si="13"/>
        <v>#N/A</v>
      </c>
    </row>
    <row r="863" spans="1:13" x14ac:dyDescent="0.3">
      <c r="A863" s="2" t="s">
        <v>5356</v>
      </c>
      <c r="B863" s="5">
        <v>43802</v>
      </c>
      <c r="C863" s="2" t="s">
        <v>5357</v>
      </c>
      <c r="D863" s="4" t="s">
        <v>6143</v>
      </c>
      <c r="E863" s="2">
        <v>6</v>
      </c>
      <c r="F863" s="2" t="str">
        <f>_xlfn.XLOOKUP(C863,customers!A862:A1862,customers!B862:B1862)</f>
        <v>Noel Chisholm</v>
      </c>
      <c r="G863" s="2" t="str">
        <f>_xlfn.XLOOKUP(C863,customers!A862:A1862,customers!C862:C1862)</f>
        <v>nchisholmnx@example.com</v>
      </c>
      <c r="H863" s="2" t="str">
        <f>_xlfn.XLOOKUP(C863,customers!A862:A1862,customers!G862:G1862)</f>
        <v>United States</v>
      </c>
      <c r="I863" t="e">
        <f>_xlfn.XLOOKUP(D863,products!A862:A910,products!B862:B910)</f>
        <v>#N/A</v>
      </c>
      <c r="J863" t="e">
        <f>_xlfn.XLOOKUP(D863,products!A862:A910,products!C862:C910)</f>
        <v>#N/A</v>
      </c>
      <c r="K863" s="7" t="e">
        <f>_xlfn.XLOOKUP(D863,products!A862:A910,products!D862:D910)</f>
        <v>#N/A</v>
      </c>
      <c r="L863" s="9" t="e">
        <f>_xlfn.XLOOKUP(D863,products!A862:A910,products!E862:E910)</f>
        <v>#N/A</v>
      </c>
      <c r="M863" s="9" t="e">
        <f t="shared" si="13"/>
        <v>#N/A</v>
      </c>
    </row>
    <row r="864" spans="1:13" x14ac:dyDescent="0.3">
      <c r="A864" s="2" t="s">
        <v>5362</v>
      </c>
      <c r="B864" s="5">
        <v>43725</v>
      </c>
      <c r="C864" s="2" t="s">
        <v>5363</v>
      </c>
      <c r="D864" s="4" t="s">
        <v>6138</v>
      </c>
      <c r="E864" s="2">
        <v>1</v>
      </c>
      <c r="F864" s="2" t="str">
        <f>_xlfn.XLOOKUP(C864,customers!A863:A1863,customers!B863:B1863)</f>
        <v>Grazia Oats</v>
      </c>
      <c r="G864" s="2" t="str">
        <f>_xlfn.XLOOKUP(C864,customers!A863:A1863,customers!C863:C1863)</f>
        <v>goatsny@live.com</v>
      </c>
      <c r="H864" s="2" t="str">
        <f>_xlfn.XLOOKUP(C864,customers!A863:A1863,customers!G863:G1863)</f>
        <v>United States</v>
      </c>
      <c r="I864" t="e">
        <f>_xlfn.XLOOKUP(D864,products!A863:A911,products!B863:B911)</f>
        <v>#N/A</v>
      </c>
      <c r="J864" t="e">
        <f>_xlfn.XLOOKUP(D864,products!A863:A911,products!C863:C911)</f>
        <v>#N/A</v>
      </c>
      <c r="K864" s="7" t="e">
        <f>_xlfn.XLOOKUP(D864,products!A863:A911,products!D863:D911)</f>
        <v>#N/A</v>
      </c>
      <c r="L864" s="9" t="e">
        <f>_xlfn.XLOOKUP(D864,products!A863:A911,products!E863:E911)</f>
        <v>#N/A</v>
      </c>
      <c r="M864" s="9" t="e">
        <f t="shared" si="13"/>
        <v>#N/A</v>
      </c>
    </row>
    <row r="865" spans="1:13" x14ac:dyDescent="0.3">
      <c r="A865" s="2" t="s">
        <v>5368</v>
      </c>
      <c r="B865" s="5">
        <v>44712</v>
      </c>
      <c r="C865" s="2" t="s">
        <v>5369</v>
      </c>
      <c r="D865" s="4" t="s">
        <v>6162</v>
      </c>
      <c r="E865" s="2">
        <v>2</v>
      </c>
      <c r="F865" s="2" t="str">
        <f>_xlfn.XLOOKUP(C865,customers!A864:A1864,customers!B864:B1864)</f>
        <v>Meade Birkin</v>
      </c>
      <c r="G865" s="2" t="str">
        <f>_xlfn.XLOOKUP(C865,customers!A864:A1864,customers!C864:C1864)</f>
        <v>mbirkinnz@java.com</v>
      </c>
      <c r="H865" s="2" t="str">
        <f>_xlfn.XLOOKUP(C865,customers!A864:A1864,customers!G864:G1864)</f>
        <v>United States</v>
      </c>
      <c r="I865" t="e">
        <f>_xlfn.XLOOKUP(D865,products!A864:A912,products!B864:B912)</f>
        <v>#N/A</v>
      </c>
      <c r="J865" t="e">
        <f>_xlfn.XLOOKUP(D865,products!A864:A912,products!C864:C912)</f>
        <v>#N/A</v>
      </c>
      <c r="K865" s="7" t="e">
        <f>_xlfn.XLOOKUP(D865,products!A864:A912,products!D864:D912)</f>
        <v>#N/A</v>
      </c>
      <c r="L865" s="9" t="e">
        <f>_xlfn.XLOOKUP(D865,products!A864:A912,products!E864:E912)</f>
        <v>#N/A</v>
      </c>
      <c r="M865" s="9" t="e">
        <f t="shared" si="13"/>
        <v>#N/A</v>
      </c>
    </row>
    <row r="866" spans="1:13" x14ac:dyDescent="0.3">
      <c r="A866" s="2" t="s">
        <v>5374</v>
      </c>
      <c r="B866" s="5">
        <v>43759</v>
      </c>
      <c r="C866" s="2" t="s">
        <v>5375</v>
      </c>
      <c r="D866" s="4" t="s">
        <v>6178</v>
      </c>
      <c r="E866" s="2">
        <v>6</v>
      </c>
      <c r="F866" s="2" t="str">
        <f>_xlfn.XLOOKUP(C866,customers!A865:A1865,customers!B865:B1865)</f>
        <v>Ronda Pyson</v>
      </c>
      <c r="G866" s="2" t="str">
        <f>_xlfn.XLOOKUP(C866,customers!A865:A1865,customers!C865:C1865)</f>
        <v>rpysono0@constantcontact.com</v>
      </c>
      <c r="H866" s="2" t="str">
        <f>_xlfn.XLOOKUP(C866,customers!A865:A1865,customers!G865:G1865)</f>
        <v>Ireland</v>
      </c>
      <c r="I866" t="e">
        <f>_xlfn.XLOOKUP(D866,products!A865:A913,products!B865:B913)</f>
        <v>#N/A</v>
      </c>
      <c r="J866" t="e">
        <f>_xlfn.XLOOKUP(D866,products!A865:A913,products!C865:C913)</f>
        <v>#N/A</v>
      </c>
      <c r="K866" s="7" t="e">
        <f>_xlfn.XLOOKUP(D866,products!A865:A913,products!D865:D913)</f>
        <v>#N/A</v>
      </c>
      <c r="L866" s="9" t="e">
        <f>_xlfn.XLOOKUP(D866,products!A865:A913,products!E865:E913)</f>
        <v>#N/A</v>
      </c>
      <c r="M866" s="9" t="e">
        <f t="shared" si="13"/>
        <v>#N/A</v>
      </c>
    </row>
    <row r="867" spans="1:13" x14ac:dyDescent="0.3">
      <c r="A867" s="2" t="s">
        <v>5380</v>
      </c>
      <c r="B867" s="5">
        <v>44675</v>
      </c>
      <c r="C867" s="2" t="s">
        <v>5428</v>
      </c>
      <c r="D867" s="4" t="s">
        <v>6157</v>
      </c>
      <c r="E867" s="2">
        <v>1</v>
      </c>
      <c r="F867" s="2" t="str">
        <f>_xlfn.XLOOKUP(C867,customers!A866:A1866,customers!B866:B1866)</f>
        <v>Modesty MacConnechie</v>
      </c>
      <c r="G867" s="2" t="str">
        <f>_xlfn.XLOOKUP(C867,customers!A866:A1866,customers!C866:C1866)</f>
        <v>mmacconnechieo9@reuters.com</v>
      </c>
      <c r="H867" s="2" t="str">
        <f>_xlfn.XLOOKUP(C867,customers!A866:A1866,customers!G866:G1866)</f>
        <v>United States</v>
      </c>
      <c r="I867" t="e">
        <f>_xlfn.XLOOKUP(D867,products!A866:A914,products!B866:B914)</f>
        <v>#N/A</v>
      </c>
      <c r="J867" t="e">
        <f>_xlfn.XLOOKUP(D867,products!A866:A914,products!C866:C914)</f>
        <v>#N/A</v>
      </c>
      <c r="K867" s="7" t="e">
        <f>_xlfn.XLOOKUP(D867,products!A866:A914,products!D866:D914)</f>
        <v>#N/A</v>
      </c>
      <c r="L867" s="9" t="e">
        <f>_xlfn.XLOOKUP(D867,products!A866:A914,products!E866:E914)</f>
        <v>#N/A</v>
      </c>
      <c r="M867" s="9" t="e">
        <f t="shared" si="13"/>
        <v>#N/A</v>
      </c>
    </row>
    <row r="868" spans="1:13" x14ac:dyDescent="0.3">
      <c r="A868" s="2" t="s">
        <v>5385</v>
      </c>
      <c r="B868" s="5">
        <v>44209</v>
      </c>
      <c r="C868" s="2" t="s">
        <v>5386</v>
      </c>
      <c r="D868" s="4" t="s">
        <v>6158</v>
      </c>
      <c r="E868" s="2">
        <v>3</v>
      </c>
      <c r="F868" s="2" t="str">
        <f>_xlfn.XLOOKUP(C868,customers!A867:A1867,customers!B867:B1867)</f>
        <v>Rafaela Treacher</v>
      </c>
      <c r="G868" s="2" t="str">
        <f>_xlfn.XLOOKUP(C868,customers!A867:A1867,customers!C867:C1867)</f>
        <v>rtreachero2@usa.gov</v>
      </c>
      <c r="H868" s="2" t="str">
        <f>_xlfn.XLOOKUP(C868,customers!A867:A1867,customers!G867:G1867)</f>
        <v>Ireland</v>
      </c>
      <c r="I868" t="e">
        <f>_xlfn.XLOOKUP(D868,products!A867:A915,products!B867:B915)</f>
        <v>#N/A</v>
      </c>
      <c r="J868" t="e">
        <f>_xlfn.XLOOKUP(D868,products!A867:A915,products!C867:C915)</f>
        <v>#N/A</v>
      </c>
      <c r="K868" s="7" t="e">
        <f>_xlfn.XLOOKUP(D868,products!A867:A915,products!D867:D915)</f>
        <v>#N/A</v>
      </c>
      <c r="L868" s="9" t="e">
        <f>_xlfn.XLOOKUP(D868,products!A867:A915,products!E867:E915)</f>
        <v>#N/A</v>
      </c>
      <c r="M868" s="9" t="e">
        <f t="shared" si="13"/>
        <v>#N/A</v>
      </c>
    </row>
    <row r="869" spans="1:13" x14ac:dyDescent="0.3">
      <c r="A869" s="2" t="s">
        <v>5391</v>
      </c>
      <c r="B869" s="5">
        <v>44792</v>
      </c>
      <c r="C869" s="2" t="s">
        <v>5392</v>
      </c>
      <c r="D869" s="4" t="s">
        <v>6182</v>
      </c>
      <c r="E869" s="2">
        <v>1</v>
      </c>
      <c r="F869" s="2" t="str">
        <f>_xlfn.XLOOKUP(C869,customers!A868:A1868,customers!B868:B1868)</f>
        <v>Bee Fattorini</v>
      </c>
      <c r="G869" s="2" t="str">
        <f>_xlfn.XLOOKUP(C869,customers!A868:A1868,customers!C868:C1868)</f>
        <v>bfattorinio3@quantcast.com</v>
      </c>
      <c r="H869" s="2" t="str">
        <f>_xlfn.XLOOKUP(C869,customers!A868:A1868,customers!G868:G1868)</f>
        <v>Ireland</v>
      </c>
      <c r="I869" t="e">
        <f>_xlfn.XLOOKUP(D869,products!A868:A916,products!B868:B916)</f>
        <v>#N/A</v>
      </c>
      <c r="J869" t="e">
        <f>_xlfn.XLOOKUP(D869,products!A868:A916,products!C868:C916)</f>
        <v>#N/A</v>
      </c>
      <c r="K869" s="7" t="e">
        <f>_xlfn.XLOOKUP(D869,products!A868:A916,products!D868:D916)</f>
        <v>#N/A</v>
      </c>
      <c r="L869" s="9" t="e">
        <f>_xlfn.XLOOKUP(D869,products!A868:A916,products!E868:E916)</f>
        <v>#N/A</v>
      </c>
      <c r="M869" s="9" t="e">
        <f t="shared" si="13"/>
        <v>#N/A</v>
      </c>
    </row>
    <row r="870" spans="1:13" x14ac:dyDescent="0.3">
      <c r="A870" s="2" t="s">
        <v>5396</v>
      </c>
      <c r="B870" s="5">
        <v>43526</v>
      </c>
      <c r="C870" s="2" t="s">
        <v>5397</v>
      </c>
      <c r="D870" s="4" t="s">
        <v>6139</v>
      </c>
      <c r="E870" s="2">
        <v>5</v>
      </c>
      <c r="F870" s="2" t="str">
        <f>_xlfn.XLOOKUP(C870,customers!A869:A1869,customers!B869:B1869)</f>
        <v>Margie Palleske</v>
      </c>
      <c r="G870" s="2" t="str">
        <f>_xlfn.XLOOKUP(C870,customers!A869:A1869,customers!C869:C1869)</f>
        <v>mpalleskeo4@nyu.edu</v>
      </c>
      <c r="H870" s="2" t="str">
        <f>_xlfn.XLOOKUP(C870,customers!A869:A1869,customers!G869:G1869)</f>
        <v>United States</v>
      </c>
      <c r="I870" t="e">
        <f>_xlfn.XLOOKUP(D870,products!A869:A917,products!B869:B917)</f>
        <v>#N/A</v>
      </c>
      <c r="J870" t="e">
        <f>_xlfn.XLOOKUP(D870,products!A869:A917,products!C869:C917)</f>
        <v>#N/A</v>
      </c>
      <c r="K870" s="7" t="e">
        <f>_xlfn.XLOOKUP(D870,products!A869:A917,products!D869:D917)</f>
        <v>#N/A</v>
      </c>
      <c r="L870" s="9" t="e">
        <f>_xlfn.XLOOKUP(D870,products!A869:A917,products!E869:E917)</f>
        <v>#N/A</v>
      </c>
      <c r="M870" s="9" t="e">
        <f t="shared" si="13"/>
        <v>#N/A</v>
      </c>
    </row>
    <row r="871" spans="1:13" x14ac:dyDescent="0.3">
      <c r="A871" s="2" t="s">
        <v>5402</v>
      </c>
      <c r="B871" s="5">
        <v>43851</v>
      </c>
      <c r="C871" s="2" t="s">
        <v>5403</v>
      </c>
      <c r="D871" s="4" t="s">
        <v>6146</v>
      </c>
      <c r="E871" s="2">
        <v>3</v>
      </c>
      <c r="F871" s="2" t="str">
        <f>_xlfn.XLOOKUP(C871,customers!A870:A1870,customers!B870:B1870)</f>
        <v>Alexina Randals</v>
      </c>
      <c r="G871" s="2">
        <f>_xlfn.XLOOKUP(C871,customers!A870:A1870,customers!C870:C1870)</f>
        <v>0</v>
      </c>
      <c r="H871" s="2" t="str">
        <f>_xlfn.XLOOKUP(C871,customers!A870:A1870,customers!G870:G1870)</f>
        <v>United States</v>
      </c>
      <c r="I871" t="e">
        <f>_xlfn.XLOOKUP(D871,products!A870:A918,products!B870:B918)</f>
        <v>#N/A</v>
      </c>
      <c r="J871" t="e">
        <f>_xlfn.XLOOKUP(D871,products!A870:A918,products!C870:C918)</f>
        <v>#N/A</v>
      </c>
      <c r="K871" s="7" t="e">
        <f>_xlfn.XLOOKUP(D871,products!A870:A918,products!D870:D918)</f>
        <v>#N/A</v>
      </c>
      <c r="L871" s="9" t="e">
        <f>_xlfn.XLOOKUP(D871,products!A870:A918,products!E870:E918)</f>
        <v>#N/A</v>
      </c>
      <c r="M871" s="9" t="e">
        <f t="shared" si="13"/>
        <v>#N/A</v>
      </c>
    </row>
    <row r="872" spans="1:13" x14ac:dyDescent="0.3">
      <c r="A872" s="2" t="s">
        <v>5407</v>
      </c>
      <c r="B872" s="5">
        <v>44460</v>
      </c>
      <c r="C872" s="2" t="s">
        <v>5408</v>
      </c>
      <c r="D872" s="4" t="s">
        <v>6144</v>
      </c>
      <c r="E872" s="2">
        <v>1</v>
      </c>
      <c r="F872" s="2" t="str">
        <f>_xlfn.XLOOKUP(C872,customers!A871:A1871,customers!B871:B1871)</f>
        <v>Filip Antcliffe</v>
      </c>
      <c r="G872" s="2" t="str">
        <f>_xlfn.XLOOKUP(C872,customers!A871:A1871,customers!C871:C1871)</f>
        <v>fantcliffeo6@amazon.co.jp</v>
      </c>
      <c r="H872" s="2" t="str">
        <f>_xlfn.XLOOKUP(C872,customers!A871:A1871,customers!G871:G1871)</f>
        <v>Ireland</v>
      </c>
      <c r="I872" t="e">
        <f>_xlfn.XLOOKUP(D872,products!A871:A919,products!B871:B919)</f>
        <v>#N/A</v>
      </c>
      <c r="J872" t="e">
        <f>_xlfn.XLOOKUP(D872,products!A871:A919,products!C871:C919)</f>
        <v>#N/A</v>
      </c>
      <c r="K872" s="7" t="e">
        <f>_xlfn.XLOOKUP(D872,products!A871:A919,products!D871:D919)</f>
        <v>#N/A</v>
      </c>
      <c r="L872" s="9" t="e">
        <f>_xlfn.XLOOKUP(D872,products!A871:A919,products!E871:E919)</f>
        <v>#N/A</v>
      </c>
      <c r="M872" s="9" t="e">
        <f t="shared" si="13"/>
        <v>#N/A</v>
      </c>
    </row>
    <row r="873" spans="1:13" x14ac:dyDescent="0.3">
      <c r="A873" s="2" t="s">
        <v>5413</v>
      </c>
      <c r="B873" s="5">
        <v>43707</v>
      </c>
      <c r="C873" s="2" t="s">
        <v>5414</v>
      </c>
      <c r="D873" s="4" t="s">
        <v>6171</v>
      </c>
      <c r="E873" s="2">
        <v>2</v>
      </c>
      <c r="F873" s="2" t="str">
        <f>_xlfn.XLOOKUP(C873,customers!A872:A1872,customers!B872:B1872)</f>
        <v>Peyter Matignon</v>
      </c>
      <c r="G873" s="2" t="str">
        <f>_xlfn.XLOOKUP(C873,customers!A872:A1872,customers!C872:C1872)</f>
        <v>pmatignono7@harvard.edu</v>
      </c>
      <c r="H873" s="2" t="str">
        <f>_xlfn.XLOOKUP(C873,customers!A872:A1872,customers!G872:G1872)</f>
        <v>United Kingdom</v>
      </c>
      <c r="I873" t="e">
        <f>_xlfn.XLOOKUP(D873,products!A872:A920,products!B872:B920)</f>
        <v>#N/A</v>
      </c>
      <c r="J873" t="e">
        <f>_xlfn.XLOOKUP(D873,products!A872:A920,products!C872:C920)</f>
        <v>#N/A</v>
      </c>
      <c r="K873" s="7" t="e">
        <f>_xlfn.XLOOKUP(D873,products!A872:A920,products!D872:D920)</f>
        <v>#N/A</v>
      </c>
      <c r="L873" s="9" t="e">
        <f>_xlfn.XLOOKUP(D873,products!A872:A920,products!E872:E920)</f>
        <v>#N/A</v>
      </c>
      <c r="M873" s="9" t="e">
        <f t="shared" si="13"/>
        <v>#N/A</v>
      </c>
    </row>
    <row r="874" spans="1:13" x14ac:dyDescent="0.3">
      <c r="A874" s="2" t="s">
        <v>5421</v>
      </c>
      <c r="B874" s="5">
        <v>43521</v>
      </c>
      <c r="C874" s="2" t="s">
        <v>5422</v>
      </c>
      <c r="D874" s="4" t="s">
        <v>6155</v>
      </c>
      <c r="E874" s="2">
        <v>2</v>
      </c>
      <c r="F874" s="2" t="str">
        <f>_xlfn.XLOOKUP(C874,customers!A873:A1873,customers!B873:B1873)</f>
        <v>Claudie Weond</v>
      </c>
      <c r="G874" s="2" t="str">
        <f>_xlfn.XLOOKUP(C874,customers!A873:A1873,customers!C873:C1873)</f>
        <v>cweondo8@theglobeandmail.com</v>
      </c>
      <c r="H874" s="2" t="str">
        <f>_xlfn.XLOOKUP(C874,customers!A873:A1873,customers!G873:G1873)</f>
        <v>United States</v>
      </c>
      <c r="I874" t="e">
        <f>_xlfn.XLOOKUP(D874,products!A873:A921,products!B873:B921)</f>
        <v>#N/A</v>
      </c>
      <c r="J874" t="e">
        <f>_xlfn.XLOOKUP(D874,products!A873:A921,products!C873:C921)</f>
        <v>#N/A</v>
      </c>
      <c r="K874" s="7" t="e">
        <f>_xlfn.XLOOKUP(D874,products!A873:A921,products!D873:D921)</f>
        <v>#N/A</v>
      </c>
      <c r="L874" s="9" t="e">
        <f>_xlfn.XLOOKUP(D874,products!A873:A921,products!E873:E921)</f>
        <v>#N/A</v>
      </c>
      <c r="M874" s="9" t="e">
        <f t="shared" si="13"/>
        <v>#N/A</v>
      </c>
    </row>
    <row r="875" spans="1:13" x14ac:dyDescent="0.3">
      <c r="A875" s="2" t="s">
        <v>5427</v>
      </c>
      <c r="B875" s="5">
        <v>43725</v>
      </c>
      <c r="C875" s="2" t="s">
        <v>5428</v>
      </c>
      <c r="D875" s="4" t="s">
        <v>6174</v>
      </c>
      <c r="E875" s="2">
        <v>4</v>
      </c>
      <c r="F875" s="2" t="str">
        <f>_xlfn.XLOOKUP(C875,customers!A874:A1874,customers!B874:B1874)</f>
        <v>Modesty MacConnechie</v>
      </c>
      <c r="G875" s="2" t="str">
        <f>_xlfn.XLOOKUP(C875,customers!A874:A1874,customers!C874:C1874)</f>
        <v>mmacconnechieo9@reuters.com</v>
      </c>
      <c r="H875" s="2" t="str">
        <f>_xlfn.XLOOKUP(C875,customers!A874:A1874,customers!G874:G1874)</f>
        <v>United States</v>
      </c>
      <c r="I875" t="e">
        <f>_xlfn.XLOOKUP(D875,products!A874:A922,products!B874:B922)</f>
        <v>#N/A</v>
      </c>
      <c r="J875" t="e">
        <f>_xlfn.XLOOKUP(D875,products!A874:A922,products!C874:C922)</f>
        <v>#N/A</v>
      </c>
      <c r="K875" s="7" t="e">
        <f>_xlfn.XLOOKUP(D875,products!A874:A922,products!D874:D922)</f>
        <v>#N/A</v>
      </c>
      <c r="L875" s="9" t="e">
        <f>_xlfn.XLOOKUP(D875,products!A874:A922,products!E874:E922)</f>
        <v>#N/A</v>
      </c>
      <c r="M875" s="9" t="e">
        <f t="shared" si="13"/>
        <v>#N/A</v>
      </c>
    </row>
    <row r="876" spans="1:13" x14ac:dyDescent="0.3">
      <c r="A876" s="2" t="s">
        <v>5433</v>
      </c>
      <c r="B876" s="5">
        <v>43680</v>
      </c>
      <c r="C876" s="2" t="s">
        <v>5434</v>
      </c>
      <c r="D876" s="4" t="s">
        <v>6140</v>
      </c>
      <c r="E876" s="2">
        <v>2</v>
      </c>
      <c r="F876" s="2" t="str">
        <f>_xlfn.XLOOKUP(C876,customers!A875:A1875,customers!B875:B1875)</f>
        <v>Jaquenette Skentelbery</v>
      </c>
      <c r="G876" s="2" t="str">
        <f>_xlfn.XLOOKUP(C876,customers!A875:A1875,customers!C875:C1875)</f>
        <v>jskentelberyoa@paypal.com</v>
      </c>
      <c r="H876" s="2" t="str">
        <f>_xlfn.XLOOKUP(C876,customers!A875:A1875,customers!G875:G1875)</f>
        <v>United States</v>
      </c>
      <c r="I876" t="e">
        <f>_xlfn.XLOOKUP(D876,products!A875:A923,products!B875:B923)</f>
        <v>#N/A</v>
      </c>
      <c r="J876" t="e">
        <f>_xlfn.XLOOKUP(D876,products!A875:A923,products!C875:C923)</f>
        <v>#N/A</v>
      </c>
      <c r="K876" s="7" t="e">
        <f>_xlfn.XLOOKUP(D876,products!A875:A923,products!D875:D923)</f>
        <v>#N/A</v>
      </c>
      <c r="L876" s="9" t="e">
        <f>_xlfn.XLOOKUP(D876,products!A875:A923,products!E875:E923)</f>
        <v>#N/A</v>
      </c>
      <c r="M876" s="9" t="e">
        <f t="shared" si="13"/>
        <v>#N/A</v>
      </c>
    </row>
    <row r="877" spans="1:13" x14ac:dyDescent="0.3">
      <c r="A877" s="2" t="s">
        <v>5439</v>
      </c>
      <c r="B877" s="5">
        <v>44253</v>
      </c>
      <c r="C877" s="2" t="s">
        <v>5440</v>
      </c>
      <c r="D877" s="4" t="s">
        <v>6160</v>
      </c>
      <c r="E877" s="2">
        <v>5</v>
      </c>
      <c r="F877" s="2" t="str">
        <f>_xlfn.XLOOKUP(C877,customers!A876:A1876,customers!B876:B1876)</f>
        <v>Orazio Comber</v>
      </c>
      <c r="G877" s="2" t="str">
        <f>_xlfn.XLOOKUP(C877,customers!A876:A1876,customers!C876:C1876)</f>
        <v>ocomberob@goo.gl</v>
      </c>
      <c r="H877" s="2" t="str">
        <f>_xlfn.XLOOKUP(C877,customers!A876:A1876,customers!G876:G1876)</f>
        <v>Ireland</v>
      </c>
      <c r="I877" t="e">
        <f>_xlfn.XLOOKUP(D877,products!A876:A924,products!B876:B924)</f>
        <v>#N/A</v>
      </c>
      <c r="J877" t="e">
        <f>_xlfn.XLOOKUP(D877,products!A876:A924,products!C876:C924)</f>
        <v>#N/A</v>
      </c>
      <c r="K877" s="7" t="e">
        <f>_xlfn.XLOOKUP(D877,products!A876:A924,products!D876:D924)</f>
        <v>#N/A</v>
      </c>
      <c r="L877" s="9" t="e">
        <f>_xlfn.XLOOKUP(D877,products!A876:A924,products!E876:E924)</f>
        <v>#N/A</v>
      </c>
      <c r="M877" s="9" t="e">
        <f t="shared" si="13"/>
        <v>#N/A</v>
      </c>
    </row>
    <row r="878" spans="1:13" x14ac:dyDescent="0.3">
      <c r="A878" s="2" t="s">
        <v>5439</v>
      </c>
      <c r="B878" s="5">
        <v>44253</v>
      </c>
      <c r="C878" s="2" t="s">
        <v>5440</v>
      </c>
      <c r="D878" s="4" t="s">
        <v>6180</v>
      </c>
      <c r="E878" s="2">
        <v>6</v>
      </c>
      <c r="F878" s="2" t="str">
        <f>_xlfn.XLOOKUP(C878,customers!A877:A1877,customers!B877:B1877)</f>
        <v>Orazio Comber</v>
      </c>
      <c r="G878" s="2" t="str">
        <f>_xlfn.XLOOKUP(C878,customers!A877:A1877,customers!C877:C1877)</f>
        <v>ocomberob@goo.gl</v>
      </c>
      <c r="H878" s="2" t="str">
        <f>_xlfn.XLOOKUP(C878,customers!A877:A1877,customers!G877:G1877)</f>
        <v>Ireland</v>
      </c>
      <c r="I878" t="e">
        <f>_xlfn.XLOOKUP(D878,products!A877:A925,products!B877:B925)</f>
        <v>#N/A</v>
      </c>
      <c r="J878" t="e">
        <f>_xlfn.XLOOKUP(D878,products!A877:A925,products!C877:C925)</f>
        <v>#N/A</v>
      </c>
      <c r="K878" s="7" t="e">
        <f>_xlfn.XLOOKUP(D878,products!A877:A925,products!D877:D925)</f>
        <v>#N/A</v>
      </c>
      <c r="L878" s="9" t="e">
        <f>_xlfn.XLOOKUP(D878,products!A877:A925,products!E877:E925)</f>
        <v>#N/A</v>
      </c>
      <c r="M878" s="9" t="e">
        <f t="shared" si="13"/>
        <v>#N/A</v>
      </c>
    </row>
    <row r="879" spans="1:13" x14ac:dyDescent="0.3">
      <c r="A879" s="2" t="s">
        <v>5450</v>
      </c>
      <c r="B879" s="5">
        <v>44411</v>
      </c>
      <c r="C879" s="2" t="s">
        <v>5451</v>
      </c>
      <c r="D879" s="4" t="s">
        <v>6161</v>
      </c>
      <c r="E879" s="2">
        <v>3</v>
      </c>
      <c r="F879" s="2" t="str">
        <f>_xlfn.XLOOKUP(C879,customers!A878:A1878,customers!B878:B1878)</f>
        <v>Zachary Tramel</v>
      </c>
      <c r="G879" s="2" t="str">
        <f>_xlfn.XLOOKUP(C879,customers!A878:A1878,customers!C878:C1878)</f>
        <v>ztramelod@netlog.com</v>
      </c>
      <c r="H879" s="2" t="str">
        <f>_xlfn.XLOOKUP(C879,customers!A878:A1878,customers!G878:G1878)</f>
        <v>United States</v>
      </c>
      <c r="I879" t="e">
        <f>_xlfn.XLOOKUP(D879,products!A878:A926,products!B878:B926)</f>
        <v>#N/A</v>
      </c>
      <c r="J879" t="e">
        <f>_xlfn.XLOOKUP(D879,products!A878:A926,products!C878:C926)</f>
        <v>#N/A</v>
      </c>
      <c r="K879" s="7" t="e">
        <f>_xlfn.XLOOKUP(D879,products!A878:A926,products!D878:D926)</f>
        <v>#N/A</v>
      </c>
      <c r="L879" s="9" t="e">
        <f>_xlfn.XLOOKUP(D879,products!A878:A926,products!E878:E926)</f>
        <v>#N/A</v>
      </c>
      <c r="M879" s="9" t="e">
        <f t="shared" si="13"/>
        <v>#N/A</v>
      </c>
    </row>
    <row r="880" spans="1:13" x14ac:dyDescent="0.3">
      <c r="A880" s="2" t="s">
        <v>5456</v>
      </c>
      <c r="B880" s="5">
        <v>44323</v>
      </c>
      <c r="C880" s="2" t="s">
        <v>5457</v>
      </c>
      <c r="D880" s="4" t="s">
        <v>6142</v>
      </c>
      <c r="E880" s="2">
        <v>1</v>
      </c>
      <c r="F880" s="2" t="str">
        <f>_xlfn.XLOOKUP(C880,customers!A879:A1879,customers!B879:B1879)</f>
        <v>Izaak Primak</v>
      </c>
      <c r="G880" s="2">
        <f>_xlfn.XLOOKUP(C880,customers!A879:A1879,customers!C879:C1879)</f>
        <v>0</v>
      </c>
      <c r="H880" s="2" t="str">
        <f>_xlfn.XLOOKUP(C880,customers!A879:A1879,customers!G879:G1879)</f>
        <v>United States</v>
      </c>
      <c r="I880" t="e">
        <f>_xlfn.XLOOKUP(D880,products!A879:A927,products!B879:B927)</f>
        <v>#N/A</v>
      </c>
      <c r="J880" t="e">
        <f>_xlfn.XLOOKUP(D880,products!A879:A927,products!C879:C927)</f>
        <v>#N/A</v>
      </c>
      <c r="K880" s="7" t="e">
        <f>_xlfn.XLOOKUP(D880,products!A879:A927,products!D879:D927)</f>
        <v>#N/A</v>
      </c>
      <c r="L880" s="9" t="e">
        <f>_xlfn.XLOOKUP(D880,products!A879:A927,products!E879:E927)</f>
        <v>#N/A</v>
      </c>
      <c r="M880" s="9" t="e">
        <f t="shared" si="13"/>
        <v>#N/A</v>
      </c>
    </row>
    <row r="881" spans="1:13" x14ac:dyDescent="0.3">
      <c r="A881" s="2" t="s">
        <v>5461</v>
      </c>
      <c r="B881" s="5">
        <v>43630</v>
      </c>
      <c r="C881" s="2" t="s">
        <v>5462</v>
      </c>
      <c r="D881" s="4" t="s">
        <v>6153</v>
      </c>
      <c r="E881" s="2">
        <v>3</v>
      </c>
      <c r="F881" s="2" t="str">
        <f>_xlfn.XLOOKUP(C881,customers!A880:A1880,customers!B880:B1880)</f>
        <v>Brittani Thoresbie</v>
      </c>
      <c r="G881" s="2">
        <f>_xlfn.XLOOKUP(C881,customers!A880:A1880,customers!C880:C1880)</f>
        <v>0</v>
      </c>
      <c r="H881" s="2" t="str">
        <f>_xlfn.XLOOKUP(C881,customers!A880:A1880,customers!G880:G1880)</f>
        <v>United States</v>
      </c>
      <c r="I881" t="e">
        <f>_xlfn.XLOOKUP(D881,products!A880:A928,products!B880:B928)</f>
        <v>#N/A</v>
      </c>
      <c r="J881" t="e">
        <f>_xlfn.XLOOKUP(D881,products!A880:A928,products!C880:C928)</f>
        <v>#N/A</v>
      </c>
      <c r="K881" s="7" t="e">
        <f>_xlfn.XLOOKUP(D881,products!A880:A928,products!D880:D928)</f>
        <v>#N/A</v>
      </c>
      <c r="L881" s="9" t="e">
        <f>_xlfn.XLOOKUP(D881,products!A880:A928,products!E880:E928)</f>
        <v>#N/A</v>
      </c>
      <c r="M881" s="9" t="e">
        <f t="shared" si="13"/>
        <v>#N/A</v>
      </c>
    </row>
    <row r="882" spans="1:13" x14ac:dyDescent="0.3">
      <c r="A882" s="2" t="s">
        <v>5466</v>
      </c>
      <c r="B882" s="5">
        <v>43790</v>
      </c>
      <c r="C882" s="2" t="s">
        <v>5467</v>
      </c>
      <c r="D882" s="4" t="s">
        <v>6178</v>
      </c>
      <c r="E882" s="2">
        <v>2</v>
      </c>
      <c r="F882" s="2" t="str">
        <f>_xlfn.XLOOKUP(C882,customers!A881:A1881,customers!B881:B1881)</f>
        <v>Constanta Hatfull</v>
      </c>
      <c r="G882" s="2" t="str">
        <f>_xlfn.XLOOKUP(C882,customers!A881:A1881,customers!C881:C1881)</f>
        <v>chatfullog@ebay.com</v>
      </c>
      <c r="H882" s="2" t="str">
        <f>_xlfn.XLOOKUP(C882,customers!A881:A1881,customers!G881:G1881)</f>
        <v>United States</v>
      </c>
      <c r="I882" t="e">
        <f>_xlfn.XLOOKUP(D882,products!A881:A929,products!B881:B929)</f>
        <v>#N/A</v>
      </c>
      <c r="J882" t="e">
        <f>_xlfn.XLOOKUP(D882,products!A881:A929,products!C881:C929)</f>
        <v>#N/A</v>
      </c>
      <c r="K882" s="7" t="e">
        <f>_xlfn.XLOOKUP(D882,products!A881:A929,products!D881:D929)</f>
        <v>#N/A</v>
      </c>
      <c r="L882" s="9" t="e">
        <f>_xlfn.XLOOKUP(D882,products!A881:A929,products!E881:E929)</f>
        <v>#N/A</v>
      </c>
      <c r="M882" s="9" t="e">
        <f t="shared" si="13"/>
        <v>#N/A</v>
      </c>
    </row>
    <row r="883" spans="1:13" x14ac:dyDescent="0.3">
      <c r="A883" s="2" t="s">
        <v>5472</v>
      </c>
      <c r="B883" s="5">
        <v>44286</v>
      </c>
      <c r="C883" s="2" t="s">
        <v>5473</v>
      </c>
      <c r="D883" s="4" t="s">
        <v>6167</v>
      </c>
      <c r="E883" s="2">
        <v>6</v>
      </c>
      <c r="F883" s="2" t="str">
        <f>_xlfn.XLOOKUP(C883,customers!A882:A1882,customers!B882:B1882)</f>
        <v>Bobbe Castagneto</v>
      </c>
      <c r="G883" s="2">
        <f>_xlfn.XLOOKUP(C883,customers!A882:A1882,customers!C882:C1882)</f>
        <v>0</v>
      </c>
      <c r="H883" s="2" t="str">
        <f>_xlfn.XLOOKUP(C883,customers!A882:A1882,customers!G882:G1882)</f>
        <v>United States</v>
      </c>
      <c r="I883" t="e">
        <f>_xlfn.XLOOKUP(D883,products!A882:A930,products!B882:B930)</f>
        <v>#N/A</v>
      </c>
      <c r="J883" t="e">
        <f>_xlfn.XLOOKUP(D883,products!A882:A930,products!C882:C930)</f>
        <v>#N/A</v>
      </c>
      <c r="K883" s="7" t="e">
        <f>_xlfn.XLOOKUP(D883,products!A882:A930,products!D882:D930)</f>
        <v>#N/A</v>
      </c>
      <c r="L883" s="9" t="e">
        <f>_xlfn.XLOOKUP(D883,products!A882:A930,products!E882:E930)</f>
        <v>#N/A</v>
      </c>
      <c r="M883" s="9" t="e">
        <f t="shared" si="13"/>
        <v>#N/A</v>
      </c>
    </row>
    <row r="884" spans="1:13" x14ac:dyDescent="0.3">
      <c r="A884" s="2" t="s">
        <v>5477</v>
      </c>
      <c r="B884" s="5">
        <v>43647</v>
      </c>
      <c r="C884" s="2" t="s">
        <v>5526</v>
      </c>
      <c r="D884" s="4" t="s">
        <v>6168</v>
      </c>
      <c r="E884" s="2">
        <v>5</v>
      </c>
      <c r="F884" s="2" t="str">
        <f>_xlfn.XLOOKUP(C884,customers!A883:A1883,customers!B883:B1883)</f>
        <v>Kippie Marrison</v>
      </c>
      <c r="G884" s="2" t="str">
        <f>_xlfn.XLOOKUP(C884,customers!A883:A1883,customers!C883:C1883)</f>
        <v>kmarrisonoq@dropbox.com</v>
      </c>
      <c r="H884" s="2" t="str">
        <f>_xlfn.XLOOKUP(C884,customers!A883:A1883,customers!G883:G1883)</f>
        <v>United States</v>
      </c>
      <c r="I884" t="e">
        <f>_xlfn.XLOOKUP(D884,products!A883:A931,products!B883:B931)</f>
        <v>#N/A</v>
      </c>
      <c r="J884" t="e">
        <f>_xlfn.XLOOKUP(D884,products!A883:A931,products!C883:C931)</f>
        <v>#N/A</v>
      </c>
      <c r="K884" s="7" t="e">
        <f>_xlfn.XLOOKUP(D884,products!A883:A931,products!D883:D931)</f>
        <v>#N/A</v>
      </c>
      <c r="L884" s="9" t="e">
        <f>_xlfn.XLOOKUP(D884,products!A883:A931,products!E883:E931)</f>
        <v>#N/A</v>
      </c>
      <c r="M884" s="9" t="e">
        <f t="shared" si="13"/>
        <v>#N/A</v>
      </c>
    </row>
    <row r="885" spans="1:13" x14ac:dyDescent="0.3">
      <c r="A885" s="2" t="s">
        <v>5483</v>
      </c>
      <c r="B885" s="5">
        <v>43956</v>
      </c>
      <c r="C885" s="2" t="s">
        <v>5484</v>
      </c>
      <c r="D885" s="4" t="s">
        <v>6175</v>
      </c>
      <c r="E885" s="2">
        <v>3</v>
      </c>
      <c r="F885" s="2" t="str">
        <f>_xlfn.XLOOKUP(C885,customers!A884:A1884,customers!B884:B1884)</f>
        <v>Lindon Agnolo</v>
      </c>
      <c r="G885" s="2" t="str">
        <f>_xlfn.XLOOKUP(C885,customers!A884:A1884,customers!C884:C1884)</f>
        <v>lagnolooj@pinterest.com</v>
      </c>
      <c r="H885" s="2" t="str">
        <f>_xlfn.XLOOKUP(C885,customers!A884:A1884,customers!G884:G1884)</f>
        <v>United States</v>
      </c>
      <c r="I885" t="e">
        <f>_xlfn.XLOOKUP(D885,products!A884:A932,products!B884:B932)</f>
        <v>#N/A</v>
      </c>
      <c r="J885" t="e">
        <f>_xlfn.XLOOKUP(D885,products!A884:A932,products!C884:C932)</f>
        <v>#N/A</v>
      </c>
      <c r="K885" s="7" t="e">
        <f>_xlfn.XLOOKUP(D885,products!A884:A932,products!D884:D932)</f>
        <v>#N/A</v>
      </c>
      <c r="L885" s="9" t="e">
        <f>_xlfn.XLOOKUP(D885,products!A884:A932,products!E884:E932)</f>
        <v>#N/A</v>
      </c>
      <c r="M885" s="9" t="e">
        <f t="shared" si="13"/>
        <v>#N/A</v>
      </c>
    </row>
    <row r="886" spans="1:13" x14ac:dyDescent="0.3">
      <c r="A886" s="2" t="s">
        <v>5489</v>
      </c>
      <c r="B886" s="5">
        <v>43941</v>
      </c>
      <c r="C886" s="2" t="s">
        <v>5490</v>
      </c>
      <c r="D886" s="4" t="s">
        <v>6172</v>
      </c>
      <c r="E886" s="2">
        <v>1</v>
      </c>
      <c r="F886" s="2" t="str">
        <f>_xlfn.XLOOKUP(C886,customers!A885:A1885,customers!B885:B1885)</f>
        <v>Delainey Kiddy</v>
      </c>
      <c r="G886" s="2" t="str">
        <f>_xlfn.XLOOKUP(C886,customers!A885:A1885,customers!C885:C1885)</f>
        <v>dkiddyok@fda.gov</v>
      </c>
      <c r="H886" s="2" t="str">
        <f>_xlfn.XLOOKUP(C886,customers!A885:A1885,customers!G885:G1885)</f>
        <v>United States</v>
      </c>
      <c r="I886" t="e">
        <f>_xlfn.XLOOKUP(D886,products!A885:A933,products!B885:B933)</f>
        <v>#N/A</v>
      </c>
      <c r="J886" t="e">
        <f>_xlfn.XLOOKUP(D886,products!A885:A933,products!C885:C933)</f>
        <v>#N/A</v>
      </c>
      <c r="K886" s="7" t="e">
        <f>_xlfn.XLOOKUP(D886,products!A885:A933,products!D885:D933)</f>
        <v>#N/A</v>
      </c>
      <c r="L886" s="9" t="e">
        <f>_xlfn.XLOOKUP(D886,products!A885:A933,products!E885:E933)</f>
        <v>#N/A</v>
      </c>
      <c r="M886" s="9" t="e">
        <f t="shared" si="13"/>
        <v>#N/A</v>
      </c>
    </row>
    <row r="887" spans="1:13" x14ac:dyDescent="0.3">
      <c r="A887" s="2" t="s">
        <v>5495</v>
      </c>
      <c r="B887" s="5">
        <v>43664</v>
      </c>
      <c r="C887" s="2" t="s">
        <v>5496</v>
      </c>
      <c r="D887" s="4" t="s">
        <v>6149</v>
      </c>
      <c r="E887" s="2">
        <v>6</v>
      </c>
      <c r="F887" s="2" t="str">
        <f>_xlfn.XLOOKUP(C887,customers!A886:A1886,customers!B886:B1886)</f>
        <v>Helli Petroulis</v>
      </c>
      <c r="G887" s="2" t="str">
        <f>_xlfn.XLOOKUP(C887,customers!A886:A1886,customers!C886:C1886)</f>
        <v>hpetroulisol@state.tx.us</v>
      </c>
      <c r="H887" s="2" t="str">
        <f>_xlfn.XLOOKUP(C887,customers!A886:A1886,customers!G886:G1886)</f>
        <v>Ireland</v>
      </c>
      <c r="I887" t="e">
        <f>_xlfn.XLOOKUP(D887,products!A886:A934,products!B886:B934)</f>
        <v>#N/A</v>
      </c>
      <c r="J887" t="e">
        <f>_xlfn.XLOOKUP(D887,products!A886:A934,products!C886:C934)</f>
        <v>#N/A</v>
      </c>
      <c r="K887" s="7" t="e">
        <f>_xlfn.XLOOKUP(D887,products!A886:A934,products!D886:D934)</f>
        <v>#N/A</v>
      </c>
      <c r="L887" s="9" t="e">
        <f>_xlfn.XLOOKUP(D887,products!A886:A934,products!E886:E934)</f>
        <v>#N/A</v>
      </c>
      <c r="M887" s="9" t="e">
        <f t="shared" si="13"/>
        <v>#N/A</v>
      </c>
    </row>
    <row r="888" spans="1:13" x14ac:dyDescent="0.3">
      <c r="A888" s="2" t="s">
        <v>5501</v>
      </c>
      <c r="B888" s="5">
        <v>44518</v>
      </c>
      <c r="C888" s="2" t="s">
        <v>5502</v>
      </c>
      <c r="D888" s="4" t="s">
        <v>6160</v>
      </c>
      <c r="E888" s="2">
        <v>2</v>
      </c>
      <c r="F888" s="2" t="str">
        <f>_xlfn.XLOOKUP(C888,customers!A887:A1887,customers!B887:B1887)</f>
        <v>Marty Scholl</v>
      </c>
      <c r="G888" s="2" t="str">
        <f>_xlfn.XLOOKUP(C888,customers!A887:A1887,customers!C887:C1887)</f>
        <v>mschollom@taobao.com</v>
      </c>
      <c r="H888" s="2" t="str">
        <f>_xlfn.XLOOKUP(C888,customers!A887:A1887,customers!G887:G1887)</f>
        <v>United States</v>
      </c>
      <c r="I888" t="e">
        <f>_xlfn.XLOOKUP(D888,products!A887:A935,products!B887:B935)</f>
        <v>#N/A</v>
      </c>
      <c r="J888" t="e">
        <f>_xlfn.XLOOKUP(D888,products!A887:A935,products!C887:C935)</f>
        <v>#N/A</v>
      </c>
      <c r="K888" s="7" t="e">
        <f>_xlfn.XLOOKUP(D888,products!A887:A935,products!D887:D935)</f>
        <v>#N/A</v>
      </c>
      <c r="L888" s="9" t="e">
        <f>_xlfn.XLOOKUP(D888,products!A887:A935,products!E887:E935)</f>
        <v>#N/A</v>
      </c>
      <c r="M888" s="9" t="e">
        <f t="shared" si="13"/>
        <v>#N/A</v>
      </c>
    </row>
    <row r="889" spans="1:13" x14ac:dyDescent="0.3">
      <c r="A889" s="2" t="s">
        <v>5507</v>
      </c>
      <c r="B889" s="5">
        <v>44002</v>
      </c>
      <c r="C889" s="2" t="s">
        <v>5508</v>
      </c>
      <c r="D889" s="4" t="s">
        <v>6184</v>
      </c>
      <c r="E889" s="2">
        <v>3</v>
      </c>
      <c r="F889" s="2" t="str">
        <f>_xlfn.XLOOKUP(C889,customers!A888:A1888,customers!B888:B1888)</f>
        <v>Kienan Ferson</v>
      </c>
      <c r="G889" s="2" t="str">
        <f>_xlfn.XLOOKUP(C889,customers!A888:A1888,customers!C888:C1888)</f>
        <v>kfersonon@g.co</v>
      </c>
      <c r="H889" s="2" t="str">
        <f>_xlfn.XLOOKUP(C889,customers!A888:A1888,customers!G888:G1888)</f>
        <v>United States</v>
      </c>
      <c r="I889" t="e">
        <f>_xlfn.XLOOKUP(D889,products!A888:A936,products!B888:B936)</f>
        <v>#N/A</v>
      </c>
      <c r="J889" t="e">
        <f>_xlfn.XLOOKUP(D889,products!A888:A936,products!C888:C936)</f>
        <v>#N/A</v>
      </c>
      <c r="K889" s="7" t="e">
        <f>_xlfn.XLOOKUP(D889,products!A888:A936,products!D888:D936)</f>
        <v>#N/A</v>
      </c>
      <c r="L889" s="9" t="e">
        <f>_xlfn.XLOOKUP(D889,products!A888:A936,products!E888:E936)</f>
        <v>#N/A</v>
      </c>
      <c r="M889" s="9" t="e">
        <f t="shared" si="13"/>
        <v>#N/A</v>
      </c>
    </row>
    <row r="890" spans="1:13" x14ac:dyDescent="0.3">
      <c r="A890" s="2" t="s">
        <v>5513</v>
      </c>
      <c r="B890" s="5">
        <v>44292</v>
      </c>
      <c r="C890" s="2" t="s">
        <v>5514</v>
      </c>
      <c r="D890" s="4" t="s">
        <v>6167</v>
      </c>
      <c r="E890" s="2">
        <v>2</v>
      </c>
      <c r="F890" s="2" t="str">
        <f>_xlfn.XLOOKUP(C890,customers!A889:A1889,customers!B889:B1889)</f>
        <v>Blake Kelloway</v>
      </c>
      <c r="G890" s="2" t="str">
        <f>_xlfn.XLOOKUP(C890,customers!A889:A1889,customers!C889:C1889)</f>
        <v>bkellowayoo@omniture.com</v>
      </c>
      <c r="H890" s="2" t="str">
        <f>_xlfn.XLOOKUP(C890,customers!A889:A1889,customers!G889:G1889)</f>
        <v>United States</v>
      </c>
      <c r="I890" t="e">
        <f>_xlfn.XLOOKUP(D890,products!A889:A937,products!B889:B937)</f>
        <v>#N/A</v>
      </c>
      <c r="J890" t="e">
        <f>_xlfn.XLOOKUP(D890,products!A889:A937,products!C889:C937)</f>
        <v>#N/A</v>
      </c>
      <c r="K890" s="7" t="e">
        <f>_xlfn.XLOOKUP(D890,products!A889:A937,products!D889:D937)</f>
        <v>#N/A</v>
      </c>
      <c r="L890" s="9" t="e">
        <f>_xlfn.XLOOKUP(D890,products!A889:A937,products!E889:E937)</f>
        <v>#N/A</v>
      </c>
      <c r="M890" s="9" t="e">
        <f t="shared" si="13"/>
        <v>#N/A</v>
      </c>
    </row>
    <row r="891" spans="1:13" x14ac:dyDescent="0.3">
      <c r="A891" s="2" t="s">
        <v>5519</v>
      </c>
      <c r="B891" s="5">
        <v>43633</v>
      </c>
      <c r="C891" s="2" t="s">
        <v>5520</v>
      </c>
      <c r="D891" s="4" t="s">
        <v>6163</v>
      </c>
      <c r="E891" s="2">
        <v>1</v>
      </c>
      <c r="F891" s="2" t="str">
        <f>_xlfn.XLOOKUP(C891,customers!A890:A1890,customers!B890:B1890)</f>
        <v>Scarlett Oliffe</v>
      </c>
      <c r="G891" s="2" t="str">
        <f>_xlfn.XLOOKUP(C891,customers!A890:A1890,customers!C890:C1890)</f>
        <v>soliffeop@yellowbook.com</v>
      </c>
      <c r="H891" s="2" t="str">
        <f>_xlfn.XLOOKUP(C891,customers!A890:A1890,customers!G890:G1890)</f>
        <v>United States</v>
      </c>
      <c r="I891" t="e">
        <f>_xlfn.XLOOKUP(D891,products!A890:A938,products!B890:B938)</f>
        <v>#N/A</v>
      </c>
      <c r="J891" t="e">
        <f>_xlfn.XLOOKUP(D891,products!A890:A938,products!C890:C938)</f>
        <v>#N/A</v>
      </c>
      <c r="K891" s="7" t="e">
        <f>_xlfn.XLOOKUP(D891,products!A890:A938,products!D890:D938)</f>
        <v>#N/A</v>
      </c>
      <c r="L891" s="9" t="e">
        <f>_xlfn.XLOOKUP(D891,products!A890:A938,products!E890:E938)</f>
        <v>#N/A</v>
      </c>
      <c r="M891" s="9" t="e">
        <f t="shared" si="13"/>
        <v>#N/A</v>
      </c>
    </row>
    <row r="892" spans="1:13" x14ac:dyDescent="0.3">
      <c r="A892" s="2" t="s">
        <v>5525</v>
      </c>
      <c r="B892" s="5">
        <v>44646</v>
      </c>
      <c r="C892" s="2" t="s">
        <v>5526</v>
      </c>
      <c r="D892" s="4" t="s">
        <v>6149</v>
      </c>
      <c r="E892" s="2">
        <v>1</v>
      </c>
      <c r="F892" s="2" t="str">
        <f>_xlfn.XLOOKUP(C892,customers!A891:A1891,customers!B891:B1891)</f>
        <v>Kippie Marrison</v>
      </c>
      <c r="G892" s="2" t="str">
        <f>_xlfn.XLOOKUP(C892,customers!A891:A1891,customers!C891:C1891)</f>
        <v>kmarrisonoq@dropbox.com</v>
      </c>
      <c r="H892" s="2" t="str">
        <f>_xlfn.XLOOKUP(C892,customers!A891:A1891,customers!G891:G1891)</f>
        <v>United States</v>
      </c>
      <c r="I892" t="e">
        <f>_xlfn.XLOOKUP(D892,products!A891:A939,products!B891:B939)</f>
        <v>#N/A</v>
      </c>
      <c r="J892" t="e">
        <f>_xlfn.XLOOKUP(D892,products!A891:A939,products!C891:C939)</f>
        <v>#N/A</v>
      </c>
      <c r="K892" s="7" t="e">
        <f>_xlfn.XLOOKUP(D892,products!A891:A939,products!D891:D939)</f>
        <v>#N/A</v>
      </c>
      <c r="L892" s="9" t="e">
        <f>_xlfn.XLOOKUP(D892,products!A891:A939,products!E891:E939)</f>
        <v>#N/A</v>
      </c>
      <c r="M892" s="9" t="e">
        <f t="shared" si="13"/>
        <v>#N/A</v>
      </c>
    </row>
    <row r="893" spans="1:13" x14ac:dyDescent="0.3">
      <c r="A893" s="2" t="s">
        <v>5531</v>
      </c>
      <c r="B893" s="5">
        <v>44469</v>
      </c>
      <c r="C893" s="2" t="s">
        <v>5532</v>
      </c>
      <c r="D893" s="4" t="s">
        <v>6168</v>
      </c>
      <c r="E893" s="2">
        <v>5</v>
      </c>
      <c r="F893" s="2" t="str">
        <f>_xlfn.XLOOKUP(C893,customers!A892:A1892,customers!B892:B1892)</f>
        <v>Celestia Dolohunty</v>
      </c>
      <c r="G893" s="2" t="str">
        <f>_xlfn.XLOOKUP(C893,customers!A892:A1892,customers!C892:C1892)</f>
        <v>cdolohuntyor@dailymail.co.uk</v>
      </c>
      <c r="H893" s="2" t="str">
        <f>_xlfn.XLOOKUP(C893,customers!A892:A1892,customers!G892:G1892)</f>
        <v>United States</v>
      </c>
      <c r="I893" t="e">
        <f>_xlfn.XLOOKUP(D893,products!A892:A940,products!B892:B940)</f>
        <v>#N/A</v>
      </c>
      <c r="J893" t="e">
        <f>_xlfn.XLOOKUP(D893,products!A892:A940,products!C892:C940)</f>
        <v>#N/A</v>
      </c>
      <c r="K893" s="7" t="e">
        <f>_xlfn.XLOOKUP(D893,products!A892:A940,products!D892:D940)</f>
        <v>#N/A</v>
      </c>
      <c r="L893" s="9" t="e">
        <f>_xlfn.XLOOKUP(D893,products!A892:A940,products!E892:E940)</f>
        <v>#N/A</v>
      </c>
      <c r="M893" s="9" t="e">
        <f t="shared" si="13"/>
        <v>#N/A</v>
      </c>
    </row>
    <row r="894" spans="1:13" x14ac:dyDescent="0.3">
      <c r="A894" s="2" t="s">
        <v>5537</v>
      </c>
      <c r="B894" s="5">
        <v>43635</v>
      </c>
      <c r="C894" s="2" t="s">
        <v>5538</v>
      </c>
      <c r="D894" s="4" t="s">
        <v>6156</v>
      </c>
      <c r="E894" s="2">
        <v>5</v>
      </c>
      <c r="F894" s="2" t="str">
        <f>_xlfn.XLOOKUP(C894,customers!A893:A1893,customers!B893:B1893)</f>
        <v>Patsy Vasilenko</v>
      </c>
      <c r="G894" s="2" t="str">
        <f>_xlfn.XLOOKUP(C894,customers!A893:A1893,customers!C893:C1893)</f>
        <v>pvasilenkoos@addtoany.com</v>
      </c>
      <c r="H894" s="2" t="str">
        <f>_xlfn.XLOOKUP(C894,customers!A893:A1893,customers!G893:G1893)</f>
        <v>United Kingdom</v>
      </c>
      <c r="I894" t="e">
        <f>_xlfn.XLOOKUP(D894,products!A893:A941,products!B893:B941)</f>
        <v>#N/A</v>
      </c>
      <c r="J894" t="e">
        <f>_xlfn.XLOOKUP(D894,products!A893:A941,products!C893:C941)</f>
        <v>#N/A</v>
      </c>
      <c r="K894" s="7" t="e">
        <f>_xlfn.XLOOKUP(D894,products!A893:A941,products!D893:D941)</f>
        <v>#N/A</v>
      </c>
      <c r="L894" s="9" t="e">
        <f>_xlfn.XLOOKUP(D894,products!A893:A941,products!E893:E941)</f>
        <v>#N/A</v>
      </c>
      <c r="M894" s="9" t="e">
        <f t="shared" si="13"/>
        <v>#N/A</v>
      </c>
    </row>
    <row r="895" spans="1:13" x14ac:dyDescent="0.3">
      <c r="A895" s="2" t="s">
        <v>5543</v>
      </c>
      <c r="B895" s="5">
        <v>44651</v>
      </c>
      <c r="C895" s="2" t="s">
        <v>5544</v>
      </c>
      <c r="D895" s="4" t="s">
        <v>6161</v>
      </c>
      <c r="E895" s="2">
        <v>6</v>
      </c>
      <c r="F895" s="2" t="str">
        <f>_xlfn.XLOOKUP(C895,customers!A894:A1894,customers!B894:B1894)</f>
        <v>Raphaela Schankelborg</v>
      </c>
      <c r="G895" s="2" t="str">
        <f>_xlfn.XLOOKUP(C895,customers!A894:A1894,customers!C894:C1894)</f>
        <v>rschankelborgot@ameblo.jp</v>
      </c>
      <c r="H895" s="2" t="str">
        <f>_xlfn.XLOOKUP(C895,customers!A894:A1894,customers!G894:G1894)</f>
        <v>United States</v>
      </c>
      <c r="I895" t="e">
        <f>_xlfn.XLOOKUP(D895,products!A894:A942,products!B894:B942)</f>
        <v>#N/A</v>
      </c>
      <c r="J895" t="e">
        <f>_xlfn.XLOOKUP(D895,products!A894:A942,products!C894:C942)</f>
        <v>#N/A</v>
      </c>
      <c r="K895" s="7" t="e">
        <f>_xlfn.XLOOKUP(D895,products!A894:A942,products!D894:D942)</f>
        <v>#N/A</v>
      </c>
      <c r="L895" s="9" t="e">
        <f>_xlfn.XLOOKUP(D895,products!A894:A942,products!E894:E942)</f>
        <v>#N/A</v>
      </c>
      <c r="M895" s="9" t="e">
        <f t="shared" si="13"/>
        <v>#N/A</v>
      </c>
    </row>
    <row r="896" spans="1:13" x14ac:dyDescent="0.3">
      <c r="A896" s="2" t="s">
        <v>5548</v>
      </c>
      <c r="B896" s="5">
        <v>44016</v>
      </c>
      <c r="C896" s="2" t="s">
        <v>5549</v>
      </c>
      <c r="D896" s="4" t="s">
        <v>6149</v>
      </c>
      <c r="E896" s="2">
        <v>4</v>
      </c>
      <c r="F896" s="2" t="str">
        <f>_xlfn.XLOOKUP(C896,customers!A895:A1895,customers!B895:B1895)</f>
        <v>Sharity Wickens</v>
      </c>
      <c r="G896" s="2">
        <f>_xlfn.XLOOKUP(C896,customers!A895:A1895,customers!C895:C1895)</f>
        <v>0</v>
      </c>
      <c r="H896" s="2" t="str">
        <f>_xlfn.XLOOKUP(C896,customers!A895:A1895,customers!G895:G1895)</f>
        <v>Ireland</v>
      </c>
      <c r="I896" t="e">
        <f>_xlfn.XLOOKUP(D896,products!A895:A943,products!B895:B943)</f>
        <v>#N/A</v>
      </c>
      <c r="J896" t="e">
        <f>_xlfn.XLOOKUP(D896,products!A895:A943,products!C895:C943)</f>
        <v>#N/A</v>
      </c>
      <c r="K896" s="7" t="e">
        <f>_xlfn.XLOOKUP(D896,products!A895:A943,products!D895:D943)</f>
        <v>#N/A</v>
      </c>
      <c r="L896" s="9" t="e">
        <f>_xlfn.XLOOKUP(D896,products!A895:A943,products!E895:E943)</f>
        <v>#N/A</v>
      </c>
      <c r="M896" s="9" t="e">
        <f t="shared" si="13"/>
        <v>#N/A</v>
      </c>
    </row>
    <row r="897" spans="1:13" x14ac:dyDescent="0.3">
      <c r="A897" s="2" t="s">
        <v>5553</v>
      </c>
      <c r="B897" s="5">
        <v>44521</v>
      </c>
      <c r="C897" s="2" t="s">
        <v>5554</v>
      </c>
      <c r="D897" s="4" t="s">
        <v>6166</v>
      </c>
      <c r="E897" s="2">
        <v>5</v>
      </c>
      <c r="F897" s="2" t="str">
        <f>_xlfn.XLOOKUP(C897,customers!A896:A1896,customers!B896:B1896)</f>
        <v>Derick Snow</v>
      </c>
      <c r="G897" s="2">
        <f>_xlfn.XLOOKUP(C897,customers!A896:A1896,customers!C896:C1896)</f>
        <v>0</v>
      </c>
      <c r="H897" s="2" t="str">
        <f>_xlfn.XLOOKUP(C897,customers!A896:A1896,customers!G896:G1896)</f>
        <v>United States</v>
      </c>
      <c r="I897" t="e">
        <f>_xlfn.XLOOKUP(D897,products!A896:A944,products!B896:B944)</f>
        <v>#N/A</v>
      </c>
      <c r="J897" t="e">
        <f>_xlfn.XLOOKUP(D897,products!A896:A944,products!C896:C944)</f>
        <v>#N/A</v>
      </c>
      <c r="K897" s="7" t="e">
        <f>_xlfn.XLOOKUP(D897,products!A896:A944,products!D896:D944)</f>
        <v>#N/A</v>
      </c>
      <c r="L897" s="9" t="e">
        <f>_xlfn.XLOOKUP(D897,products!A896:A944,products!E896:E944)</f>
        <v>#N/A</v>
      </c>
      <c r="M897" s="9" t="e">
        <f t="shared" si="13"/>
        <v>#N/A</v>
      </c>
    </row>
    <row r="898" spans="1:13" x14ac:dyDescent="0.3">
      <c r="A898" s="2" t="s">
        <v>5558</v>
      </c>
      <c r="B898" s="5">
        <v>44347</v>
      </c>
      <c r="C898" s="2" t="s">
        <v>5559</v>
      </c>
      <c r="D898" s="4" t="s">
        <v>6172</v>
      </c>
      <c r="E898" s="2">
        <v>6</v>
      </c>
      <c r="F898" s="2" t="str">
        <f>_xlfn.XLOOKUP(C898,customers!A897:A1897,customers!B897:B1897)</f>
        <v>Baxy Cargen</v>
      </c>
      <c r="G898" s="2" t="str">
        <f>_xlfn.XLOOKUP(C898,customers!A897:A1897,customers!C897:C1897)</f>
        <v>bcargenow@geocities.jp</v>
      </c>
      <c r="H898" s="2" t="str">
        <f>_xlfn.XLOOKUP(C898,customers!A897:A1897,customers!G897:G1897)</f>
        <v>United States</v>
      </c>
      <c r="I898" t="e">
        <f>_xlfn.XLOOKUP(D898,products!A897:A945,products!B897:B945)</f>
        <v>#N/A</v>
      </c>
      <c r="J898" t="e">
        <f>_xlfn.XLOOKUP(D898,products!A897:A945,products!C897:C945)</f>
        <v>#N/A</v>
      </c>
      <c r="K898" s="7" t="e">
        <f>_xlfn.XLOOKUP(D898,products!A897:A945,products!D897:D945)</f>
        <v>#N/A</v>
      </c>
      <c r="L898" s="9" t="e">
        <f>_xlfn.XLOOKUP(D898,products!A897:A945,products!E897:E945)</f>
        <v>#N/A</v>
      </c>
      <c r="M898" s="9" t="e">
        <f t="shared" si="13"/>
        <v>#N/A</v>
      </c>
    </row>
    <row r="899" spans="1:13" x14ac:dyDescent="0.3">
      <c r="A899" s="2" t="s">
        <v>5564</v>
      </c>
      <c r="B899" s="5">
        <v>43932</v>
      </c>
      <c r="C899" s="2" t="s">
        <v>5565</v>
      </c>
      <c r="D899" s="4" t="s">
        <v>6183</v>
      </c>
      <c r="E899" s="2">
        <v>2</v>
      </c>
      <c r="F899" s="2" t="str">
        <f>_xlfn.XLOOKUP(C899,customers!A898:A1898,customers!B898:B1898)</f>
        <v>Ryann Stickler</v>
      </c>
      <c r="G899" s="2" t="str">
        <f>_xlfn.XLOOKUP(C899,customers!A898:A1898,customers!C898:C1898)</f>
        <v>rsticklerox@printfriendly.com</v>
      </c>
      <c r="H899" s="2" t="str">
        <f>_xlfn.XLOOKUP(C899,customers!A898:A1898,customers!G898:G1898)</f>
        <v>United Kingdom</v>
      </c>
      <c r="I899" t="e">
        <f>_xlfn.XLOOKUP(D899,products!A898:A946,products!B898:B946)</f>
        <v>#N/A</v>
      </c>
      <c r="J899" t="e">
        <f>_xlfn.XLOOKUP(D899,products!A898:A946,products!C898:C946)</f>
        <v>#N/A</v>
      </c>
      <c r="K899" s="7" t="e">
        <f>_xlfn.XLOOKUP(D899,products!A898:A946,products!D898:D946)</f>
        <v>#N/A</v>
      </c>
      <c r="L899" s="9" t="e">
        <f>_xlfn.XLOOKUP(D899,products!A898:A946,products!E898:E946)</f>
        <v>#N/A</v>
      </c>
      <c r="M899" s="9" t="e">
        <f t="shared" ref="M899:M962" si="14">L899*E899</f>
        <v>#N/A</v>
      </c>
    </row>
    <row r="900" spans="1:13" x14ac:dyDescent="0.3">
      <c r="A900" s="2" t="s">
        <v>5570</v>
      </c>
      <c r="B900" s="5">
        <v>44089</v>
      </c>
      <c r="C900" s="2" t="s">
        <v>5571</v>
      </c>
      <c r="D900" s="4" t="s">
        <v>6173</v>
      </c>
      <c r="E900" s="2">
        <v>5</v>
      </c>
      <c r="F900" s="2" t="str">
        <f>_xlfn.XLOOKUP(C900,customers!A899:A1899,customers!B899:B1899)</f>
        <v>Daryn Cassius</v>
      </c>
      <c r="G900" s="2">
        <f>_xlfn.XLOOKUP(C900,customers!A899:A1899,customers!C899:C1899)</f>
        <v>0</v>
      </c>
      <c r="H900" s="2" t="str">
        <f>_xlfn.XLOOKUP(C900,customers!A899:A1899,customers!G899:G1899)</f>
        <v>United States</v>
      </c>
      <c r="I900" t="e">
        <f>_xlfn.XLOOKUP(D900,products!A899:A947,products!B899:B947)</f>
        <v>#N/A</v>
      </c>
      <c r="J900" t="e">
        <f>_xlfn.XLOOKUP(D900,products!A899:A947,products!C899:C947)</f>
        <v>#N/A</v>
      </c>
      <c r="K900" s="7" t="e">
        <f>_xlfn.XLOOKUP(D900,products!A899:A947,products!D899:D947)</f>
        <v>#N/A</v>
      </c>
      <c r="L900" s="9" t="e">
        <f>_xlfn.XLOOKUP(D900,products!A899:A947,products!E899:E947)</f>
        <v>#N/A</v>
      </c>
      <c r="M900" s="9" t="e">
        <f t="shared" si="14"/>
        <v>#N/A</v>
      </c>
    </row>
    <row r="901" spans="1:13" x14ac:dyDescent="0.3">
      <c r="A901" s="2" t="s">
        <v>5575</v>
      </c>
      <c r="B901" s="5">
        <v>44523</v>
      </c>
      <c r="C901" s="2" t="s">
        <v>5554</v>
      </c>
      <c r="D901" s="4" t="s">
        <v>6162</v>
      </c>
      <c r="E901" s="2">
        <v>5</v>
      </c>
      <c r="F901" s="2" t="e">
        <f>_xlfn.XLOOKUP(C901,customers!A900:A1900,customers!B900:B1900)</f>
        <v>#N/A</v>
      </c>
      <c r="G901" s="2" t="e">
        <f>_xlfn.XLOOKUP(C901,customers!A900:A1900,customers!C900:C1900)</f>
        <v>#N/A</v>
      </c>
      <c r="H901" s="2" t="e">
        <f>_xlfn.XLOOKUP(C901,customers!A900:A1900,customers!G900:G1900)</f>
        <v>#N/A</v>
      </c>
      <c r="I901" t="e">
        <f>_xlfn.XLOOKUP(D901,products!A900:A948,products!B900:B948)</f>
        <v>#N/A</v>
      </c>
      <c r="J901" t="e">
        <f>_xlfn.XLOOKUP(D901,products!A900:A948,products!C900:C948)</f>
        <v>#N/A</v>
      </c>
      <c r="K901" s="7" t="e">
        <f>_xlfn.XLOOKUP(D901,products!A900:A948,products!D900:D948)</f>
        <v>#N/A</v>
      </c>
      <c r="L901" s="9" t="e">
        <f>_xlfn.XLOOKUP(D901,products!A900:A948,products!E900:E948)</f>
        <v>#N/A</v>
      </c>
      <c r="M901" s="9" t="e">
        <f t="shared" si="14"/>
        <v>#N/A</v>
      </c>
    </row>
    <row r="902" spans="1:13" x14ac:dyDescent="0.3">
      <c r="A902" s="2" t="s">
        <v>5580</v>
      </c>
      <c r="B902" s="5">
        <v>44584</v>
      </c>
      <c r="C902" s="2" t="s">
        <v>5581</v>
      </c>
      <c r="D902" s="4" t="s">
        <v>6170</v>
      </c>
      <c r="E902" s="2">
        <v>3</v>
      </c>
      <c r="F902" s="2" t="str">
        <f>_xlfn.XLOOKUP(C902,customers!A901:A1901,customers!B901:B1901)</f>
        <v>Skelly Dolohunty</v>
      </c>
      <c r="G902" s="2">
        <f>_xlfn.XLOOKUP(C902,customers!A901:A1901,customers!C901:C1901)</f>
        <v>0</v>
      </c>
      <c r="H902" s="2" t="str">
        <f>_xlfn.XLOOKUP(C902,customers!A901:A1901,customers!G901:G1901)</f>
        <v>Ireland</v>
      </c>
      <c r="I902" t="e">
        <f>_xlfn.XLOOKUP(D902,products!A901:A949,products!B901:B949)</f>
        <v>#N/A</v>
      </c>
      <c r="J902" t="e">
        <f>_xlfn.XLOOKUP(D902,products!A901:A949,products!C901:C949)</f>
        <v>#N/A</v>
      </c>
      <c r="K902" s="7" t="e">
        <f>_xlfn.XLOOKUP(D902,products!A901:A949,products!D901:D949)</f>
        <v>#N/A</v>
      </c>
      <c r="L902" s="9" t="e">
        <f>_xlfn.XLOOKUP(D902,products!A901:A949,products!E901:E949)</f>
        <v>#N/A</v>
      </c>
      <c r="M902" s="9" t="e">
        <f t="shared" si="14"/>
        <v>#N/A</v>
      </c>
    </row>
    <row r="903" spans="1:13" x14ac:dyDescent="0.3">
      <c r="A903" s="2" t="s">
        <v>5585</v>
      </c>
      <c r="B903" s="5">
        <v>44223</v>
      </c>
      <c r="C903" s="2" t="s">
        <v>5586</v>
      </c>
      <c r="D903" s="4" t="s">
        <v>6178</v>
      </c>
      <c r="E903" s="2">
        <v>1</v>
      </c>
      <c r="F903" s="2" t="str">
        <f>_xlfn.XLOOKUP(C903,customers!A902:A1902,customers!B902:B1902)</f>
        <v>Drake Jevon</v>
      </c>
      <c r="G903" s="2" t="str">
        <f>_xlfn.XLOOKUP(C903,customers!A902:A1902,customers!C902:C1902)</f>
        <v>djevonp1@ibm.com</v>
      </c>
      <c r="H903" s="2" t="str">
        <f>_xlfn.XLOOKUP(C903,customers!A902:A1902,customers!G902:G1902)</f>
        <v>United States</v>
      </c>
      <c r="I903" t="e">
        <f>_xlfn.XLOOKUP(D903,products!A902:A950,products!B902:B950)</f>
        <v>#N/A</v>
      </c>
      <c r="J903" t="e">
        <f>_xlfn.XLOOKUP(D903,products!A902:A950,products!C902:C950)</f>
        <v>#N/A</v>
      </c>
      <c r="K903" s="7" t="e">
        <f>_xlfn.XLOOKUP(D903,products!A902:A950,products!D902:D950)</f>
        <v>#N/A</v>
      </c>
      <c r="L903" s="9" t="e">
        <f>_xlfn.XLOOKUP(D903,products!A902:A950,products!E902:E950)</f>
        <v>#N/A</v>
      </c>
      <c r="M903" s="9" t="e">
        <f t="shared" si="14"/>
        <v>#N/A</v>
      </c>
    </row>
    <row r="904" spans="1:13" x14ac:dyDescent="0.3">
      <c r="A904" s="2" t="s">
        <v>5591</v>
      </c>
      <c r="B904" s="5">
        <v>43640</v>
      </c>
      <c r="C904" s="2" t="s">
        <v>5592</v>
      </c>
      <c r="D904" s="4" t="s">
        <v>6166</v>
      </c>
      <c r="E904" s="2">
        <v>5</v>
      </c>
      <c r="F904" s="2" t="str">
        <f>_xlfn.XLOOKUP(C904,customers!A903:A1903,customers!B903:B1903)</f>
        <v>Hall Ranner</v>
      </c>
      <c r="G904" s="2" t="str">
        <f>_xlfn.XLOOKUP(C904,customers!A903:A1903,customers!C903:C1903)</f>
        <v>hrannerp2@omniture.com</v>
      </c>
      <c r="H904" s="2" t="str">
        <f>_xlfn.XLOOKUP(C904,customers!A903:A1903,customers!G903:G1903)</f>
        <v>United States</v>
      </c>
      <c r="I904" t="e">
        <f>_xlfn.XLOOKUP(D904,products!A903:A951,products!B903:B951)</f>
        <v>#N/A</v>
      </c>
      <c r="J904" t="e">
        <f>_xlfn.XLOOKUP(D904,products!A903:A951,products!C903:C951)</f>
        <v>#N/A</v>
      </c>
      <c r="K904" s="7" t="e">
        <f>_xlfn.XLOOKUP(D904,products!A903:A951,products!D903:D951)</f>
        <v>#N/A</v>
      </c>
      <c r="L904" s="9" t="e">
        <f>_xlfn.XLOOKUP(D904,products!A903:A951,products!E903:E951)</f>
        <v>#N/A</v>
      </c>
      <c r="M904" s="9" t="e">
        <f t="shared" si="14"/>
        <v>#N/A</v>
      </c>
    </row>
    <row r="905" spans="1:13" x14ac:dyDescent="0.3">
      <c r="A905" s="2" t="s">
        <v>5597</v>
      </c>
      <c r="B905" s="5">
        <v>43905</v>
      </c>
      <c r="C905" s="2" t="s">
        <v>5598</v>
      </c>
      <c r="D905" s="4" t="s">
        <v>6160</v>
      </c>
      <c r="E905" s="2">
        <v>2</v>
      </c>
      <c r="F905" s="2" t="str">
        <f>_xlfn.XLOOKUP(C905,customers!A904:A1904,customers!B904:B1904)</f>
        <v>Berkly Imrie</v>
      </c>
      <c r="G905" s="2" t="str">
        <f>_xlfn.XLOOKUP(C905,customers!A904:A1904,customers!C904:C1904)</f>
        <v>bimriep3@addtoany.com</v>
      </c>
      <c r="H905" s="2" t="str">
        <f>_xlfn.XLOOKUP(C905,customers!A904:A1904,customers!G904:G1904)</f>
        <v>United States</v>
      </c>
      <c r="I905" t="e">
        <f>_xlfn.XLOOKUP(D905,products!A904:A952,products!B904:B952)</f>
        <v>#N/A</v>
      </c>
      <c r="J905" t="e">
        <f>_xlfn.XLOOKUP(D905,products!A904:A952,products!C904:C952)</f>
        <v>#N/A</v>
      </c>
      <c r="K905" s="7" t="e">
        <f>_xlfn.XLOOKUP(D905,products!A904:A952,products!D904:D952)</f>
        <v>#N/A</v>
      </c>
      <c r="L905" s="9" t="e">
        <f>_xlfn.XLOOKUP(D905,products!A904:A952,products!E904:E952)</f>
        <v>#N/A</v>
      </c>
      <c r="M905" s="9" t="e">
        <f t="shared" si="14"/>
        <v>#N/A</v>
      </c>
    </row>
    <row r="906" spans="1:13" x14ac:dyDescent="0.3">
      <c r="A906" s="2" t="s">
        <v>5603</v>
      </c>
      <c r="B906" s="5">
        <v>44463</v>
      </c>
      <c r="C906" s="2" t="s">
        <v>5604</v>
      </c>
      <c r="D906" s="4" t="s">
        <v>6182</v>
      </c>
      <c r="E906" s="2">
        <v>5</v>
      </c>
      <c r="F906" s="2" t="str">
        <f>_xlfn.XLOOKUP(C906,customers!A905:A1905,customers!B905:B1905)</f>
        <v>Dorey Sopper</v>
      </c>
      <c r="G906" s="2" t="str">
        <f>_xlfn.XLOOKUP(C906,customers!A905:A1905,customers!C905:C1905)</f>
        <v>dsopperp4@eventbrite.com</v>
      </c>
      <c r="H906" s="2" t="str">
        <f>_xlfn.XLOOKUP(C906,customers!A905:A1905,customers!G905:G1905)</f>
        <v>United States</v>
      </c>
      <c r="I906" t="e">
        <f>_xlfn.XLOOKUP(D906,products!A905:A953,products!B905:B953)</f>
        <v>#N/A</v>
      </c>
      <c r="J906" t="e">
        <f>_xlfn.XLOOKUP(D906,products!A905:A953,products!C905:C953)</f>
        <v>#N/A</v>
      </c>
      <c r="K906" s="7" t="e">
        <f>_xlfn.XLOOKUP(D906,products!A905:A953,products!D905:D953)</f>
        <v>#N/A</v>
      </c>
      <c r="L906" s="9" t="e">
        <f>_xlfn.XLOOKUP(D906,products!A905:A953,products!E905:E953)</f>
        <v>#N/A</v>
      </c>
      <c r="M906" s="9" t="e">
        <f t="shared" si="14"/>
        <v>#N/A</v>
      </c>
    </row>
    <row r="907" spans="1:13" x14ac:dyDescent="0.3">
      <c r="A907" s="2" t="s">
        <v>5609</v>
      </c>
      <c r="B907" s="5">
        <v>43560</v>
      </c>
      <c r="C907" s="2" t="s">
        <v>5610</v>
      </c>
      <c r="D907" s="4" t="s">
        <v>6157</v>
      </c>
      <c r="E907" s="2">
        <v>6</v>
      </c>
      <c r="F907" s="2" t="str">
        <f>_xlfn.XLOOKUP(C907,customers!A906:A1906,customers!B906:B1906)</f>
        <v>Darcy Lochran</v>
      </c>
      <c r="G907" s="2">
        <f>_xlfn.XLOOKUP(C907,customers!A906:A1906,customers!C906:C1906)</f>
        <v>0</v>
      </c>
      <c r="H907" s="2" t="str">
        <f>_xlfn.XLOOKUP(C907,customers!A906:A1906,customers!G906:G1906)</f>
        <v>United States</v>
      </c>
      <c r="I907" t="e">
        <f>_xlfn.XLOOKUP(D907,products!A906:A954,products!B906:B954)</f>
        <v>#N/A</v>
      </c>
      <c r="J907" t="e">
        <f>_xlfn.XLOOKUP(D907,products!A906:A954,products!C906:C954)</f>
        <v>#N/A</v>
      </c>
      <c r="K907" s="7" t="e">
        <f>_xlfn.XLOOKUP(D907,products!A906:A954,products!D906:D954)</f>
        <v>#N/A</v>
      </c>
      <c r="L907" s="9" t="e">
        <f>_xlfn.XLOOKUP(D907,products!A906:A954,products!E906:E954)</f>
        <v>#N/A</v>
      </c>
      <c r="M907" s="9" t="e">
        <f t="shared" si="14"/>
        <v>#N/A</v>
      </c>
    </row>
    <row r="908" spans="1:13" x14ac:dyDescent="0.3">
      <c r="A908" s="2" t="s">
        <v>5614</v>
      </c>
      <c r="B908" s="5">
        <v>44588</v>
      </c>
      <c r="C908" s="2" t="s">
        <v>5615</v>
      </c>
      <c r="D908" s="4" t="s">
        <v>6157</v>
      </c>
      <c r="E908" s="2">
        <v>4</v>
      </c>
      <c r="F908" s="2" t="str">
        <f>_xlfn.XLOOKUP(C908,customers!A907:A1907,customers!B907:B1907)</f>
        <v>Lauritz Ledgley</v>
      </c>
      <c r="G908" s="2" t="str">
        <f>_xlfn.XLOOKUP(C908,customers!A907:A1907,customers!C907:C1907)</f>
        <v>lledgleyp6@de.vu</v>
      </c>
      <c r="H908" s="2" t="str">
        <f>_xlfn.XLOOKUP(C908,customers!A907:A1907,customers!G907:G1907)</f>
        <v>United States</v>
      </c>
      <c r="I908" t="e">
        <f>_xlfn.XLOOKUP(D908,products!A907:A955,products!B907:B955)</f>
        <v>#N/A</v>
      </c>
      <c r="J908" t="e">
        <f>_xlfn.XLOOKUP(D908,products!A907:A955,products!C907:C955)</f>
        <v>#N/A</v>
      </c>
      <c r="K908" s="7" t="e">
        <f>_xlfn.XLOOKUP(D908,products!A907:A955,products!D907:D955)</f>
        <v>#N/A</v>
      </c>
      <c r="L908" s="9" t="e">
        <f>_xlfn.XLOOKUP(D908,products!A907:A955,products!E907:E955)</f>
        <v>#N/A</v>
      </c>
      <c r="M908" s="9" t="e">
        <f t="shared" si="14"/>
        <v>#N/A</v>
      </c>
    </row>
    <row r="909" spans="1:13" x14ac:dyDescent="0.3">
      <c r="A909" s="2" t="s">
        <v>5620</v>
      </c>
      <c r="B909" s="5">
        <v>44449</v>
      </c>
      <c r="C909" s="2" t="s">
        <v>5621</v>
      </c>
      <c r="D909" s="4" t="s">
        <v>6143</v>
      </c>
      <c r="E909" s="2">
        <v>3</v>
      </c>
      <c r="F909" s="2" t="str">
        <f>_xlfn.XLOOKUP(C909,customers!A908:A1908,customers!B908:B1908)</f>
        <v>Tawnya Menary</v>
      </c>
      <c r="G909" s="2" t="str">
        <f>_xlfn.XLOOKUP(C909,customers!A908:A1908,customers!C908:C1908)</f>
        <v>tmenaryp7@phoca.cz</v>
      </c>
      <c r="H909" s="2" t="str">
        <f>_xlfn.XLOOKUP(C909,customers!A908:A1908,customers!G908:G1908)</f>
        <v>United States</v>
      </c>
      <c r="I909" t="e">
        <f>_xlfn.XLOOKUP(D909,products!A908:A956,products!B908:B956)</f>
        <v>#N/A</v>
      </c>
      <c r="J909" t="e">
        <f>_xlfn.XLOOKUP(D909,products!A908:A956,products!C908:C956)</f>
        <v>#N/A</v>
      </c>
      <c r="K909" s="7" t="e">
        <f>_xlfn.XLOOKUP(D909,products!A908:A956,products!D908:D956)</f>
        <v>#N/A</v>
      </c>
      <c r="L909" s="9" t="e">
        <f>_xlfn.XLOOKUP(D909,products!A908:A956,products!E908:E956)</f>
        <v>#N/A</v>
      </c>
      <c r="M909" s="9" t="e">
        <f t="shared" si="14"/>
        <v>#N/A</v>
      </c>
    </row>
    <row r="910" spans="1:13" x14ac:dyDescent="0.3">
      <c r="A910" s="2" t="s">
        <v>5626</v>
      </c>
      <c r="B910" s="5">
        <v>43836</v>
      </c>
      <c r="C910" s="2" t="s">
        <v>5627</v>
      </c>
      <c r="D910" s="4" t="s">
        <v>6179</v>
      </c>
      <c r="E910" s="2">
        <v>5</v>
      </c>
      <c r="F910" s="2" t="str">
        <f>_xlfn.XLOOKUP(C910,customers!A909:A1909,customers!B909:B1909)</f>
        <v>Gustaf Ciccotti</v>
      </c>
      <c r="G910" s="2" t="str">
        <f>_xlfn.XLOOKUP(C910,customers!A909:A1909,customers!C909:C1909)</f>
        <v>gciccottip8@so-net.ne.jp</v>
      </c>
      <c r="H910" s="2" t="str">
        <f>_xlfn.XLOOKUP(C910,customers!A909:A1909,customers!G909:G1909)</f>
        <v>United States</v>
      </c>
      <c r="I910" t="e">
        <f>_xlfn.XLOOKUP(D910,products!A909:A957,products!B909:B957)</f>
        <v>#N/A</v>
      </c>
      <c r="J910" t="e">
        <f>_xlfn.XLOOKUP(D910,products!A909:A957,products!C909:C957)</f>
        <v>#N/A</v>
      </c>
      <c r="K910" s="7" t="e">
        <f>_xlfn.XLOOKUP(D910,products!A909:A957,products!D909:D957)</f>
        <v>#N/A</v>
      </c>
      <c r="L910" s="9" t="e">
        <f>_xlfn.XLOOKUP(D910,products!A909:A957,products!E909:E957)</f>
        <v>#N/A</v>
      </c>
      <c r="M910" s="9" t="e">
        <f t="shared" si="14"/>
        <v>#N/A</v>
      </c>
    </row>
    <row r="911" spans="1:13" x14ac:dyDescent="0.3">
      <c r="A911" s="2" t="s">
        <v>5632</v>
      </c>
      <c r="B911" s="5">
        <v>44635</v>
      </c>
      <c r="C911" s="2" t="s">
        <v>5633</v>
      </c>
      <c r="D911" s="4" t="s">
        <v>6178</v>
      </c>
      <c r="E911" s="2">
        <v>3</v>
      </c>
      <c r="F911" s="2" t="str">
        <f>_xlfn.XLOOKUP(C911,customers!A910:A1910,customers!B910:B1910)</f>
        <v>Bobbe Renner</v>
      </c>
      <c r="G911" s="2">
        <f>_xlfn.XLOOKUP(C911,customers!A910:A1910,customers!C910:C1910)</f>
        <v>0</v>
      </c>
      <c r="H911" s="2" t="str">
        <f>_xlfn.XLOOKUP(C911,customers!A910:A1910,customers!G910:G1910)</f>
        <v>United States</v>
      </c>
      <c r="I911" t="e">
        <f>_xlfn.XLOOKUP(D911,products!A910:A958,products!B910:B958)</f>
        <v>#N/A</v>
      </c>
      <c r="J911" t="e">
        <f>_xlfn.XLOOKUP(D911,products!A910:A958,products!C910:C958)</f>
        <v>#N/A</v>
      </c>
      <c r="K911" s="7" t="e">
        <f>_xlfn.XLOOKUP(D911,products!A910:A958,products!D910:D958)</f>
        <v>#N/A</v>
      </c>
      <c r="L911" s="9" t="e">
        <f>_xlfn.XLOOKUP(D911,products!A910:A958,products!E910:E958)</f>
        <v>#N/A</v>
      </c>
      <c r="M911" s="9" t="e">
        <f t="shared" si="14"/>
        <v>#N/A</v>
      </c>
    </row>
    <row r="912" spans="1:13" x14ac:dyDescent="0.3">
      <c r="A912" s="2" t="s">
        <v>5637</v>
      </c>
      <c r="B912" s="5">
        <v>44447</v>
      </c>
      <c r="C912" s="2" t="s">
        <v>5638</v>
      </c>
      <c r="D912" s="4" t="s">
        <v>6168</v>
      </c>
      <c r="E912" s="2">
        <v>4</v>
      </c>
      <c r="F912" s="2" t="str">
        <f>_xlfn.XLOOKUP(C912,customers!A911:A1911,customers!B911:B1911)</f>
        <v>Wilton Jallin</v>
      </c>
      <c r="G912" s="2" t="str">
        <f>_xlfn.XLOOKUP(C912,customers!A911:A1911,customers!C911:C1911)</f>
        <v>wjallinpa@pcworld.com</v>
      </c>
      <c r="H912" s="2" t="str">
        <f>_xlfn.XLOOKUP(C912,customers!A911:A1911,customers!G911:G1911)</f>
        <v>United States</v>
      </c>
      <c r="I912" t="e">
        <f>_xlfn.XLOOKUP(D912,products!A911:A959,products!B911:B959)</f>
        <v>#N/A</v>
      </c>
      <c r="J912" t="e">
        <f>_xlfn.XLOOKUP(D912,products!A911:A959,products!C911:C959)</f>
        <v>#N/A</v>
      </c>
      <c r="K912" s="7" t="e">
        <f>_xlfn.XLOOKUP(D912,products!A911:A959,products!D911:D959)</f>
        <v>#N/A</v>
      </c>
      <c r="L912" s="9" t="e">
        <f>_xlfn.XLOOKUP(D912,products!A911:A959,products!E911:E959)</f>
        <v>#N/A</v>
      </c>
      <c r="M912" s="9" t="e">
        <f t="shared" si="14"/>
        <v>#N/A</v>
      </c>
    </row>
    <row r="913" spans="1:13" x14ac:dyDescent="0.3">
      <c r="A913" s="2" t="s">
        <v>5643</v>
      </c>
      <c r="B913" s="5">
        <v>44511</v>
      </c>
      <c r="C913" s="2" t="s">
        <v>5644</v>
      </c>
      <c r="D913" s="4" t="s">
        <v>6155</v>
      </c>
      <c r="E913" s="2">
        <v>4</v>
      </c>
      <c r="F913" s="2" t="str">
        <f>_xlfn.XLOOKUP(C913,customers!A912:A1912,customers!B912:B1912)</f>
        <v>Mindy Bogey</v>
      </c>
      <c r="G913" s="2" t="str">
        <f>_xlfn.XLOOKUP(C913,customers!A912:A1912,customers!C912:C1912)</f>
        <v>mbogeypb@thetimes.co.uk</v>
      </c>
      <c r="H913" s="2" t="str">
        <f>_xlfn.XLOOKUP(C913,customers!A912:A1912,customers!G912:G1912)</f>
        <v>United States</v>
      </c>
      <c r="I913" t="e">
        <f>_xlfn.XLOOKUP(D913,products!A912:A960,products!B912:B960)</f>
        <v>#N/A</v>
      </c>
      <c r="J913" t="e">
        <f>_xlfn.XLOOKUP(D913,products!A912:A960,products!C912:C960)</f>
        <v>#N/A</v>
      </c>
      <c r="K913" s="7" t="e">
        <f>_xlfn.XLOOKUP(D913,products!A912:A960,products!D912:D960)</f>
        <v>#N/A</v>
      </c>
      <c r="L913" s="9" t="e">
        <f>_xlfn.XLOOKUP(D913,products!A912:A960,products!E912:E960)</f>
        <v>#N/A</v>
      </c>
      <c r="M913" s="9" t="e">
        <f t="shared" si="14"/>
        <v>#N/A</v>
      </c>
    </row>
    <row r="914" spans="1:13" x14ac:dyDescent="0.3">
      <c r="A914" s="2" t="s">
        <v>5649</v>
      </c>
      <c r="B914" s="5">
        <v>43726</v>
      </c>
      <c r="C914" s="2" t="s">
        <v>5650</v>
      </c>
      <c r="D914" s="4" t="s">
        <v>6151</v>
      </c>
      <c r="E914" s="2">
        <v>6</v>
      </c>
      <c r="F914" s="2" t="str">
        <f>_xlfn.XLOOKUP(C914,customers!A913:A1913,customers!B913:B1913)</f>
        <v>Paulie Fonzone</v>
      </c>
      <c r="G914" s="2">
        <f>_xlfn.XLOOKUP(C914,customers!A913:A1913,customers!C913:C1913)</f>
        <v>0</v>
      </c>
      <c r="H914" s="2" t="str">
        <f>_xlfn.XLOOKUP(C914,customers!A913:A1913,customers!G913:G1913)</f>
        <v>United States</v>
      </c>
      <c r="I914" t="e">
        <f>_xlfn.XLOOKUP(D914,products!A913:A961,products!B913:B961)</f>
        <v>#N/A</v>
      </c>
      <c r="J914" t="e">
        <f>_xlfn.XLOOKUP(D914,products!A913:A961,products!C913:C961)</f>
        <v>#N/A</v>
      </c>
      <c r="K914" s="7" t="e">
        <f>_xlfn.XLOOKUP(D914,products!A913:A961,products!D913:D961)</f>
        <v>#N/A</v>
      </c>
      <c r="L914" s="9" t="e">
        <f>_xlfn.XLOOKUP(D914,products!A913:A961,products!E913:E961)</f>
        <v>#N/A</v>
      </c>
      <c r="M914" s="9" t="e">
        <f t="shared" si="14"/>
        <v>#N/A</v>
      </c>
    </row>
    <row r="915" spans="1:13" x14ac:dyDescent="0.3">
      <c r="A915" s="2" t="s">
        <v>5654</v>
      </c>
      <c r="B915" s="5">
        <v>44406</v>
      </c>
      <c r="C915" s="2" t="s">
        <v>5655</v>
      </c>
      <c r="D915" s="4" t="s">
        <v>6157</v>
      </c>
      <c r="E915" s="2">
        <v>1</v>
      </c>
      <c r="F915" s="2" t="str">
        <f>_xlfn.XLOOKUP(C915,customers!A914:A1914,customers!B914:B1914)</f>
        <v>Merrile Cobbledick</v>
      </c>
      <c r="G915" s="2" t="str">
        <f>_xlfn.XLOOKUP(C915,customers!A914:A1914,customers!C914:C1914)</f>
        <v>mcobbledickpd@ucsd.edu</v>
      </c>
      <c r="H915" s="2" t="str">
        <f>_xlfn.XLOOKUP(C915,customers!A914:A1914,customers!G914:G1914)</f>
        <v>United States</v>
      </c>
      <c r="I915" t="e">
        <f>_xlfn.XLOOKUP(D915,products!A914:A962,products!B914:B962)</f>
        <v>#N/A</v>
      </c>
      <c r="J915" t="e">
        <f>_xlfn.XLOOKUP(D915,products!A914:A962,products!C914:C962)</f>
        <v>#N/A</v>
      </c>
      <c r="K915" s="7" t="e">
        <f>_xlfn.XLOOKUP(D915,products!A914:A962,products!D914:D962)</f>
        <v>#N/A</v>
      </c>
      <c r="L915" s="9" t="e">
        <f>_xlfn.XLOOKUP(D915,products!A914:A962,products!E914:E962)</f>
        <v>#N/A</v>
      </c>
      <c r="M915" s="9" t="e">
        <f t="shared" si="14"/>
        <v>#N/A</v>
      </c>
    </row>
    <row r="916" spans="1:13" x14ac:dyDescent="0.3">
      <c r="A916" s="2" t="s">
        <v>5660</v>
      </c>
      <c r="B916" s="5">
        <v>44640</v>
      </c>
      <c r="C916" s="2" t="s">
        <v>5661</v>
      </c>
      <c r="D916" s="4" t="s">
        <v>6155</v>
      </c>
      <c r="E916" s="2">
        <v>4</v>
      </c>
      <c r="F916" s="2" t="str">
        <f>_xlfn.XLOOKUP(C916,customers!A915:A1915,customers!B915:B1915)</f>
        <v>Antonius Lewry</v>
      </c>
      <c r="G916" s="2" t="str">
        <f>_xlfn.XLOOKUP(C916,customers!A915:A1915,customers!C915:C1915)</f>
        <v>alewrype@whitehouse.gov</v>
      </c>
      <c r="H916" s="2" t="str">
        <f>_xlfn.XLOOKUP(C916,customers!A915:A1915,customers!G915:G1915)</f>
        <v>United States</v>
      </c>
      <c r="I916" t="e">
        <f>_xlfn.XLOOKUP(D916,products!A915:A963,products!B915:B963)</f>
        <v>#N/A</v>
      </c>
      <c r="J916" t="e">
        <f>_xlfn.XLOOKUP(D916,products!A915:A963,products!C915:C963)</f>
        <v>#N/A</v>
      </c>
      <c r="K916" s="7" t="e">
        <f>_xlfn.XLOOKUP(D916,products!A915:A963,products!D915:D963)</f>
        <v>#N/A</v>
      </c>
      <c r="L916" s="9" t="e">
        <f>_xlfn.XLOOKUP(D916,products!A915:A963,products!E915:E963)</f>
        <v>#N/A</v>
      </c>
      <c r="M916" s="9" t="e">
        <f t="shared" si="14"/>
        <v>#N/A</v>
      </c>
    </row>
    <row r="917" spans="1:13" x14ac:dyDescent="0.3">
      <c r="A917" s="2" t="s">
        <v>5666</v>
      </c>
      <c r="B917" s="5">
        <v>43955</v>
      </c>
      <c r="C917" s="2" t="s">
        <v>5667</v>
      </c>
      <c r="D917" s="4" t="s">
        <v>6185</v>
      </c>
      <c r="E917" s="2">
        <v>3</v>
      </c>
      <c r="F917" s="2" t="str">
        <f>_xlfn.XLOOKUP(C917,customers!A916:A1916,customers!B916:B1916)</f>
        <v>Isis Hessel</v>
      </c>
      <c r="G917" s="2" t="str">
        <f>_xlfn.XLOOKUP(C917,customers!A916:A1916,customers!C916:C1916)</f>
        <v>ihesselpf@ox.ac.uk</v>
      </c>
      <c r="H917" s="2" t="str">
        <f>_xlfn.XLOOKUP(C917,customers!A916:A1916,customers!G916:G1916)</f>
        <v>United States</v>
      </c>
      <c r="I917" t="e">
        <f>_xlfn.XLOOKUP(D917,products!A916:A964,products!B916:B964)</f>
        <v>#N/A</v>
      </c>
      <c r="J917" t="e">
        <f>_xlfn.XLOOKUP(D917,products!A916:A964,products!C916:C964)</f>
        <v>#N/A</v>
      </c>
      <c r="K917" s="7" t="e">
        <f>_xlfn.XLOOKUP(D917,products!A916:A964,products!D916:D964)</f>
        <v>#N/A</v>
      </c>
      <c r="L917" s="9" t="e">
        <f>_xlfn.XLOOKUP(D917,products!A916:A964,products!E916:E964)</f>
        <v>#N/A</v>
      </c>
      <c r="M917" s="9" t="e">
        <f t="shared" si="14"/>
        <v>#N/A</v>
      </c>
    </row>
    <row r="918" spans="1:13" x14ac:dyDescent="0.3">
      <c r="A918" s="2" t="s">
        <v>5672</v>
      </c>
      <c r="B918" s="5">
        <v>44291</v>
      </c>
      <c r="C918" s="2" t="s">
        <v>5673</v>
      </c>
      <c r="D918" s="4" t="s">
        <v>6153</v>
      </c>
      <c r="E918" s="2">
        <v>1</v>
      </c>
      <c r="F918" s="2" t="str">
        <f>_xlfn.XLOOKUP(C918,customers!A917:A1917,customers!B917:B1917)</f>
        <v>Harland Trematick</v>
      </c>
      <c r="G918" s="2">
        <f>_xlfn.XLOOKUP(C918,customers!A917:A1917,customers!C917:C1917)</f>
        <v>0</v>
      </c>
      <c r="H918" s="2" t="str">
        <f>_xlfn.XLOOKUP(C918,customers!A917:A1917,customers!G917:G1917)</f>
        <v>Ireland</v>
      </c>
      <c r="I918" t="e">
        <f>_xlfn.XLOOKUP(D918,products!A917:A965,products!B917:B965)</f>
        <v>#N/A</v>
      </c>
      <c r="J918" t="e">
        <f>_xlfn.XLOOKUP(D918,products!A917:A965,products!C917:C965)</f>
        <v>#N/A</v>
      </c>
      <c r="K918" s="7" t="e">
        <f>_xlfn.XLOOKUP(D918,products!A917:A965,products!D917:D965)</f>
        <v>#N/A</v>
      </c>
      <c r="L918" s="9" t="e">
        <f>_xlfn.XLOOKUP(D918,products!A917:A965,products!E917:E965)</f>
        <v>#N/A</v>
      </c>
      <c r="M918" s="9" t="e">
        <f t="shared" si="14"/>
        <v>#N/A</v>
      </c>
    </row>
    <row r="919" spans="1:13" x14ac:dyDescent="0.3">
      <c r="A919" s="2" t="s">
        <v>5676</v>
      </c>
      <c r="B919" s="5">
        <v>44573</v>
      </c>
      <c r="C919" s="2" t="s">
        <v>5677</v>
      </c>
      <c r="D919" s="4" t="s">
        <v>6157</v>
      </c>
      <c r="E919" s="2">
        <v>1</v>
      </c>
      <c r="F919" s="2" t="str">
        <f>_xlfn.XLOOKUP(C919,customers!A918:A1918,customers!B918:B1918)</f>
        <v>Chloris Sorrell</v>
      </c>
      <c r="G919" s="2" t="str">
        <f>_xlfn.XLOOKUP(C919,customers!A918:A1918,customers!C918:C1918)</f>
        <v>csorrellph@amazon.com</v>
      </c>
      <c r="H919" s="2" t="str">
        <f>_xlfn.XLOOKUP(C919,customers!A918:A1918,customers!G918:G1918)</f>
        <v>United Kingdom</v>
      </c>
      <c r="I919" t="e">
        <f>_xlfn.XLOOKUP(D919,products!A918:A966,products!B918:B966)</f>
        <v>#N/A</v>
      </c>
      <c r="J919" t="e">
        <f>_xlfn.XLOOKUP(D919,products!A918:A966,products!C918:C966)</f>
        <v>#N/A</v>
      </c>
      <c r="K919" s="7" t="e">
        <f>_xlfn.XLOOKUP(D919,products!A918:A966,products!D918:D966)</f>
        <v>#N/A</v>
      </c>
      <c r="L919" s="9" t="e">
        <f>_xlfn.XLOOKUP(D919,products!A918:A966,products!E918:E966)</f>
        <v>#N/A</v>
      </c>
      <c r="M919" s="9" t="e">
        <f t="shared" si="14"/>
        <v>#N/A</v>
      </c>
    </row>
    <row r="920" spans="1:13" x14ac:dyDescent="0.3">
      <c r="A920" s="2" t="s">
        <v>5676</v>
      </c>
      <c r="B920" s="5">
        <v>44573</v>
      </c>
      <c r="C920" s="2" t="s">
        <v>5677</v>
      </c>
      <c r="D920" s="4" t="s">
        <v>6144</v>
      </c>
      <c r="E920" s="2">
        <v>3</v>
      </c>
      <c r="F920" s="2" t="str">
        <f>_xlfn.XLOOKUP(C920,customers!A919:A1919,customers!B919:B1919)</f>
        <v>Chloris Sorrell</v>
      </c>
      <c r="G920" s="2" t="str">
        <f>_xlfn.XLOOKUP(C920,customers!A919:A1919,customers!C919:C1919)</f>
        <v>csorrellph@amazon.com</v>
      </c>
      <c r="H920" s="2" t="str">
        <f>_xlfn.XLOOKUP(C920,customers!A919:A1919,customers!G919:G1919)</f>
        <v>United Kingdom</v>
      </c>
      <c r="I920" t="e">
        <f>_xlfn.XLOOKUP(D920,products!A919:A967,products!B919:B967)</f>
        <v>#N/A</v>
      </c>
      <c r="J920" t="e">
        <f>_xlfn.XLOOKUP(D920,products!A919:A967,products!C919:C967)</f>
        <v>#N/A</v>
      </c>
      <c r="K920" s="7" t="e">
        <f>_xlfn.XLOOKUP(D920,products!A919:A967,products!D919:D967)</f>
        <v>#N/A</v>
      </c>
      <c r="L920" s="9" t="e">
        <f>_xlfn.XLOOKUP(D920,products!A919:A967,products!E919:E967)</f>
        <v>#N/A</v>
      </c>
      <c r="M920" s="9" t="e">
        <f t="shared" si="14"/>
        <v>#N/A</v>
      </c>
    </row>
    <row r="921" spans="1:13" x14ac:dyDescent="0.3">
      <c r="A921" s="2" t="s">
        <v>5687</v>
      </c>
      <c r="B921" s="5">
        <v>44181</v>
      </c>
      <c r="C921" s="2" t="s">
        <v>5688</v>
      </c>
      <c r="D921" s="4" t="s">
        <v>6163</v>
      </c>
      <c r="E921" s="2">
        <v>5</v>
      </c>
      <c r="F921" s="2" t="str">
        <f>_xlfn.XLOOKUP(C921,customers!A920:A1920,customers!B920:B1920)</f>
        <v>Quintina Heavyside</v>
      </c>
      <c r="G921" s="2" t="str">
        <f>_xlfn.XLOOKUP(C921,customers!A920:A1920,customers!C920:C1920)</f>
        <v>qheavysidepj@unc.edu</v>
      </c>
      <c r="H921" s="2" t="str">
        <f>_xlfn.XLOOKUP(C921,customers!A920:A1920,customers!G920:G1920)</f>
        <v>United States</v>
      </c>
      <c r="I921" t="e">
        <f>_xlfn.XLOOKUP(D921,products!A920:A968,products!B920:B968)</f>
        <v>#N/A</v>
      </c>
      <c r="J921" t="e">
        <f>_xlfn.XLOOKUP(D921,products!A920:A968,products!C920:C968)</f>
        <v>#N/A</v>
      </c>
      <c r="K921" s="7" t="e">
        <f>_xlfn.XLOOKUP(D921,products!A920:A968,products!D920:D968)</f>
        <v>#N/A</v>
      </c>
      <c r="L921" s="9" t="e">
        <f>_xlfn.XLOOKUP(D921,products!A920:A968,products!E920:E968)</f>
        <v>#N/A</v>
      </c>
      <c r="M921" s="9" t="e">
        <f t="shared" si="14"/>
        <v>#N/A</v>
      </c>
    </row>
    <row r="922" spans="1:13" x14ac:dyDescent="0.3">
      <c r="A922" s="2" t="s">
        <v>5693</v>
      </c>
      <c r="B922" s="5">
        <v>44711</v>
      </c>
      <c r="C922" s="2" t="s">
        <v>5694</v>
      </c>
      <c r="D922" s="4" t="s">
        <v>6149</v>
      </c>
      <c r="E922" s="2">
        <v>6</v>
      </c>
      <c r="F922" s="2" t="str">
        <f>_xlfn.XLOOKUP(C922,customers!A921:A1921,customers!B921:B1921)</f>
        <v>Hadley Reuven</v>
      </c>
      <c r="G922" s="2" t="str">
        <f>_xlfn.XLOOKUP(C922,customers!A921:A1921,customers!C921:C1921)</f>
        <v>hreuvenpk@whitehouse.gov</v>
      </c>
      <c r="H922" s="2" t="str">
        <f>_xlfn.XLOOKUP(C922,customers!A921:A1921,customers!G921:G1921)</f>
        <v>United States</v>
      </c>
      <c r="I922" t="e">
        <f>_xlfn.XLOOKUP(D922,products!A921:A969,products!B921:B969)</f>
        <v>#N/A</v>
      </c>
      <c r="J922" t="e">
        <f>_xlfn.XLOOKUP(D922,products!A921:A969,products!C921:C969)</f>
        <v>#N/A</v>
      </c>
      <c r="K922" s="7" t="e">
        <f>_xlfn.XLOOKUP(D922,products!A921:A969,products!D921:D969)</f>
        <v>#N/A</v>
      </c>
      <c r="L922" s="9" t="e">
        <f>_xlfn.XLOOKUP(D922,products!A921:A969,products!E921:E969)</f>
        <v>#N/A</v>
      </c>
      <c r="M922" s="9" t="e">
        <f t="shared" si="14"/>
        <v>#N/A</v>
      </c>
    </row>
    <row r="923" spans="1:13" x14ac:dyDescent="0.3">
      <c r="A923" s="2" t="s">
        <v>5699</v>
      </c>
      <c r="B923" s="5">
        <v>44509</v>
      </c>
      <c r="C923" s="2" t="s">
        <v>5700</v>
      </c>
      <c r="D923" s="4" t="s">
        <v>6150</v>
      </c>
      <c r="E923" s="2">
        <v>2</v>
      </c>
      <c r="F923" s="2" t="str">
        <f>_xlfn.XLOOKUP(C923,customers!A922:A1922,customers!B922:B1922)</f>
        <v>Mitch Attwool</v>
      </c>
      <c r="G923" s="2" t="str">
        <f>_xlfn.XLOOKUP(C923,customers!A922:A1922,customers!C922:C1922)</f>
        <v>mattwoolpl@nba.com</v>
      </c>
      <c r="H923" s="2" t="str">
        <f>_xlfn.XLOOKUP(C923,customers!A922:A1922,customers!G922:G1922)</f>
        <v>United States</v>
      </c>
      <c r="I923" t="e">
        <f>_xlfn.XLOOKUP(D923,products!A922:A970,products!B922:B970)</f>
        <v>#N/A</v>
      </c>
      <c r="J923" t="e">
        <f>_xlfn.XLOOKUP(D923,products!A922:A970,products!C922:C970)</f>
        <v>#N/A</v>
      </c>
      <c r="K923" s="7" t="e">
        <f>_xlfn.XLOOKUP(D923,products!A922:A970,products!D922:D970)</f>
        <v>#N/A</v>
      </c>
      <c r="L923" s="9" t="e">
        <f>_xlfn.XLOOKUP(D923,products!A922:A970,products!E922:E970)</f>
        <v>#N/A</v>
      </c>
      <c r="M923" s="9" t="e">
        <f t="shared" si="14"/>
        <v>#N/A</v>
      </c>
    </row>
    <row r="924" spans="1:13" x14ac:dyDescent="0.3">
      <c r="A924" s="2" t="s">
        <v>5705</v>
      </c>
      <c r="B924" s="5">
        <v>44659</v>
      </c>
      <c r="C924" s="2" t="s">
        <v>5706</v>
      </c>
      <c r="D924" s="4" t="s">
        <v>6155</v>
      </c>
      <c r="E924" s="2">
        <v>6</v>
      </c>
      <c r="F924" s="2" t="str">
        <f>_xlfn.XLOOKUP(C924,customers!A923:A1923,customers!B923:B1923)</f>
        <v>Charin Maplethorp</v>
      </c>
      <c r="G924" s="2">
        <f>_xlfn.XLOOKUP(C924,customers!A923:A1923,customers!C923:C1923)</f>
        <v>0</v>
      </c>
      <c r="H924" s="2" t="str">
        <f>_xlfn.XLOOKUP(C924,customers!A923:A1923,customers!G923:G1923)</f>
        <v>United States</v>
      </c>
      <c r="I924" t="e">
        <f>_xlfn.XLOOKUP(D924,products!A923:A971,products!B923:B971)</f>
        <v>#N/A</v>
      </c>
      <c r="J924" t="e">
        <f>_xlfn.XLOOKUP(D924,products!A923:A971,products!C923:C971)</f>
        <v>#N/A</v>
      </c>
      <c r="K924" s="7" t="e">
        <f>_xlfn.XLOOKUP(D924,products!A923:A971,products!D923:D971)</f>
        <v>#N/A</v>
      </c>
      <c r="L924" s="9" t="e">
        <f>_xlfn.XLOOKUP(D924,products!A923:A971,products!E923:E971)</f>
        <v>#N/A</v>
      </c>
      <c r="M924" s="9" t="e">
        <f t="shared" si="14"/>
        <v>#N/A</v>
      </c>
    </row>
    <row r="925" spans="1:13" x14ac:dyDescent="0.3">
      <c r="A925" s="2" t="s">
        <v>5709</v>
      </c>
      <c r="B925" s="5">
        <v>43746</v>
      </c>
      <c r="C925" s="2" t="s">
        <v>5710</v>
      </c>
      <c r="D925" s="4" t="s">
        <v>6185</v>
      </c>
      <c r="E925" s="2">
        <v>1</v>
      </c>
      <c r="F925" s="2" t="str">
        <f>_xlfn.XLOOKUP(C925,customers!A924:A1924,customers!B924:B1924)</f>
        <v>Goldie Wynes</v>
      </c>
      <c r="G925" s="2" t="str">
        <f>_xlfn.XLOOKUP(C925,customers!A924:A1924,customers!C924:C1924)</f>
        <v>gwynespn@dagondesign.com</v>
      </c>
      <c r="H925" s="2" t="str">
        <f>_xlfn.XLOOKUP(C925,customers!A924:A1924,customers!G924:G1924)</f>
        <v>United States</v>
      </c>
      <c r="I925" t="e">
        <f>_xlfn.XLOOKUP(D925,products!A924:A972,products!B924:B972)</f>
        <v>#N/A</v>
      </c>
      <c r="J925" t="e">
        <f>_xlfn.XLOOKUP(D925,products!A924:A972,products!C924:C972)</f>
        <v>#N/A</v>
      </c>
      <c r="K925" s="7" t="e">
        <f>_xlfn.XLOOKUP(D925,products!A924:A972,products!D924:D972)</f>
        <v>#N/A</v>
      </c>
      <c r="L925" s="9" t="e">
        <f>_xlfn.XLOOKUP(D925,products!A924:A972,products!E924:E972)</f>
        <v>#N/A</v>
      </c>
      <c r="M925" s="9" t="e">
        <f t="shared" si="14"/>
        <v>#N/A</v>
      </c>
    </row>
    <row r="926" spans="1:13" x14ac:dyDescent="0.3">
      <c r="A926" s="2" t="s">
        <v>5715</v>
      </c>
      <c r="B926" s="5">
        <v>44451</v>
      </c>
      <c r="C926" s="2" t="s">
        <v>5716</v>
      </c>
      <c r="D926" s="4" t="s">
        <v>6182</v>
      </c>
      <c r="E926" s="2">
        <v>3</v>
      </c>
      <c r="F926" s="2" t="str">
        <f>_xlfn.XLOOKUP(C926,customers!A925:A1925,customers!B925:B1925)</f>
        <v>Celie MacCourt</v>
      </c>
      <c r="G926" s="2" t="str">
        <f>_xlfn.XLOOKUP(C926,customers!A925:A1925,customers!C925:C1925)</f>
        <v>cmaccourtpo@amazon.com</v>
      </c>
      <c r="H926" s="2" t="str">
        <f>_xlfn.XLOOKUP(C926,customers!A925:A1925,customers!G925:G1925)</f>
        <v>United States</v>
      </c>
      <c r="I926" t="e">
        <f>_xlfn.XLOOKUP(D926,products!A925:A973,products!B925:B973)</f>
        <v>#N/A</v>
      </c>
      <c r="J926" t="e">
        <f>_xlfn.XLOOKUP(D926,products!A925:A973,products!C925:C973)</f>
        <v>#N/A</v>
      </c>
      <c r="K926" s="7" t="e">
        <f>_xlfn.XLOOKUP(D926,products!A925:A973,products!D925:D973)</f>
        <v>#N/A</v>
      </c>
      <c r="L926" s="9" t="e">
        <f>_xlfn.XLOOKUP(D926,products!A925:A973,products!E925:E973)</f>
        <v>#N/A</v>
      </c>
      <c r="M926" s="9" t="e">
        <f t="shared" si="14"/>
        <v>#N/A</v>
      </c>
    </row>
    <row r="927" spans="1:13" x14ac:dyDescent="0.3">
      <c r="A927" s="2" t="s">
        <v>5720</v>
      </c>
      <c r="B927" s="5">
        <v>44770</v>
      </c>
      <c r="C927" s="2" t="s">
        <v>5554</v>
      </c>
      <c r="D927" s="4" t="s">
        <v>6157</v>
      </c>
      <c r="E927" s="2">
        <v>3</v>
      </c>
      <c r="F927" s="2" t="e">
        <f>_xlfn.XLOOKUP(C927,customers!A926:A1926,customers!B926:B1926)</f>
        <v>#N/A</v>
      </c>
      <c r="G927" s="2" t="e">
        <f>_xlfn.XLOOKUP(C927,customers!A926:A1926,customers!C926:C1926)</f>
        <v>#N/A</v>
      </c>
      <c r="H927" s="2" t="e">
        <f>_xlfn.XLOOKUP(C927,customers!A926:A1926,customers!G926:G1926)</f>
        <v>#N/A</v>
      </c>
      <c r="I927" t="e">
        <f>_xlfn.XLOOKUP(D927,products!A926:A974,products!B926:B974)</f>
        <v>#N/A</v>
      </c>
      <c r="J927" t="e">
        <f>_xlfn.XLOOKUP(D927,products!A926:A974,products!C926:C974)</f>
        <v>#N/A</v>
      </c>
      <c r="K927" s="7" t="e">
        <f>_xlfn.XLOOKUP(D927,products!A926:A974,products!D926:D974)</f>
        <v>#N/A</v>
      </c>
      <c r="L927" s="9" t="e">
        <f>_xlfn.XLOOKUP(D927,products!A926:A974,products!E926:E974)</f>
        <v>#N/A</v>
      </c>
      <c r="M927" s="9" t="e">
        <f t="shared" si="14"/>
        <v>#N/A</v>
      </c>
    </row>
    <row r="928" spans="1:13" x14ac:dyDescent="0.3">
      <c r="A928" s="2" t="s">
        <v>5725</v>
      </c>
      <c r="B928" s="5">
        <v>44012</v>
      </c>
      <c r="C928" s="2" t="s">
        <v>5726</v>
      </c>
      <c r="D928" s="4" t="s">
        <v>6157</v>
      </c>
      <c r="E928" s="2">
        <v>5</v>
      </c>
      <c r="F928" s="2" t="str">
        <f>_xlfn.XLOOKUP(C928,customers!A927:A1927,customers!B927:B1927)</f>
        <v>Evy Wilsone</v>
      </c>
      <c r="G928" s="2" t="str">
        <f>_xlfn.XLOOKUP(C928,customers!A927:A1927,customers!C927:C1927)</f>
        <v>ewilsonepq@eepurl.com</v>
      </c>
      <c r="H928" s="2" t="str">
        <f>_xlfn.XLOOKUP(C928,customers!A927:A1927,customers!G927:G1927)</f>
        <v>United States</v>
      </c>
      <c r="I928" t="e">
        <f>_xlfn.XLOOKUP(D928,products!A927:A975,products!B927:B975)</f>
        <v>#N/A</v>
      </c>
      <c r="J928" t="e">
        <f>_xlfn.XLOOKUP(D928,products!A927:A975,products!C927:C975)</f>
        <v>#N/A</v>
      </c>
      <c r="K928" s="7" t="e">
        <f>_xlfn.XLOOKUP(D928,products!A927:A975,products!D927:D975)</f>
        <v>#N/A</v>
      </c>
      <c r="L928" s="9" t="e">
        <f>_xlfn.XLOOKUP(D928,products!A927:A975,products!E927:E975)</f>
        <v>#N/A</v>
      </c>
      <c r="M928" s="9" t="e">
        <f t="shared" si="14"/>
        <v>#N/A</v>
      </c>
    </row>
    <row r="929" spans="1:13" x14ac:dyDescent="0.3">
      <c r="A929" s="2" t="s">
        <v>5731</v>
      </c>
      <c r="B929" s="5">
        <v>43474</v>
      </c>
      <c r="C929" s="2" t="s">
        <v>5732</v>
      </c>
      <c r="D929" s="4" t="s">
        <v>6185</v>
      </c>
      <c r="E929" s="2">
        <v>4</v>
      </c>
      <c r="F929" s="2" t="str">
        <f>_xlfn.XLOOKUP(C929,customers!A928:A1928,customers!B928:B1928)</f>
        <v>Dolores Duffie</v>
      </c>
      <c r="G929" s="2" t="str">
        <f>_xlfn.XLOOKUP(C929,customers!A928:A1928,customers!C928:C1928)</f>
        <v>dduffiepr@time.com</v>
      </c>
      <c r="H929" s="2" t="str">
        <f>_xlfn.XLOOKUP(C929,customers!A928:A1928,customers!G928:G1928)</f>
        <v>United States</v>
      </c>
      <c r="I929" t="e">
        <f>_xlfn.XLOOKUP(D929,products!A928:A976,products!B928:B976)</f>
        <v>#N/A</v>
      </c>
      <c r="J929" t="e">
        <f>_xlfn.XLOOKUP(D929,products!A928:A976,products!C928:C976)</f>
        <v>#N/A</v>
      </c>
      <c r="K929" s="7" t="e">
        <f>_xlfn.XLOOKUP(D929,products!A928:A976,products!D928:D976)</f>
        <v>#N/A</v>
      </c>
      <c r="L929" s="9" t="e">
        <f>_xlfn.XLOOKUP(D929,products!A928:A976,products!E928:E976)</f>
        <v>#N/A</v>
      </c>
      <c r="M929" s="9" t="e">
        <f t="shared" si="14"/>
        <v>#N/A</v>
      </c>
    </row>
    <row r="930" spans="1:13" x14ac:dyDescent="0.3">
      <c r="A930" s="2" t="s">
        <v>5737</v>
      </c>
      <c r="B930" s="5">
        <v>44754</v>
      </c>
      <c r="C930" s="2" t="s">
        <v>5738</v>
      </c>
      <c r="D930" s="4" t="s">
        <v>6166</v>
      </c>
      <c r="E930" s="2">
        <v>2</v>
      </c>
      <c r="F930" s="2" t="str">
        <f>_xlfn.XLOOKUP(C930,customers!A929:A1929,customers!B929:B1929)</f>
        <v>Mathilda Matiasek</v>
      </c>
      <c r="G930" s="2" t="str">
        <f>_xlfn.XLOOKUP(C930,customers!A929:A1929,customers!C929:C1929)</f>
        <v>mmatiasekps@ucoz.ru</v>
      </c>
      <c r="H930" s="2" t="str">
        <f>_xlfn.XLOOKUP(C930,customers!A929:A1929,customers!G929:G1929)</f>
        <v>United States</v>
      </c>
      <c r="I930" t="e">
        <f>_xlfn.XLOOKUP(D930,products!A929:A977,products!B929:B977)</f>
        <v>#N/A</v>
      </c>
      <c r="J930" t="e">
        <f>_xlfn.XLOOKUP(D930,products!A929:A977,products!C929:C977)</f>
        <v>#N/A</v>
      </c>
      <c r="K930" s="7" t="e">
        <f>_xlfn.XLOOKUP(D930,products!A929:A977,products!D929:D977)</f>
        <v>#N/A</v>
      </c>
      <c r="L930" s="9" t="e">
        <f>_xlfn.XLOOKUP(D930,products!A929:A977,products!E929:E977)</f>
        <v>#N/A</v>
      </c>
      <c r="M930" s="9" t="e">
        <f t="shared" si="14"/>
        <v>#N/A</v>
      </c>
    </row>
    <row r="931" spans="1:13" x14ac:dyDescent="0.3">
      <c r="A931" s="2" t="s">
        <v>5742</v>
      </c>
      <c r="B931" s="5">
        <v>44165</v>
      </c>
      <c r="C931" s="2" t="s">
        <v>5743</v>
      </c>
      <c r="D931" s="4" t="s">
        <v>6184</v>
      </c>
      <c r="E931" s="2">
        <v>2</v>
      </c>
      <c r="F931" s="2" t="str">
        <f>_xlfn.XLOOKUP(C931,customers!A930:A1930,customers!B930:B1930)</f>
        <v>Jarred Camillo</v>
      </c>
      <c r="G931" s="2" t="str">
        <f>_xlfn.XLOOKUP(C931,customers!A930:A1930,customers!C930:C1930)</f>
        <v>jcamillopt@shinystat.com</v>
      </c>
      <c r="H931" s="2" t="str">
        <f>_xlfn.XLOOKUP(C931,customers!A930:A1930,customers!G930:G1930)</f>
        <v>United States</v>
      </c>
      <c r="I931" t="e">
        <f>_xlfn.XLOOKUP(D931,products!A930:A978,products!B930:B978)</f>
        <v>#N/A</v>
      </c>
      <c r="J931" t="e">
        <f>_xlfn.XLOOKUP(D931,products!A930:A978,products!C930:C978)</f>
        <v>#N/A</v>
      </c>
      <c r="K931" s="7" t="e">
        <f>_xlfn.XLOOKUP(D931,products!A930:A978,products!D930:D978)</f>
        <v>#N/A</v>
      </c>
      <c r="L931" s="9" t="e">
        <f>_xlfn.XLOOKUP(D931,products!A930:A978,products!E930:E978)</f>
        <v>#N/A</v>
      </c>
      <c r="M931" s="9" t="e">
        <f t="shared" si="14"/>
        <v>#N/A</v>
      </c>
    </row>
    <row r="932" spans="1:13" x14ac:dyDescent="0.3">
      <c r="A932" s="2" t="s">
        <v>5748</v>
      </c>
      <c r="B932" s="5">
        <v>43546</v>
      </c>
      <c r="C932" s="2" t="s">
        <v>5749</v>
      </c>
      <c r="D932" s="4" t="s">
        <v>6183</v>
      </c>
      <c r="E932" s="2">
        <v>1</v>
      </c>
      <c r="F932" s="2" t="str">
        <f>_xlfn.XLOOKUP(C932,customers!A931:A1931,customers!B931:B1931)</f>
        <v>Kameko Philbrick</v>
      </c>
      <c r="G932" s="2" t="str">
        <f>_xlfn.XLOOKUP(C932,customers!A931:A1931,customers!C931:C1931)</f>
        <v>kphilbrickpu@cdc.gov</v>
      </c>
      <c r="H932" s="2" t="str">
        <f>_xlfn.XLOOKUP(C932,customers!A931:A1931,customers!G931:G1931)</f>
        <v>United States</v>
      </c>
      <c r="I932" t="e">
        <f>_xlfn.XLOOKUP(D932,products!A931:A979,products!B931:B979)</f>
        <v>#N/A</v>
      </c>
      <c r="J932" t="e">
        <f>_xlfn.XLOOKUP(D932,products!A931:A979,products!C931:C979)</f>
        <v>#N/A</v>
      </c>
      <c r="K932" s="7" t="e">
        <f>_xlfn.XLOOKUP(D932,products!A931:A979,products!D931:D979)</f>
        <v>#N/A</v>
      </c>
      <c r="L932" s="9" t="e">
        <f>_xlfn.XLOOKUP(D932,products!A931:A979,products!E931:E979)</f>
        <v>#N/A</v>
      </c>
      <c r="M932" s="9" t="e">
        <f t="shared" si="14"/>
        <v>#N/A</v>
      </c>
    </row>
    <row r="933" spans="1:13" x14ac:dyDescent="0.3">
      <c r="A933" s="2" t="s">
        <v>5753</v>
      </c>
      <c r="B933" s="5">
        <v>44607</v>
      </c>
      <c r="C933" s="2" t="s">
        <v>5754</v>
      </c>
      <c r="D933" s="4" t="s">
        <v>6158</v>
      </c>
      <c r="E933" s="2">
        <v>4</v>
      </c>
      <c r="F933" s="2" t="str">
        <f>_xlfn.XLOOKUP(C933,customers!A932:A1932,customers!B932:B1932)</f>
        <v>Mallory Shrimpling</v>
      </c>
      <c r="G933" s="2">
        <f>_xlfn.XLOOKUP(C933,customers!A932:A1932,customers!C932:C1932)</f>
        <v>0</v>
      </c>
      <c r="H933" s="2" t="str">
        <f>_xlfn.XLOOKUP(C933,customers!A932:A1932,customers!G932:G1932)</f>
        <v>United States</v>
      </c>
      <c r="I933" t="e">
        <f>_xlfn.XLOOKUP(D933,products!A932:A980,products!B932:B980)</f>
        <v>#N/A</v>
      </c>
      <c r="J933" t="e">
        <f>_xlfn.XLOOKUP(D933,products!A932:A980,products!C932:C980)</f>
        <v>#N/A</v>
      </c>
      <c r="K933" s="7" t="e">
        <f>_xlfn.XLOOKUP(D933,products!A932:A980,products!D932:D980)</f>
        <v>#N/A</v>
      </c>
      <c r="L933" s="9" t="e">
        <f>_xlfn.XLOOKUP(D933,products!A932:A980,products!E932:E980)</f>
        <v>#N/A</v>
      </c>
      <c r="M933" s="9" t="e">
        <f t="shared" si="14"/>
        <v>#N/A</v>
      </c>
    </row>
    <row r="934" spans="1:13" x14ac:dyDescent="0.3">
      <c r="A934" s="2" t="s">
        <v>5757</v>
      </c>
      <c r="B934" s="5">
        <v>44117</v>
      </c>
      <c r="C934" s="2" t="s">
        <v>5758</v>
      </c>
      <c r="D934" s="4" t="s">
        <v>6141</v>
      </c>
      <c r="E934" s="2">
        <v>4</v>
      </c>
      <c r="F934" s="2" t="str">
        <f>_xlfn.XLOOKUP(C934,customers!A933:A1933,customers!B933:B1933)</f>
        <v>Barnett Sillis</v>
      </c>
      <c r="G934" s="2" t="str">
        <f>_xlfn.XLOOKUP(C934,customers!A933:A1933,customers!C933:C1933)</f>
        <v>bsillispw@istockphoto.com</v>
      </c>
      <c r="H934" s="2" t="str">
        <f>_xlfn.XLOOKUP(C934,customers!A933:A1933,customers!G933:G1933)</f>
        <v>United States</v>
      </c>
      <c r="I934" t="e">
        <f>_xlfn.XLOOKUP(D934,products!A933:A981,products!B933:B981)</f>
        <v>#N/A</v>
      </c>
      <c r="J934" t="e">
        <f>_xlfn.XLOOKUP(D934,products!A933:A981,products!C933:C981)</f>
        <v>#N/A</v>
      </c>
      <c r="K934" s="7" t="e">
        <f>_xlfn.XLOOKUP(D934,products!A933:A981,products!D933:D981)</f>
        <v>#N/A</v>
      </c>
      <c r="L934" s="9" t="e">
        <f>_xlfn.XLOOKUP(D934,products!A933:A981,products!E933:E981)</f>
        <v>#N/A</v>
      </c>
      <c r="M934" s="9" t="e">
        <f t="shared" si="14"/>
        <v>#N/A</v>
      </c>
    </row>
    <row r="935" spans="1:13" x14ac:dyDescent="0.3">
      <c r="A935" s="2" t="s">
        <v>5763</v>
      </c>
      <c r="B935" s="5">
        <v>44557</v>
      </c>
      <c r="C935" s="2" t="s">
        <v>5764</v>
      </c>
      <c r="D935" s="4" t="s">
        <v>6177</v>
      </c>
      <c r="E935" s="2">
        <v>3</v>
      </c>
      <c r="F935" s="2" t="str">
        <f>_xlfn.XLOOKUP(C935,customers!A934:A1934,customers!B934:B1934)</f>
        <v>Brenn Dundredge</v>
      </c>
      <c r="G935" s="2">
        <f>_xlfn.XLOOKUP(C935,customers!A934:A1934,customers!C934:C1934)</f>
        <v>0</v>
      </c>
      <c r="H935" s="2" t="str">
        <f>_xlfn.XLOOKUP(C935,customers!A934:A1934,customers!G934:G1934)</f>
        <v>United States</v>
      </c>
      <c r="I935" t="e">
        <f>_xlfn.XLOOKUP(D935,products!A934:A982,products!B934:B982)</f>
        <v>#N/A</v>
      </c>
      <c r="J935" t="e">
        <f>_xlfn.XLOOKUP(D935,products!A934:A982,products!C934:C982)</f>
        <v>#N/A</v>
      </c>
      <c r="K935" s="7" t="e">
        <f>_xlfn.XLOOKUP(D935,products!A934:A982,products!D934:D982)</f>
        <v>#N/A</v>
      </c>
      <c r="L935" s="9" t="e">
        <f>_xlfn.XLOOKUP(D935,products!A934:A982,products!E934:E982)</f>
        <v>#N/A</v>
      </c>
      <c r="M935" s="9" t="e">
        <f t="shared" si="14"/>
        <v>#N/A</v>
      </c>
    </row>
    <row r="936" spans="1:13" x14ac:dyDescent="0.3">
      <c r="A936" s="2" t="s">
        <v>5768</v>
      </c>
      <c r="B936" s="5">
        <v>44409</v>
      </c>
      <c r="C936" s="2" t="s">
        <v>5769</v>
      </c>
      <c r="D936" s="4" t="s">
        <v>6151</v>
      </c>
      <c r="E936" s="2">
        <v>5</v>
      </c>
      <c r="F936" s="2" t="str">
        <f>_xlfn.XLOOKUP(C936,customers!A935:A1935,customers!B935:B1935)</f>
        <v>Read Cutts</v>
      </c>
      <c r="G936" s="2" t="str">
        <f>_xlfn.XLOOKUP(C936,customers!A935:A1935,customers!C935:C1935)</f>
        <v>rcuttspy@techcrunch.com</v>
      </c>
      <c r="H936" s="2" t="str">
        <f>_xlfn.XLOOKUP(C936,customers!A935:A1935,customers!G935:G1935)</f>
        <v>United States</v>
      </c>
      <c r="I936" t="e">
        <f>_xlfn.XLOOKUP(D936,products!A935:A983,products!B935:B983)</f>
        <v>#N/A</v>
      </c>
      <c r="J936" t="e">
        <f>_xlfn.XLOOKUP(D936,products!A935:A983,products!C935:C983)</f>
        <v>#N/A</v>
      </c>
      <c r="K936" s="7" t="e">
        <f>_xlfn.XLOOKUP(D936,products!A935:A983,products!D935:D983)</f>
        <v>#N/A</v>
      </c>
      <c r="L936" s="9" t="e">
        <f>_xlfn.XLOOKUP(D936,products!A935:A983,products!E935:E983)</f>
        <v>#N/A</v>
      </c>
      <c r="M936" s="9" t="e">
        <f t="shared" si="14"/>
        <v>#N/A</v>
      </c>
    </row>
    <row r="937" spans="1:13" x14ac:dyDescent="0.3">
      <c r="A937" s="2" t="s">
        <v>5774</v>
      </c>
      <c r="B937" s="5">
        <v>44153</v>
      </c>
      <c r="C937" s="2" t="s">
        <v>5775</v>
      </c>
      <c r="D937" s="4" t="s">
        <v>6175</v>
      </c>
      <c r="E937" s="2">
        <v>6</v>
      </c>
      <c r="F937" s="2" t="str">
        <f>_xlfn.XLOOKUP(C937,customers!A936:A1936,customers!B936:B1936)</f>
        <v>Michale Delves</v>
      </c>
      <c r="G937" s="2" t="str">
        <f>_xlfn.XLOOKUP(C937,customers!A936:A1936,customers!C936:C1936)</f>
        <v>mdelvespz@nature.com</v>
      </c>
      <c r="H937" s="2" t="str">
        <f>_xlfn.XLOOKUP(C937,customers!A936:A1936,customers!G936:G1936)</f>
        <v>United States</v>
      </c>
      <c r="I937" t="e">
        <f>_xlfn.XLOOKUP(D937,products!A936:A984,products!B936:B984)</f>
        <v>#N/A</v>
      </c>
      <c r="J937" t="e">
        <f>_xlfn.XLOOKUP(D937,products!A936:A984,products!C936:C984)</f>
        <v>#N/A</v>
      </c>
      <c r="K937" s="7" t="e">
        <f>_xlfn.XLOOKUP(D937,products!A936:A984,products!D936:D984)</f>
        <v>#N/A</v>
      </c>
      <c r="L937" s="9" t="e">
        <f>_xlfn.XLOOKUP(D937,products!A936:A984,products!E936:E984)</f>
        <v>#N/A</v>
      </c>
      <c r="M937" s="9" t="e">
        <f t="shared" si="14"/>
        <v>#N/A</v>
      </c>
    </row>
    <row r="938" spans="1:13" x14ac:dyDescent="0.3">
      <c r="A938" s="2" t="s">
        <v>5780</v>
      </c>
      <c r="B938" s="5">
        <v>44493</v>
      </c>
      <c r="C938" s="2" t="s">
        <v>5781</v>
      </c>
      <c r="D938" s="4" t="s">
        <v>6169</v>
      </c>
      <c r="E938" s="2">
        <v>3</v>
      </c>
      <c r="F938" s="2" t="str">
        <f>_xlfn.XLOOKUP(C938,customers!A937:A1937,customers!B937:B1937)</f>
        <v>Devland Gritton</v>
      </c>
      <c r="G938" s="2" t="str">
        <f>_xlfn.XLOOKUP(C938,customers!A937:A1937,customers!C937:C1937)</f>
        <v>dgrittonq0@nydailynews.com</v>
      </c>
      <c r="H938" s="2" t="str">
        <f>_xlfn.XLOOKUP(C938,customers!A937:A1937,customers!G937:G1937)</f>
        <v>United States</v>
      </c>
      <c r="I938" t="e">
        <f>_xlfn.XLOOKUP(D938,products!A937:A985,products!B937:B985)</f>
        <v>#N/A</v>
      </c>
      <c r="J938" t="e">
        <f>_xlfn.XLOOKUP(D938,products!A937:A985,products!C937:C985)</f>
        <v>#N/A</v>
      </c>
      <c r="K938" s="7" t="e">
        <f>_xlfn.XLOOKUP(D938,products!A937:A985,products!D937:D985)</f>
        <v>#N/A</v>
      </c>
      <c r="L938" s="9" t="e">
        <f>_xlfn.XLOOKUP(D938,products!A937:A985,products!E937:E985)</f>
        <v>#N/A</v>
      </c>
      <c r="M938" s="9" t="e">
        <f t="shared" si="14"/>
        <v>#N/A</v>
      </c>
    </row>
    <row r="939" spans="1:13" x14ac:dyDescent="0.3">
      <c r="A939" s="2" t="s">
        <v>5780</v>
      </c>
      <c r="B939" s="5">
        <v>44493</v>
      </c>
      <c r="C939" s="2" t="s">
        <v>5781</v>
      </c>
      <c r="D939" s="4" t="s">
        <v>6151</v>
      </c>
      <c r="E939" s="2">
        <v>4</v>
      </c>
      <c r="F939" s="2" t="str">
        <f>_xlfn.XLOOKUP(C939,customers!A938:A1938,customers!B938:B1938)</f>
        <v>Devland Gritton</v>
      </c>
      <c r="G939" s="2" t="str">
        <f>_xlfn.XLOOKUP(C939,customers!A938:A1938,customers!C938:C1938)</f>
        <v>dgrittonq0@nydailynews.com</v>
      </c>
      <c r="H939" s="2" t="str">
        <f>_xlfn.XLOOKUP(C939,customers!A938:A1938,customers!G938:G1938)</f>
        <v>United States</v>
      </c>
      <c r="I939" t="e">
        <f>_xlfn.XLOOKUP(D939,products!A938:A986,products!B938:B986)</f>
        <v>#N/A</v>
      </c>
      <c r="J939" t="e">
        <f>_xlfn.XLOOKUP(D939,products!A938:A986,products!C938:C986)</f>
        <v>#N/A</v>
      </c>
      <c r="K939" s="7" t="e">
        <f>_xlfn.XLOOKUP(D939,products!A938:A986,products!D938:D986)</f>
        <v>#N/A</v>
      </c>
      <c r="L939" s="9" t="e">
        <f>_xlfn.XLOOKUP(D939,products!A938:A986,products!E938:E986)</f>
        <v>#N/A</v>
      </c>
      <c r="M939" s="9" t="e">
        <f t="shared" si="14"/>
        <v>#N/A</v>
      </c>
    </row>
    <row r="940" spans="1:13" x14ac:dyDescent="0.3">
      <c r="A940" s="2" t="s">
        <v>5791</v>
      </c>
      <c r="B940" s="5">
        <v>43829</v>
      </c>
      <c r="C940" s="2" t="s">
        <v>5792</v>
      </c>
      <c r="D940" s="4" t="s">
        <v>6171</v>
      </c>
      <c r="E940" s="2">
        <v>5</v>
      </c>
      <c r="F940" s="2" t="str">
        <f>_xlfn.XLOOKUP(C940,customers!A939:A1939,customers!B939:B1939)</f>
        <v>Dell Gut</v>
      </c>
      <c r="G940" s="2" t="str">
        <f>_xlfn.XLOOKUP(C940,customers!A939:A1939,customers!C939:C1939)</f>
        <v>dgutq2@umich.edu</v>
      </c>
      <c r="H940" s="2" t="str">
        <f>_xlfn.XLOOKUP(C940,customers!A939:A1939,customers!G939:G1939)</f>
        <v>United States</v>
      </c>
      <c r="I940" t="e">
        <f>_xlfn.XLOOKUP(D940,products!A939:A987,products!B939:B987)</f>
        <v>#N/A</v>
      </c>
      <c r="J940" t="e">
        <f>_xlfn.XLOOKUP(D940,products!A939:A987,products!C939:C987)</f>
        <v>#N/A</v>
      </c>
      <c r="K940" s="7" t="e">
        <f>_xlfn.XLOOKUP(D940,products!A939:A987,products!D939:D987)</f>
        <v>#N/A</v>
      </c>
      <c r="L940" s="9" t="e">
        <f>_xlfn.XLOOKUP(D940,products!A939:A987,products!E939:E987)</f>
        <v>#N/A</v>
      </c>
      <c r="M940" s="9" t="e">
        <f t="shared" si="14"/>
        <v>#N/A</v>
      </c>
    </row>
    <row r="941" spans="1:13" x14ac:dyDescent="0.3">
      <c r="A941" s="2" t="s">
        <v>5797</v>
      </c>
      <c r="B941" s="5">
        <v>44229</v>
      </c>
      <c r="C941" s="2" t="s">
        <v>5798</v>
      </c>
      <c r="D941" s="4" t="s">
        <v>6145</v>
      </c>
      <c r="E941" s="2">
        <v>6</v>
      </c>
      <c r="F941" s="2" t="str">
        <f>_xlfn.XLOOKUP(C941,customers!A940:A1940,customers!B940:B1940)</f>
        <v>Willy Pummery</v>
      </c>
      <c r="G941" s="2" t="str">
        <f>_xlfn.XLOOKUP(C941,customers!A940:A1940,customers!C940:C1940)</f>
        <v>wpummeryq3@topsy.com</v>
      </c>
      <c r="H941" s="2" t="str">
        <f>_xlfn.XLOOKUP(C941,customers!A940:A1940,customers!G940:G1940)</f>
        <v>United States</v>
      </c>
      <c r="I941" t="e">
        <f>_xlfn.XLOOKUP(D941,products!A940:A988,products!B940:B988)</f>
        <v>#N/A</v>
      </c>
      <c r="J941" t="e">
        <f>_xlfn.XLOOKUP(D941,products!A940:A988,products!C940:C988)</f>
        <v>#N/A</v>
      </c>
      <c r="K941" s="7" t="e">
        <f>_xlfn.XLOOKUP(D941,products!A940:A988,products!D940:D988)</f>
        <v>#N/A</v>
      </c>
      <c r="L941" s="9" t="e">
        <f>_xlfn.XLOOKUP(D941,products!A940:A988,products!E940:E988)</f>
        <v>#N/A</v>
      </c>
      <c r="M941" s="9" t="e">
        <f t="shared" si="14"/>
        <v>#N/A</v>
      </c>
    </row>
    <row r="942" spans="1:13" x14ac:dyDescent="0.3">
      <c r="A942" s="2" t="s">
        <v>5803</v>
      </c>
      <c r="B942" s="5">
        <v>44332</v>
      </c>
      <c r="C942" s="2" t="s">
        <v>5804</v>
      </c>
      <c r="D942" s="4" t="s">
        <v>6173</v>
      </c>
      <c r="E942" s="2">
        <v>2</v>
      </c>
      <c r="F942" s="2" t="str">
        <f>_xlfn.XLOOKUP(C942,customers!A941:A1941,customers!B941:B1941)</f>
        <v>Geoffrey Siuda</v>
      </c>
      <c r="G942" s="2" t="str">
        <f>_xlfn.XLOOKUP(C942,customers!A941:A1941,customers!C941:C1941)</f>
        <v>gsiudaq4@nytimes.com</v>
      </c>
      <c r="H942" s="2" t="str">
        <f>_xlfn.XLOOKUP(C942,customers!A941:A1941,customers!G941:G1941)</f>
        <v>United States</v>
      </c>
      <c r="I942" t="e">
        <f>_xlfn.XLOOKUP(D942,products!A941:A989,products!B941:B989)</f>
        <v>#N/A</v>
      </c>
      <c r="J942" t="e">
        <f>_xlfn.XLOOKUP(D942,products!A941:A989,products!C941:C989)</f>
        <v>#N/A</v>
      </c>
      <c r="K942" s="7" t="e">
        <f>_xlfn.XLOOKUP(D942,products!A941:A989,products!D941:D989)</f>
        <v>#N/A</v>
      </c>
      <c r="L942" s="9" t="e">
        <f>_xlfn.XLOOKUP(D942,products!A941:A989,products!E941:E989)</f>
        <v>#N/A</v>
      </c>
      <c r="M942" s="9" t="e">
        <f t="shared" si="14"/>
        <v>#N/A</v>
      </c>
    </row>
    <row r="943" spans="1:13" x14ac:dyDescent="0.3">
      <c r="A943" s="2" t="s">
        <v>5809</v>
      </c>
      <c r="B943" s="5">
        <v>44674</v>
      </c>
      <c r="C943" s="2" t="s">
        <v>5810</v>
      </c>
      <c r="D943" s="4" t="s">
        <v>6180</v>
      </c>
      <c r="E943" s="2">
        <v>2</v>
      </c>
      <c r="F943" s="2" t="str">
        <f>_xlfn.XLOOKUP(C943,customers!A942:A1942,customers!B942:B1942)</f>
        <v>Henderson Crowne</v>
      </c>
      <c r="G943" s="2" t="str">
        <f>_xlfn.XLOOKUP(C943,customers!A942:A1942,customers!C942:C1942)</f>
        <v>hcrowneq5@wufoo.com</v>
      </c>
      <c r="H943" s="2" t="str">
        <f>_xlfn.XLOOKUP(C943,customers!A942:A1942,customers!G942:G1942)</f>
        <v>Ireland</v>
      </c>
      <c r="I943" t="e">
        <f>_xlfn.XLOOKUP(D943,products!A942:A990,products!B942:B990)</f>
        <v>#N/A</v>
      </c>
      <c r="J943" t="e">
        <f>_xlfn.XLOOKUP(D943,products!A942:A990,products!C942:C990)</f>
        <v>#N/A</v>
      </c>
      <c r="K943" s="7" t="e">
        <f>_xlfn.XLOOKUP(D943,products!A942:A990,products!D942:D990)</f>
        <v>#N/A</v>
      </c>
      <c r="L943" s="9" t="e">
        <f>_xlfn.XLOOKUP(D943,products!A942:A990,products!E942:E990)</f>
        <v>#N/A</v>
      </c>
      <c r="M943" s="9" t="e">
        <f t="shared" si="14"/>
        <v>#N/A</v>
      </c>
    </row>
    <row r="944" spans="1:13" x14ac:dyDescent="0.3">
      <c r="A944" s="2" t="s">
        <v>5816</v>
      </c>
      <c r="B944" s="5">
        <v>44464</v>
      </c>
      <c r="C944" s="2" t="s">
        <v>5817</v>
      </c>
      <c r="D944" s="4" t="s">
        <v>6179</v>
      </c>
      <c r="E944" s="2">
        <v>3</v>
      </c>
      <c r="F944" s="2" t="str">
        <f>_xlfn.XLOOKUP(C944,customers!A943:A1943,customers!B943:B1943)</f>
        <v>Vernor Pawsey</v>
      </c>
      <c r="G944" s="2" t="str">
        <f>_xlfn.XLOOKUP(C944,customers!A943:A1943,customers!C943:C1943)</f>
        <v>vpawseyq6@tiny.cc</v>
      </c>
      <c r="H944" s="2" t="str">
        <f>_xlfn.XLOOKUP(C944,customers!A943:A1943,customers!G943:G1943)</f>
        <v>United States</v>
      </c>
      <c r="I944" t="e">
        <f>_xlfn.XLOOKUP(D944,products!A943:A991,products!B943:B991)</f>
        <v>#N/A</v>
      </c>
      <c r="J944" t="e">
        <f>_xlfn.XLOOKUP(D944,products!A943:A991,products!C943:C991)</f>
        <v>#N/A</v>
      </c>
      <c r="K944" s="7" t="e">
        <f>_xlfn.XLOOKUP(D944,products!A943:A991,products!D943:D991)</f>
        <v>#N/A</v>
      </c>
      <c r="L944" s="9" t="e">
        <f>_xlfn.XLOOKUP(D944,products!A943:A991,products!E943:E991)</f>
        <v>#N/A</v>
      </c>
      <c r="M944" s="9" t="e">
        <f t="shared" si="14"/>
        <v>#N/A</v>
      </c>
    </row>
    <row r="945" spans="1:13" x14ac:dyDescent="0.3">
      <c r="A945" s="2" t="s">
        <v>5822</v>
      </c>
      <c r="B945" s="5">
        <v>44719</v>
      </c>
      <c r="C945" s="2" t="s">
        <v>5823</v>
      </c>
      <c r="D945" s="4" t="s">
        <v>6180</v>
      </c>
      <c r="E945" s="2">
        <v>6</v>
      </c>
      <c r="F945" s="2" t="str">
        <f>_xlfn.XLOOKUP(C945,customers!A944:A1944,customers!B944:B1944)</f>
        <v>Augustin Waterhouse</v>
      </c>
      <c r="G945" s="2" t="str">
        <f>_xlfn.XLOOKUP(C945,customers!A944:A1944,customers!C944:C1944)</f>
        <v>awaterhouseq7@istockphoto.com</v>
      </c>
      <c r="H945" s="2" t="str">
        <f>_xlfn.XLOOKUP(C945,customers!A944:A1944,customers!G944:G1944)</f>
        <v>United States</v>
      </c>
      <c r="I945" t="e">
        <f>_xlfn.XLOOKUP(D945,products!A944:A992,products!B944:B992)</f>
        <v>#N/A</v>
      </c>
      <c r="J945" t="e">
        <f>_xlfn.XLOOKUP(D945,products!A944:A992,products!C944:C992)</f>
        <v>#N/A</v>
      </c>
      <c r="K945" s="7" t="e">
        <f>_xlfn.XLOOKUP(D945,products!A944:A992,products!D944:D992)</f>
        <v>#N/A</v>
      </c>
      <c r="L945" s="9" t="e">
        <f>_xlfn.XLOOKUP(D945,products!A944:A992,products!E944:E992)</f>
        <v>#N/A</v>
      </c>
      <c r="M945" s="9" t="e">
        <f t="shared" si="14"/>
        <v>#N/A</v>
      </c>
    </row>
    <row r="946" spans="1:13" x14ac:dyDescent="0.3">
      <c r="A946" s="2" t="s">
        <v>5828</v>
      </c>
      <c r="B946" s="5">
        <v>44054</v>
      </c>
      <c r="C946" s="2" t="s">
        <v>5829</v>
      </c>
      <c r="D946" s="4" t="s">
        <v>6173</v>
      </c>
      <c r="E946" s="2">
        <v>5</v>
      </c>
      <c r="F946" s="2" t="str">
        <f>_xlfn.XLOOKUP(C946,customers!A945:A1945,customers!B945:B1945)</f>
        <v>Fanchon Haughian</v>
      </c>
      <c r="G946" s="2" t="str">
        <f>_xlfn.XLOOKUP(C946,customers!A945:A1945,customers!C945:C1945)</f>
        <v>fhaughianq8@1688.com</v>
      </c>
      <c r="H946" s="2" t="str">
        <f>_xlfn.XLOOKUP(C946,customers!A945:A1945,customers!G945:G1945)</f>
        <v>United States</v>
      </c>
      <c r="I946" t="e">
        <f>_xlfn.XLOOKUP(D946,products!A945:A993,products!B945:B993)</f>
        <v>#N/A</v>
      </c>
      <c r="J946" t="e">
        <f>_xlfn.XLOOKUP(D946,products!A945:A993,products!C945:C993)</f>
        <v>#N/A</v>
      </c>
      <c r="K946" s="7" t="e">
        <f>_xlfn.XLOOKUP(D946,products!A945:A993,products!D945:D993)</f>
        <v>#N/A</v>
      </c>
      <c r="L946" s="9" t="e">
        <f>_xlfn.XLOOKUP(D946,products!A945:A993,products!E945:E993)</f>
        <v>#N/A</v>
      </c>
      <c r="M946" s="9" t="e">
        <f t="shared" si="14"/>
        <v>#N/A</v>
      </c>
    </row>
    <row r="947" spans="1:13" x14ac:dyDescent="0.3">
      <c r="A947" s="2" t="s">
        <v>5834</v>
      </c>
      <c r="B947" s="5">
        <v>43524</v>
      </c>
      <c r="C947" s="2" t="s">
        <v>5835</v>
      </c>
      <c r="D947" s="4" t="s">
        <v>6165</v>
      </c>
      <c r="E947" s="2">
        <v>4</v>
      </c>
      <c r="F947" s="2" t="str">
        <f>_xlfn.XLOOKUP(C947,customers!A946:A1946,customers!B946:B1946)</f>
        <v>Jaimie Hatz</v>
      </c>
      <c r="G947" s="2">
        <f>_xlfn.XLOOKUP(C947,customers!A946:A1946,customers!C946:C1946)</f>
        <v>0</v>
      </c>
      <c r="H947" s="2" t="str">
        <f>_xlfn.XLOOKUP(C947,customers!A946:A1946,customers!G946:G1946)</f>
        <v>United States</v>
      </c>
      <c r="I947" t="e">
        <f>_xlfn.XLOOKUP(D947,products!A946:A994,products!B946:B994)</f>
        <v>#N/A</v>
      </c>
      <c r="J947" t="e">
        <f>_xlfn.XLOOKUP(D947,products!A946:A994,products!C946:C994)</f>
        <v>#N/A</v>
      </c>
      <c r="K947" s="7" t="e">
        <f>_xlfn.XLOOKUP(D947,products!A946:A994,products!D946:D994)</f>
        <v>#N/A</v>
      </c>
      <c r="L947" s="9" t="e">
        <f>_xlfn.XLOOKUP(D947,products!A946:A994,products!E946:E994)</f>
        <v>#N/A</v>
      </c>
      <c r="M947" s="9" t="e">
        <f t="shared" si="14"/>
        <v>#N/A</v>
      </c>
    </row>
    <row r="948" spans="1:13" x14ac:dyDescent="0.3">
      <c r="A948" s="2" t="s">
        <v>5839</v>
      </c>
      <c r="B948" s="5">
        <v>43719</v>
      </c>
      <c r="C948" s="2" t="s">
        <v>5840</v>
      </c>
      <c r="D948" s="4" t="s">
        <v>6169</v>
      </c>
      <c r="E948" s="2">
        <v>3</v>
      </c>
      <c r="F948" s="2" t="str">
        <f>_xlfn.XLOOKUP(C948,customers!A947:A1947,customers!B947:B1947)</f>
        <v>Edeline Edney</v>
      </c>
      <c r="G948" s="2">
        <f>_xlfn.XLOOKUP(C948,customers!A947:A1947,customers!C947:C1947)</f>
        <v>0</v>
      </c>
      <c r="H948" s="2" t="str">
        <f>_xlfn.XLOOKUP(C948,customers!A947:A1947,customers!G947:G1947)</f>
        <v>United States</v>
      </c>
      <c r="I948" t="e">
        <f>_xlfn.XLOOKUP(D948,products!A947:A995,products!B947:B995)</f>
        <v>#N/A</v>
      </c>
      <c r="J948" t="e">
        <f>_xlfn.XLOOKUP(D948,products!A947:A995,products!C947:C995)</f>
        <v>#N/A</v>
      </c>
      <c r="K948" s="7" t="e">
        <f>_xlfn.XLOOKUP(D948,products!A947:A995,products!D947:D995)</f>
        <v>#N/A</v>
      </c>
      <c r="L948" s="9" t="e">
        <f>_xlfn.XLOOKUP(D948,products!A947:A995,products!E947:E995)</f>
        <v>#N/A</v>
      </c>
      <c r="M948" s="9" t="e">
        <f t="shared" si="14"/>
        <v>#N/A</v>
      </c>
    </row>
    <row r="949" spans="1:13" x14ac:dyDescent="0.3">
      <c r="A949" s="2" t="s">
        <v>5844</v>
      </c>
      <c r="B949" s="5">
        <v>44294</v>
      </c>
      <c r="C949" s="2" t="s">
        <v>5845</v>
      </c>
      <c r="D949" s="4" t="s">
        <v>6155</v>
      </c>
      <c r="E949" s="2">
        <v>1</v>
      </c>
      <c r="F949" s="2" t="str">
        <f>_xlfn.XLOOKUP(C949,customers!A948:A1948,customers!B948:B1948)</f>
        <v>Rickie Faltin</v>
      </c>
      <c r="G949" s="2" t="str">
        <f>_xlfn.XLOOKUP(C949,customers!A948:A1948,customers!C948:C1948)</f>
        <v>rfaltinqb@topsy.com</v>
      </c>
      <c r="H949" s="2" t="str">
        <f>_xlfn.XLOOKUP(C949,customers!A948:A1948,customers!G948:G1948)</f>
        <v>Ireland</v>
      </c>
      <c r="I949" t="e">
        <f>_xlfn.XLOOKUP(D949,products!A948:A996,products!B948:B996)</f>
        <v>#N/A</v>
      </c>
      <c r="J949" t="e">
        <f>_xlfn.XLOOKUP(D949,products!A948:A996,products!C948:C996)</f>
        <v>#N/A</v>
      </c>
      <c r="K949" s="7" t="e">
        <f>_xlfn.XLOOKUP(D949,products!A948:A996,products!D948:D996)</f>
        <v>#N/A</v>
      </c>
      <c r="L949" s="9" t="e">
        <f>_xlfn.XLOOKUP(D949,products!A948:A996,products!E948:E996)</f>
        <v>#N/A</v>
      </c>
      <c r="M949" s="9" t="e">
        <f t="shared" si="14"/>
        <v>#N/A</v>
      </c>
    </row>
    <row r="950" spans="1:13" x14ac:dyDescent="0.3">
      <c r="A950" s="2" t="s">
        <v>5849</v>
      </c>
      <c r="B950" s="5">
        <v>44445</v>
      </c>
      <c r="C950" s="2" t="s">
        <v>5850</v>
      </c>
      <c r="D950" s="4" t="s">
        <v>6185</v>
      </c>
      <c r="E950" s="2">
        <v>3</v>
      </c>
      <c r="F950" s="2" t="str">
        <f>_xlfn.XLOOKUP(C950,customers!A949:A1949,customers!B949:B1949)</f>
        <v>Gnni Cheeke</v>
      </c>
      <c r="G950" s="2" t="str">
        <f>_xlfn.XLOOKUP(C950,customers!A949:A1949,customers!C949:C1949)</f>
        <v>gcheekeqc@sitemeter.com</v>
      </c>
      <c r="H950" s="2" t="str">
        <f>_xlfn.XLOOKUP(C950,customers!A949:A1949,customers!G949:G1949)</f>
        <v>United Kingdom</v>
      </c>
      <c r="I950" t="e">
        <f>_xlfn.XLOOKUP(D950,products!A949:A997,products!B949:B997)</f>
        <v>#N/A</v>
      </c>
      <c r="J950" t="e">
        <f>_xlfn.XLOOKUP(D950,products!A949:A997,products!C949:C997)</f>
        <v>#N/A</v>
      </c>
      <c r="K950" s="7" t="e">
        <f>_xlfn.XLOOKUP(D950,products!A949:A997,products!D949:D997)</f>
        <v>#N/A</v>
      </c>
      <c r="L950" s="9" t="e">
        <f>_xlfn.XLOOKUP(D950,products!A949:A997,products!E949:E997)</f>
        <v>#N/A</v>
      </c>
      <c r="M950" s="9" t="e">
        <f t="shared" si="14"/>
        <v>#N/A</v>
      </c>
    </row>
    <row r="951" spans="1:13" x14ac:dyDescent="0.3">
      <c r="A951" s="2" t="s">
        <v>5855</v>
      </c>
      <c r="B951" s="5">
        <v>44449</v>
      </c>
      <c r="C951" s="2" t="s">
        <v>5856</v>
      </c>
      <c r="D951" s="4" t="s">
        <v>6142</v>
      </c>
      <c r="E951" s="2">
        <v>4</v>
      </c>
      <c r="F951" s="2" t="str">
        <f>_xlfn.XLOOKUP(C951,customers!A950:A1950,customers!B950:B1950)</f>
        <v>Gwenni Ratt</v>
      </c>
      <c r="G951" s="2" t="str">
        <f>_xlfn.XLOOKUP(C951,customers!A950:A1950,customers!C950:C1950)</f>
        <v>grattqd@phpbb.com</v>
      </c>
      <c r="H951" s="2" t="str">
        <f>_xlfn.XLOOKUP(C951,customers!A950:A1950,customers!G950:G1950)</f>
        <v>Ireland</v>
      </c>
      <c r="I951" t="e">
        <f>_xlfn.XLOOKUP(D951,products!A950:A998,products!B950:B998)</f>
        <v>#N/A</v>
      </c>
      <c r="J951" t="e">
        <f>_xlfn.XLOOKUP(D951,products!A950:A998,products!C950:C998)</f>
        <v>#N/A</v>
      </c>
      <c r="K951" s="7" t="e">
        <f>_xlfn.XLOOKUP(D951,products!A950:A998,products!D950:D998)</f>
        <v>#N/A</v>
      </c>
      <c r="L951" s="9" t="e">
        <f>_xlfn.XLOOKUP(D951,products!A950:A998,products!E950:E998)</f>
        <v>#N/A</v>
      </c>
      <c r="M951" s="9" t="e">
        <f t="shared" si="14"/>
        <v>#N/A</v>
      </c>
    </row>
    <row r="952" spans="1:13" x14ac:dyDescent="0.3">
      <c r="A952" s="2" t="s">
        <v>5861</v>
      </c>
      <c r="B952" s="5">
        <v>44703</v>
      </c>
      <c r="C952" s="2" t="s">
        <v>5862</v>
      </c>
      <c r="D952" s="4" t="s">
        <v>6178</v>
      </c>
      <c r="E952" s="2">
        <v>4</v>
      </c>
      <c r="F952" s="2" t="str">
        <f>_xlfn.XLOOKUP(C952,customers!A951:A1951,customers!B951:B1951)</f>
        <v>Johnath Fairebrother</v>
      </c>
      <c r="G952" s="2">
        <f>_xlfn.XLOOKUP(C952,customers!A951:A1951,customers!C951:C1951)</f>
        <v>0</v>
      </c>
      <c r="H952" s="2" t="str">
        <f>_xlfn.XLOOKUP(C952,customers!A951:A1951,customers!G951:G1951)</f>
        <v>United States</v>
      </c>
      <c r="I952" t="e">
        <f>_xlfn.XLOOKUP(D952,products!A951:A999,products!B951:B999)</f>
        <v>#N/A</v>
      </c>
      <c r="J952" t="e">
        <f>_xlfn.XLOOKUP(D952,products!A951:A999,products!C951:C999)</f>
        <v>#N/A</v>
      </c>
      <c r="K952" s="7" t="e">
        <f>_xlfn.XLOOKUP(D952,products!A951:A999,products!D951:D999)</f>
        <v>#N/A</v>
      </c>
      <c r="L952" s="9" t="e">
        <f>_xlfn.XLOOKUP(D952,products!A951:A999,products!E951:E999)</f>
        <v>#N/A</v>
      </c>
      <c r="M952" s="9" t="e">
        <f t="shared" si="14"/>
        <v>#N/A</v>
      </c>
    </row>
    <row r="953" spans="1:13" x14ac:dyDescent="0.3">
      <c r="A953" s="2" t="s">
        <v>5866</v>
      </c>
      <c r="B953" s="5">
        <v>44092</v>
      </c>
      <c r="C953" s="2" t="s">
        <v>5867</v>
      </c>
      <c r="D953" s="4" t="s">
        <v>6178</v>
      </c>
      <c r="E953" s="2">
        <v>6</v>
      </c>
      <c r="F953" s="2" t="str">
        <f>_xlfn.XLOOKUP(C953,customers!A952:A1952,customers!B952:B1952)</f>
        <v>Ingamar Eberlein</v>
      </c>
      <c r="G953" s="2" t="str">
        <f>_xlfn.XLOOKUP(C953,customers!A952:A1952,customers!C952:C1952)</f>
        <v>ieberleinqf@hc360.com</v>
      </c>
      <c r="H953" s="2" t="str">
        <f>_xlfn.XLOOKUP(C953,customers!A952:A1952,customers!G952:G1952)</f>
        <v>United States</v>
      </c>
      <c r="I953" t="e">
        <f>_xlfn.XLOOKUP(D953,products!A952:A1000,products!B952:B1000)</f>
        <v>#N/A</v>
      </c>
      <c r="J953" t="e">
        <f>_xlfn.XLOOKUP(D953,products!A952:A1000,products!C952:C1000)</f>
        <v>#N/A</v>
      </c>
      <c r="K953" s="7" t="e">
        <f>_xlfn.XLOOKUP(D953,products!A952:A1000,products!D952:D1000)</f>
        <v>#N/A</v>
      </c>
      <c r="L953" s="9" t="e">
        <f>_xlfn.XLOOKUP(D953,products!A952:A1000,products!E952:E1000)</f>
        <v>#N/A</v>
      </c>
      <c r="M953" s="9" t="e">
        <f t="shared" si="14"/>
        <v>#N/A</v>
      </c>
    </row>
    <row r="954" spans="1:13" x14ac:dyDescent="0.3">
      <c r="A954" s="2" t="s">
        <v>5872</v>
      </c>
      <c r="B954" s="5">
        <v>44439</v>
      </c>
      <c r="C954" s="2" t="s">
        <v>5873</v>
      </c>
      <c r="D954" s="4" t="s">
        <v>6155</v>
      </c>
      <c r="E954" s="2">
        <v>2</v>
      </c>
      <c r="F954" s="2" t="str">
        <f>_xlfn.XLOOKUP(C954,customers!A953:A1953,customers!B953:B1953)</f>
        <v>Jilly Dreng</v>
      </c>
      <c r="G954" s="2" t="str">
        <f>_xlfn.XLOOKUP(C954,customers!A953:A1953,customers!C953:C1953)</f>
        <v>jdrengqg@uiuc.edu</v>
      </c>
      <c r="H954" s="2" t="str">
        <f>_xlfn.XLOOKUP(C954,customers!A953:A1953,customers!G953:G1953)</f>
        <v>Ireland</v>
      </c>
      <c r="I954" t="e">
        <f>_xlfn.XLOOKUP(D954,products!A953:A1001,products!B953:B1001)</f>
        <v>#N/A</v>
      </c>
      <c r="J954" t="e">
        <f>_xlfn.XLOOKUP(D954,products!A953:A1001,products!C953:C1001)</f>
        <v>#N/A</v>
      </c>
      <c r="K954" s="7" t="e">
        <f>_xlfn.XLOOKUP(D954,products!A953:A1001,products!D953:D1001)</f>
        <v>#N/A</v>
      </c>
      <c r="L954" s="9" t="e">
        <f>_xlfn.XLOOKUP(D954,products!A953:A1001,products!E953:E1001)</f>
        <v>#N/A</v>
      </c>
      <c r="M954" s="9" t="e">
        <f t="shared" si="14"/>
        <v>#N/A</v>
      </c>
    </row>
    <row r="955" spans="1:13" x14ac:dyDescent="0.3">
      <c r="A955" s="2" t="s">
        <v>5878</v>
      </c>
      <c r="B955" s="5">
        <v>44582</v>
      </c>
      <c r="C955" s="2" t="s">
        <v>5764</v>
      </c>
      <c r="D955" s="4" t="s">
        <v>6167</v>
      </c>
      <c r="E955" s="2">
        <v>1</v>
      </c>
      <c r="F955" s="2" t="e">
        <f>_xlfn.XLOOKUP(C955,customers!A954:A1954,customers!B954:B1954)</f>
        <v>#N/A</v>
      </c>
      <c r="G955" s="2" t="e">
        <f>_xlfn.XLOOKUP(C955,customers!A954:A1954,customers!C954:C1954)</f>
        <v>#N/A</v>
      </c>
      <c r="H955" s="2" t="e">
        <f>_xlfn.XLOOKUP(C955,customers!A954:A1954,customers!G954:G1954)</f>
        <v>#N/A</v>
      </c>
      <c r="I955" t="e">
        <f>_xlfn.XLOOKUP(D955,products!A954:A1002,products!B954:B1002)</f>
        <v>#N/A</v>
      </c>
      <c r="J955" t="e">
        <f>_xlfn.XLOOKUP(D955,products!A954:A1002,products!C954:C1002)</f>
        <v>#N/A</v>
      </c>
      <c r="K955" s="7" t="e">
        <f>_xlfn.XLOOKUP(D955,products!A954:A1002,products!D954:D1002)</f>
        <v>#N/A</v>
      </c>
      <c r="L955" s="9" t="e">
        <f>_xlfn.XLOOKUP(D955,products!A954:A1002,products!E954:E1002)</f>
        <v>#N/A</v>
      </c>
      <c r="M955" s="9" t="e">
        <f t="shared" si="14"/>
        <v>#N/A</v>
      </c>
    </row>
    <row r="956" spans="1:13" x14ac:dyDescent="0.3">
      <c r="A956" s="2" t="s">
        <v>5884</v>
      </c>
      <c r="B956" s="5">
        <v>44722</v>
      </c>
      <c r="C956" s="2" t="s">
        <v>5764</v>
      </c>
      <c r="D956" s="4" t="s">
        <v>6185</v>
      </c>
      <c r="E956" s="2">
        <v>1</v>
      </c>
      <c r="F956" s="2" t="e">
        <f>_xlfn.XLOOKUP(C956,customers!A955:A1955,customers!B955:B1955)</f>
        <v>#N/A</v>
      </c>
      <c r="G956" s="2" t="e">
        <f>_xlfn.XLOOKUP(C956,customers!A955:A1955,customers!C955:C1955)</f>
        <v>#N/A</v>
      </c>
      <c r="H956" s="2" t="e">
        <f>_xlfn.XLOOKUP(C956,customers!A955:A1955,customers!G955:G1955)</f>
        <v>#N/A</v>
      </c>
      <c r="I956" t="e">
        <f>_xlfn.XLOOKUP(D956,products!A955:A1003,products!B955:B1003)</f>
        <v>#N/A</v>
      </c>
      <c r="J956" t="e">
        <f>_xlfn.XLOOKUP(D956,products!A955:A1003,products!C955:C1003)</f>
        <v>#N/A</v>
      </c>
      <c r="K956" s="7" t="e">
        <f>_xlfn.XLOOKUP(D956,products!A955:A1003,products!D955:D1003)</f>
        <v>#N/A</v>
      </c>
      <c r="L956" s="9" t="e">
        <f>_xlfn.XLOOKUP(D956,products!A955:A1003,products!E955:E1003)</f>
        <v>#N/A</v>
      </c>
      <c r="M956" s="9" t="e">
        <f t="shared" si="14"/>
        <v>#N/A</v>
      </c>
    </row>
    <row r="957" spans="1:13" x14ac:dyDescent="0.3">
      <c r="A957" s="2" t="s">
        <v>5890</v>
      </c>
      <c r="B957" s="5">
        <v>43582</v>
      </c>
      <c r="C957" s="2" t="s">
        <v>5764</v>
      </c>
      <c r="D957" s="4" t="s">
        <v>6148</v>
      </c>
      <c r="E957" s="2">
        <v>5</v>
      </c>
      <c r="F957" s="2" t="e">
        <f>_xlfn.XLOOKUP(C957,customers!A956:A1956,customers!B956:B1956)</f>
        <v>#N/A</v>
      </c>
      <c r="G957" s="2" t="e">
        <f>_xlfn.XLOOKUP(C957,customers!A956:A1956,customers!C956:C1956)</f>
        <v>#N/A</v>
      </c>
      <c r="H957" s="2" t="e">
        <f>_xlfn.XLOOKUP(C957,customers!A956:A1956,customers!G956:G1956)</f>
        <v>#N/A</v>
      </c>
      <c r="I957" t="e">
        <f>_xlfn.XLOOKUP(D957,products!A956:A1004,products!B956:B1004)</f>
        <v>#N/A</v>
      </c>
      <c r="J957" t="e">
        <f>_xlfn.XLOOKUP(D957,products!A956:A1004,products!C956:C1004)</f>
        <v>#N/A</v>
      </c>
      <c r="K957" s="7" t="e">
        <f>_xlfn.XLOOKUP(D957,products!A956:A1004,products!D956:D1004)</f>
        <v>#N/A</v>
      </c>
      <c r="L957" s="9" t="e">
        <f>_xlfn.XLOOKUP(D957,products!A956:A1004,products!E956:E1004)</f>
        <v>#N/A</v>
      </c>
      <c r="M957" s="9" t="e">
        <f t="shared" si="14"/>
        <v>#N/A</v>
      </c>
    </row>
    <row r="958" spans="1:13" x14ac:dyDescent="0.3">
      <c r="A958" s="2" t="s">
        <v>5890</v>
      </c>
      <c r="B958" s="5">
        <v>43582</v>
      </c>
      <c r="C958" s="2" t="s">
        <v>5764</v>
      </c>
      <c r="D958" s="4" t="s">
        <v>6142</v>
      </c>
      <c r="E958" s="2">
        <v>2</v>
      </c>
      <c r="F958" s="2" t="e">
        <f>_xlfn.XLOOKUP(C958,customers!A957:A1957,customers!B957:B1957)</f>
        <v>#N/A</v>
      </c>
      <c r="G958" s="2" t="e">
        <f>_xlfn.XLOOKUP(C958,customers!A957:A1957,customers!C957:C1957)</f>
        <v>#N/A</v>
      </c>
      <c r="H958" s="2" t="e">
        <f>_xlfn.XLOOKUP(C958,customers!A957:A1957,customers!G957:G1957)</f>
        <v>#N/A</v>
      </c>
      <c r="I958" t="e">
        <f>_xlfn.XLOOKUP(D958,products!A957:A1005,products!B957:B1005)</f>
        <v>#N/A</v>
      </c>
      <c r="J958" t="e">
        <f>_xlfn.XLOOKUP(D958,products!A957:A1005,products!C957:C1005)</f>
        <v>#N/A</v>
      </c>
      <c r="K958" s="7" t="e">
        <f>_xlfn.XLOOKUP(D958,products!A957:A1005,products!D957:D1005)</f>
        <v>#N/A</v>
      </c>
      <c r="L958" s="9" t="e">
        <f>_xlfn.XLOOKUP(D958,products!A957:A1005,products!E957:E1005)</f>
        <v>#N/A</v>
      </c>
      <c r="M958" s="9" t="e">
        <f t="shared" si="14"/>
        <v>#N/A</v>
      </c>
    </row>
    <row r="959" spans="1:13" x14ac:dyDescent="0.3">
      <c r="A959" s="2" t="s">
        <v>5890</v>
      </c>
      <c r="B959" s="5">
        <v>43582</v>
      </c>
      <c r="C959" s="2" t="s">
        <v>5764</v>
      </c>
      <c r="D959" s="4" t="s">
        <v>6171</v>
      </c>
      <c r="E959" s="2">
        <v>1</v>
      </c>
      <c r="F959" s="2" t="e">
        <f>_xlfn.XLOOKUP(C959,customers!A958:A1958,customers!B958:B1958)</f>
        <v>#N/A</v>
      </c>
      <c r="G959" s="2" t="e">
        <f>_xlfn.XLOOKUP(C959,customers!A958:A1958,customers!C958:C1958)</f>
        <v>#N/A</v>
      </c>
      <c r="H959" s="2" t="e">
        <f>_xlfn.XLOOKUP(C959,customers!A958:A1958,customers!G958:G1958)</f>
        <v>#N/A</v>
      </c>
      <c r="I959" t="e">
        <f>_xlfn.XLOOKUP(D959,products!A958:A1006,products!B958:B1006)</f>
        <v>#N/A</v>
      </c>
      <c r="J959" t="e">
        <f>_xlfn.XLOOKUP(D959,products!A958:A1006,products!C958:C1006)</f>
        <v>#N/A</v>
      </c>
      <c r="K959" s="7" t="e">
        <f>_xlfn.XLOOKUP(D959,products!A958:A1006,products!D958:D1006)</f>
        <v>#N/A</v>
      </c>
      <c r="L959" s="9" t="e">
        <f>_xlfn.XLOOKUP(D959,products!A958:A1006,products!E958:E1006)</f>
        <v>#N/A</v>
      </c>
      <c r="M959" s="9" t="e">
        <f t="shared" si="14"/>
        <v>#N/A</v>
      </c>
    </row>
    <row r="960" spans="1:13" x14ac:dyDescent="0.3">
      <c r="A960" s="2" t="s">
        <v>5890</v>
      </c>
      <c r="B960" s="5">
        <v>43582</v>
      </c>
      <c r="C960" s="2" t="s">
        <v>5764</v>
      </c>
      <c r="D960" s="4" t="s">
        <v>6167</v>
      </c>
      <c r="E960" s="2">
        <v>2</v>
      </c>
      <c r="F960" s="2" t="e">
        <f>_xlfn.XLOOKUP(C960,customers!A959:A1959,customers!B959:B1959)</f>
        <v>#N/A</v>
      </c>
      <c r="G960" s="2" t="e">
        <f>_xlfn.XLOOKUP(C960,customers!A959:A1959,customers!C959:C1959)</f>
        <v>#N/A</v>
      </c>
      <c r="H960" s="2" t="e">
        <f>_xlfn.XLOOKUP(C960,customers!A959:A1959,customers!G959:G1959)</f>
        <v>#N/A</v>
      </c>
      <c r="I960" t="e">
        <f>_xlfn.XLOOKUP(D960,products!A959:A1007,products!B959:B1007)</f>
        <v>#N/A</v>
      </c>
      <c r="J960" t="e">
        <f>_xlfn.XLOOKUP(D960,products!A959:A1007,products!C959:C1007)</f>
        <v>#N/A</v>
      </c>
      <c r="K960" s="7" t="e">
        <f>_xlfn.XLOOKUP(D960,products!A959:A1007,products!D959:D1007)</f>
        <v>#N/A</v>
      </c>
      <c r="L960" s="9" t="e">
        <f>_xlfn.XLOOKUP(D960,products!A959:A1007,products!E959:E1007)</f>
        <v>#N/A</v>
      </c>
      <c r="M960" s="9" t="e">
        <f t="shared" si="14"/>
        <v>#N/A</v>
      </c>
    </row>
    <row r="961" spans="1:13" x14ac:dyDescent="0.3">
      <c r="A961" s="2" t="s">
        <v>5910</v>
      </c>
      <c r="B961" s="5">
        <v>44598</v>
      </c>
      <c r="C961" s="2" t="s">
        <v>5911</v>
      </c>
      <c r="D961" s="4" t="s">
        <v>6145</v>
      </c>
      <c r="E961" s="2">
        <v>5</v>
      </c>
      <c r="F961" s="2" t="str">
        <f>_xlfn.XLOOKUP(C961,customers!A960:A1960,customers!B960:B1960)</f>
        <v>Rhodie Strathern</v>
      </c>
      <c r="G961" s="2" t="str">
        <f>_xlfn.XLOOKUP(C961,customers!A960:A1960,customers!C960:C1960)</f>
        <v>rstrathernqn@devhub.com</v>
      </c>
      <c r="H961" s="2" t="str">
        <f>_xlfn.XLOOKUP(C961,customers!A960:A1960,customers!G960:G1960)</f>
        <v>United States</v>
      </c>
      <c r="I961" t="e">
        <f>_xlfn.XLOOKUP(D961,products!A960:A1008,products!B960:B1008)</f>
        <v>#N/A</v>
      </c>
      <c r="J961" t="e">
        <f>_xlfn.XLOOKUP(D961,products!A960:A1008,products!C960:C1008)</f>
        <v>#N/A</v>
      </c>
      <c r="K961" s="7" t="e">
        <f>_xlfn.XLOOKUP(D961,products!A960:A1008,products!D960:D1008)</f>
        <v>#N/A</v>
      </c>
      <c r="L961" s="9" t="e">
        <f>_xlfn.XLOOKUP(D961,products!A960:A1008,products!E960:E1008)</f>
        <v>#N/A</v>
      </c>
      <c r="M961" s="9" t="e">
        <f t="shared" si="14"/>
        <v>#N/A</v>
      </c>
    </row>
    <row r="962" spans="1:13" x14ac:dyDescent="0.3">
      <c r="A962" s="2" t="s">
        <v>5915</v>
      </c>
      <c r="B962" s="5">
        <v>44591</v>
      </c>
      <c r="C962" s="2" t="s">
        <v>5916</v>
      </c>
      <c r="D962" s="4" t="s">
        <v>6170</v>
      </c>
      <c r="E962" s="2">
        <v>5</v>
      </c>
      <c r="F962" s="2" t="str">
        <f>_xlfn.XLOOKUP(C962,customers!A961:A1961,customers!B961:B1961)</f>
        <v>Chad Miguel</v>
      </c>
      <c r="G962" s="2" t="str">
        <f>_xlfn.XLOOKUP(C962,customers!A961:A1961,customers!C961:C1961)</f>
        <v>cmiguelqo@exblog.jp</v>
      </c>
      <c r="H962" s="2" t="str">
        <f>_xlfn.XLOOKUP(C962,customers!A961:A1961,customers!G961:G1961)</f>
        <v>United States</v>
      </c>
      <c r="I962" t="e">
        <f>_xlfn.XLOOKUP(D962,products!A961:A1009,products!B961:B1009)</f>
        <v>#N/A</v>
      </c>
      <c r="J962" t="e">
        <f>_xlfn.XLOOKUP(D962,products!A961:A1009,products!C961:C1009)</f>
        <v>#N/A</v>
      </c>
      <c r="K962" s="7" t="e">
        <f>_xlfn.XLOOKUP(D962,products!A961:A1009,products!D961:D1009)</f>
        <v>#N/A</v>
      </c>
      <c r="L962" s="9" t="e">
        <f>_xlfn.XLOOKUP(D962,products!A961:A1009,products!E961:E1009)</f>
        <v>#N/A</v>
      </c>
      <c r="M962" s="9" t="e">
        <f t="shared" si="14"/>
        <v>#N/A</v>
      </c>
    </row>
    <row r="963" spans="1:13" x14ac:dyDescent="0.3">
      <c r="A963" s="2" t="s">
        <v>5921</v>
      </c>
      <c r="B963" s="5">
        <v>44158</v>
      </c>
      <c r="C963" s="2" t="s">
        <v>5922</v>
      </c>
      <c r="D963" s="4" t="s">
        <v>6168</v>
      </c>
      <c r="E963" s="2">
        <v>2</v>
      </c>
      <c r="F963" s="2" t="str">
        <f>_xlfn.XLOOKUP(C963,customers!A962:A1962,customers!B962:B1962)</f>
        <v>Florinda Matusovsky</v>
      </c>
      <c r="G963" s="2">
        <f>_xlfn.XLOOKUP(C963,customers!A962:A1962,customers!C962:C1962)</f>
        <v>0</v>
      </c>
      <c r="H963" s="2" t="str">
        <f>_xlfn.XLOOKUP(C963,customers!A962:A1962,customers!G962:G1962)</f>
        <v>United States</v>
      </c>
      <c r="I963" t="e">
        <f>_xlfn.XLOOKUP(D963,products!A962:A1010,products!B962:B1010)</f>
        <v>#N/A</v>
      </c>
      <c r="J963" t="e">
        <f>_xlfn.XLOOKUP(D963,products!A962:A1010,products!C962:C1010)</f>
        <v>#N/A</v>
      </c>
      <c r="K963" s="7" t="e">
        <f>_xlfn.XLOOKUP(D963,products!A962:A1010,products!D962:D1010)</f>
        <v>#N/A</v>
      </c>
      <c r="L963" s="9" t="e">
        <f>_xlfn.XLOOKUP(D963,products!A962:A1010,products!E962:E1010)</f>
        <v>#N/A</v>
      </c>
      <c r="M963" s="9" t="e">
        <f t="shared" ref="M963:M1001" si="15">L963*E963</f>
        <v>#N/A</v>
      </c>
    </row>
    <row r="964" spans="1:13" x14ac:dyDescent="0.3">
      <c r="A964" s="2" t="s">
        <v>5926</v>
      </c>
      <c r="B964" s="5">
        <v>44664</v>
      </c>
      <c r="C964" s="2" t="s">
        <v>5927</v>
      </c>
      <c r="D964" s="4" t="s">
        <v>6177</v>
      </c>
      <c r="E964" s="2">
        <v>1</v>
      </c>
      <c r="F964" s="2" t="str">
        <f>_xlfn.XLOOKUP(C964,customers!A963:A1963,customers!B963:B1963)</f>
        <v>Morly Rocks</v>
      </c>
      <c r="G964" s="2" t="str">
        <f>_xlfn.XLOOKUP(C964,customers!A963:A1963,customers!C963:C1963)</f>
        <v>mrocksqq@exblog.jp</v>
      </c>
      <c r="H964" s="2" t="str">
        <f>_xlfn.XLOOKUP(C964,customers!A963:A1963,customers!G963:G1963)</f>
        <v>Ireland</v>
      </c>
      <c r="I964" t="e">
        <f>_xlfn.XLOOKUP(D964,products!A963:A1011,products!B963:B1011)</f>
        <v>#N/A</v>
      </c>
      <c r="J964" t="e">
        <f>_xlfn.XLOOKUP(D964,products!A963:A1011,products!C963:C1011)</f>
        <v>#N/A</v>
      </c>
      <c r="K964" s="7" t="e">
        <f>_xlfn.XLOOKUP(D964,products!A963:A1011,products!D963:D1011)</f>
        <v>#N/A</v>
      </c>
      <c r="L964" s="9" t="e">
        <f>_xlfn.XLOOKUP(D964,products!A963:A1011,products!E963:E1011)</f>
        <v>#N/A</v>
      </c>
      <c r="M964" s="9" t="e">
        <f t="shared" si="15"/>
        <v>#N/A</v>
      </c>
    </row>
    <row r="965" spans="1:13" x14ac:dyDescent="0.3">
      <c r="A965" s="2" t="s">
        <v>5932</v>
      </c>
      <c r="B965" s="5">
        <v>44203</v>
      </c>
      <c r="C965" s="2" t="s">
        <v>5933</v>
      </c>
      <c r="D965" s="4" t="s">
        <v>6146</v>
      </c>
      <c r="E965" s="2">
        <v>4</v>
      </c>
      <c r="F965" s="2" t="str">
        <f>_xlfn.XLOOKUP(C965,customers!A964:A1964,customers!B964:B1964)</f>
        <v>Yuri Burrells</v>
      </c>
      <c r="G965" s="2" t="str">
        <f>_xlfn.XLOOKUP(C965,customers!A964:A1964,customers!C964:C1964)</f>
        <v>yburrellsqr@vinaora.com</v>
      </c>
      <c r="H965" s="2" t="str">
        <f>_xlfn.XLOOKUP(C965,customers!A964:A1964,customers!G964:G1964)</f>
        <v>United States</v>
      </c>
      <c r="I965" t="e">
        <f>_xlfn.XLOOKUP(D965,products!A964:A1012,products!B964:B1012)</f>
        <v>#N/A</v>
      </c>
      <c r="J965" t="e">
        <f>_xlfn.XLOOKUP(D965,products!A964:A1012,products!C964:C1012)</f>
        <v>#N/A</v>
      </c>
      <c r="K965" s="7" t="e">
        <f>_xlfn.XLOOKUP(D965,products!A964:A1012,products!D964:D1012)</f>
        <v>#N/A</v>
      </c>
      <c r="L965" s="9" t="e">
        <f>_xlfn.XLOOKUP(D965,products!A964:A1012,products!E964:E1012)</f>
        <v>#N/A</v>
      </c>
      <c r="M965" s="9" t="e">
        <f t="shared" si="15"/>
        <v>#N/A</v>
      </c>
    </row>
    <row r="966" spans="1:13" x14ac:dyDescent="0.3">
      <c r="A966" s="2" t="s">
        <v>5938</v>
      </c>
      <c r="B966" s="5">
        <v>43865</v>
      </c>
      <c r="C966" s="2" t="s">
        <v>5939</v>
      </c>
      <c r="D966" s="4" t="s">
        <v>6184</v>
      </c>
      <c r="E966" s="2">
        <v>5</v>
      </c>
      <c r="F966" s="2" t="str">
        <f>_xlfn.XLOOKUP(C966,customers!A965:A1965,customers!B965:B1965)</f>
        <v>Cleopatra Goodrum</v>
      </c>
      <c r="G966" s="2" t="str">
        <f>_xlfn.XLOOKUP(C966,customers!A965:A1965,customers!C965:C1965)</f>
        <v>cgoodrumqs@goodreads.com</v>
      </c>
      <c r="H966" s="2" t="str">
        <f>_xlfn.XLOOKUP(C966,customers!A965:A1965,customers!G965:G1965)</f>
        <v>United States</v>
      </c>
      <c r="I966" t="e">
        <f>_xlfn.XLOOKUP(D966,products!A965:A1013,products!B965:B1013)</f>
        <v>#N/A</v>
      </c>
      <c r="J966" t="e">
        <f>_xlfn.XLOOKUP(D966,products!A965:A1013,products!C965:C1013)</f>
        <v>#N/A</v>
      </c>
      <c r="K966" s="7" t="e">
        <f>_xlfn.XLOOKUP(D966,products!A965:A1013,products!D965:D1013)</f>
        <v>#N/A</v>
      </c>
      <c r="L966" s="9" t="e">
        <f>_xlfn.XLOOKUP(D966,products!A965:A1013,products!E965:E1013)</f>
        <v>#N/A</v>
      </c>
      <c r="M966" s="9" t="e">
        <f t="shared" si="15"/>
        <v>#N/A</v>
      </c>
    </row>
    <row r="967" spans="1:13" x14ac:dyDescent="0.3">
      <c r="A967" s="2" t="s">
        <v>5944</v>
      </c>
      <c r="B967" s="5">
        <v>43724</v>
      </c>
      <c r="C967" s="2" t="s">
        <v>5945</v>
      </c>
      <c r="D967" s="4" t="s">
        <v>6138</v>
      </c>
      <c r="E967" s="2">
        <v>3</v>
      </c>
      <c r="F967" s="2" t="str">
        <f>_xlfn.XLOOKUP(C967,customers!A966:A1966,customers!B966:B1966)</f>
        <v>Joey Jefferys</v>
      </c>
      <c r="G967" s="2" t="str">
        <f>_xlfn.XLOOKUP(C967,customers!A966:A1966,customers!C966:C1966)</f>
        <v>jjefferysqt@blog.com</v>
      </c>
      <c r="H967" s="2" t="str">
        <f>_xlfn.XLOOKUP(C967,customers!A966:A1966,customers!G966:G1966)</f>
        <v>United States</v>
      </c>
      <c r="I967" t="e">
        <f>_xlfn.XLOOKUP(D967,products!A966:A1014,products!B966:B1014)</f>
        <v>#N/A</v>
      </c>
      <c r="J967" t="e">
        <f>_xlfn.XLOOKUP(D967,products!A966:A1014,products!C966:C1014)</f>
        <v>#N/A</v>
      </c>
      <c r="K967" s="7" t="e">
        <f>_xlfn.XLOOKUP(D967,products!A966:A1014,products!D966:D1014)</f>
        <v>#N/A</v>
      </c>
      <c r="L967" s="9" t="e">
        <f>_xlfn.XLOOKUP(D967,products!A966:A1014,products!E966:E1014)</f>
        <v>#N/A</v>
      </c>
      <c r="M967" s="9" t="e">
        <f t="shared" si="15"/>
        <v>#N/A</v>
      </c>
    </row>
    <row r="968" spans="1:13" x14ac:dyDescent="0.3">
      <c r="A968" s="2" t="s">
        <v>5949</v>
      </c>
      <c r="B968" s="5">
        <v>43491</v>
      </c>
      <c r="C968" s="2" t="s">
        <v>5950</v>
      </c>
      <c r="D968" s="4" t="s">
        <v>6176</v>
      </c>
      <c r="E968" s="2">
        <v>6</v>
      </c>
      <c r="F968" s="2" t="str">
        <f>_xlfn.XLOOKUP(C968,customers!A967:A1967,customers!B967:B1967)</f>
        <v>Bearnard Wardell</v>
      </c>
      <c r="G968" s="2" t="str">
        <f>_xlfn.XLOOKUP(C968,customers!A967:A1967,customers!C967:C1967)</f>
        <v>bwardellqu@adobe.com</v>
      </c>
      <c r="H968" s="2" t="str">
        <f>_xlfn.XLOOKUP(C968,customers!A967:A1967,customers!G967:G1967)</f>
        <v>United States</v>
      </c>
      <c r="I968" t="e">
        <f>_xlfn.XLOOKUP(D968,products!A967:A1015,products!B967:B1015)</f>
        <v>#N/A</v>
      </c>
      <c r="J968" t="e">
        <f>_xlfn.XLOOKUP(D968,products!A967:A1015,products!C967:C1015)</f>
        <v>#N/A</v>
      </c>
      <c r="K968" s="7" t="e">
        <f>_xlfn.XLOOKUP(D968,products!A967:A1015,products!D967:D1015)</f>
        <v>#N/A</v>
      </c>
      <c r="L968" s="9" t="e">
        <f>_xlfn.XLOOKUP(D968,products!A967:A1015,products!E967:E1015)</f>
        <v>#N/A</v>
      </c>
      <c r="M968" s="9" t="e">
        <f t="shared" si="15"/>
        <v>#N/A</v>
      </c>
    </row>
    <row r="969" spans="1:13" x14ac:dyDescent="0.3">
      <c r="A969" s="2" t="s">
        <v>5955</v>
      </c>
      <c r="B969" s="5">
        <v>44246</v>
      </c>
      <c r="C969" s="2" t="s">
        <v>5956</v>
      </c>
      <c r="D969" s="4" t="s">
        <v>6163</v>
      </c>
      <c r="E969" s="2">
        <v>1</v>
      </c>
      <c r="F969" s="2" t="str">
        <f>_xlfn.XLOOKUP(C969,customers!A968:A1968,customers!B968:B1968)</f>
        <v>Zeke Walisiak</v>
      </c>
      <c r="G969" s="2" t="str">
        <f>_xlfn.XLOOKUP(C969,customers!A968:A1968,customers!C968:C1968)</f>
        <v>zwalisiakqv@ucsd.edu</v>
      </c>
      <c r="H969" s="2" t="str">
        <f>_xlfn.XLOOKUP(C969,customers!A968:A1968,customers!G968:G1968)</f>
        <v>Ireland</v>
      </c>
      <c r="I969" t="e">
        <f>_xlfn.XLOOKUP(D969,products!A968:A1016,products!B968:B1016)</f>
        <v>#N/A</v>
      </c>
      <c r="J969" t="e">
        <f>_xlfn.XLOOKUP(D969,products!A968:A1016,products!C968:C1016)</f>
        <v>#N/A</v>
      </c>
      <c r="K969" s="7" t="e">
        <f>_xlfn.XLOOKUP(D969,products!A968:A1016,products!D968:D1016)</f>
        <v>#N/A</v>
      </c>
      <c r="L969" s="9" t="e">
        <f>_xlfn.XLOOKUP(D969,products!A968:A1016,products!E968:E1016)</f>
        <v>#N/A</v>
      </c>
      <c r="M969" s="9" t="e">
        <f t="shared" si="15"/>
        <v>#N/A</v>
      </c>
    </row>
    <row r="970" spans="1:13" x14ac:dyDescent="0.3">
      <c r="A970" s="2" t="s">
        <v>5961</v>
      </c>
      <c r="B970" s="5">
        <v>44642</v>
      </c>
      <c r="C970" s="2" t="s">
        <v>5962</v>
      </c>
      <c r="D970" s="4" t="s">
        <v>6174</v>
      </c>
      <c r="E970" s="2">
        <v>2</v>
      </c>
      <c r="F970" s="2" t="str">
        <f>_xlfn.XLOOKUP(C970,customers!A969:A1969,customers!B969:B1969)</f>
        <v>Wiley Leopold</v>
      </c>
      <c r="G970" s="2" t="str">
        <f>_xlfn.XLOOKUP(C970,customers!A969:A1969,customers!C969:C1969)</f>
        <v>wleopoldqw@blogspot.com</v>
      </c>
      <c r="H970" s="2" t="str">
        <f>_xlfn.XLOOKUP(C970,customers!A969:A1969,customers!G969:G1969)</f>
        <v>United States</v>
      </c>
      <c r="I970" t="e">
        <f>_xlfn.XLOOKUP(D970,products!A969:A1017,products!B969:B1017)</f>
        <v>#N/A</v>
      </c>
      <c r="J970" t="e">
        <f>_xlfn.XLOOKUP(D970,products!A969:A1017,products!C969:C1017)</f>
        <v>#N/A</v>
      </c>
      <c r="K970" s="7" t="e">
        <f>_xlfn.XLOOKUP(D970,products!A969:A1017,products!D969:D1017)</f>
        <v>#N/A</v>
      </c>
      <c r="L970" s="9" t="e">
        <f>_xlfn.XLOOKUP(D970,products!A969:A1017,products!E969:E1017)</f>
        <v>#N/A</v>
      </c>
      <c r="M970" s="9" t="e">
        <f t="shared" si="15"/>
        <v>#N/A</v>
      </c>
    </row>
    <row r="971" spans="1:13" x14ac:dyDescent="0.3">
      <c r="A971" s="2" t="s">
        <v>5967</v>
      </c>
      <c r="B971" s="5">
        <v>43649</v>
      </c>
      <c r="C971" s="2" t="s">
        <v>5968</v>
      </c>
      <c r="D971" s="4" t="s">
        <v>6143</v>
      </c>
      <c r="E971" s="2">
        <v>1</v>
      </c>
      <c r="F971" s="2" t="str">
        <f>_xlfn.XLOOKUP(C971,customers!A970:A1970,customers!B970:B1970)</f>
        <v>Chiarra Shalders</v>
      </c>
      <c r="G971" s="2" t="str">
        <f>_xlfn.XLOOKUP(C971,customers!A970:A1970,customers!C970:C1970)</f>
        <v>cshaldersqx@cisco.com</v>
      </c>
      <c r="H971" s="2" t="str">
        <f>_xlfn.XLOOKUP(C971,customers!A970:A1970,customers!G970:G1970)</f>
        <v>United States</v>
      </c>
      <c r="I971" t="e">
        <f>_xlfn.XLOOKUP(D971,products!A970:A1018,products!B970:B1018)</f>
        <v>#N/A</v>
      </c>
      <c r="J971" t="e">
        <f>_xlfn.XLOOKUP(D971,products!A970:A1018,products!C970:C1018)</f>
        <v>#N/A</v>
      </c>
      <c r="K971" s="7" t="e">
        <f>_xlfn.XLOOKUP(D971,products!A970:A1018,products!D970:D1018)</f>
        <v>#N/A</v>
      </c>
      <c r="L971" s="9" t="e">
        <f>_xlfn.XLOOKUP(D971,products!A970:A1018,products!E970:E1018)</f>
        <v>#N/A</v>
      </c>
      <c r="M971" s="9" t="e">
        <f t="shared" si="15"/>
        <v>#N/A</v>
      </c>
    </row>
    <row r="972" spans="1:13" x14ac:dyDescent="0.3">
      <c r="A972" s="2" t="s">
        <v>5973</v>
      </c>
      <c r="B972" s="5">
        <v>43729</v>
      </c>
      <c r="C972" s="2" t="s">
        <v>5974</v>
      </c>
      <c r="D972" s="4" t="s">
        <v>6139</v>
      </c>
      <c r="E972" s="2">
        <v>1</v>
      </c>
      <c r="F972" s="2" t="str">
        <f>_xlfn.XLOOKUP(C972,customers!A971:A1971,customers!B971:B1971)</f>
        <v>Sharl Southerill</v>
      </c>
      <c r="G972" s="2">
        <f>_xlfn.XLOOKUP(C972,customers!A971:A1971,customers!C971:C1971)</f>
        <v>0</v>
      </c>
      <c r="H972" s="2" t="str">
        <f>_xlfn.XLOOKUP(C972,customers!A971:A1971,customers!G971:G1971)</f>
        <v>United States</v>
      </c>
      <c r="I972" t="e">
        <f>_xlfn.XLOOKUP(D972,products!A971:A1019,products!B971:B1019)</f>
        <v>#N/A</v>
      </c>
      <c r="J972" t="e">
        <f>_xlfn.XLOOKUP(D972,products!A971:A1019,products!C971:C1019)</f>
        <v>#N/A</v>
      </c>
      <c r="K972" s="7" t="e">
        <f>_xlfn.XLOOKUP(D972,products!A971:A1019,products!D971:D1019)</f>
        <v>#N/A</v>
      </c>
      <c r="L972" s="9" t="e">
        <f>_xlfn.XLOOKUP(D972,products!A971:A1019,products!E971:E1019)</f>
        <v>#N/A</v>
      </c>
      <c r="M972" s="9" t="e">
        <f t="shared" si="15"/>
        <v>#N/A</v>
      </c>
    </row>
    <row r="973" spans="1:13" x14ac:dyDescent="0.3">
      <c r="A973" s="2" t="s">
        <v>5978</v>
      </c>
      <c r="B973" s="5">
        <v>43703</v>
      </c>
      <c r="C973" s="2" t="s">
        <v>5979</v>
      </c>
      <c r="D973" s="4" t="s">
        <v>6182</v>
      </c>
      <c r="E973" s="2">
        <v>5</v>
      </c>
      <c r="F973" s="2" t="str">
        <f>_xlfn.XLOOKUP(C973,customers!A972:A1972,customers!B972:B1972)</f>
        <v>Noni Furber</v>
      </c>
      <c r="G973" s="2" t="str">
        <f>_xlfn.XLOOKUP(C973,customers!A972:A1972,customers!C972:C1972)</f>
        <v>nfurberqz@jugem.jp</v>
      </c>
      <c r="H973" s="2" t="str">
        <f>_xlfn.XLOOKUP(C973,customers!A972:A1972,customers!G972:G1972)</f>
        <v>United States</v>
      </c>
      <c r="I973" t="e">
        <f>_xlfn.XLOOKUP(D973,products!A972:A1020,products!B972:B1020)</f>
        <v>#N/A</v>
      </c>
      <c r="J973" t="e">
        <f>_xlfn.XLOOKUP(D973,products!A972:A1020,products!C972:C1020)</f>
        <v>#N/A</v>
      </c>
      <c r="K973" s="7" t="e">
        <f>_xlfn.XLOOKUP(D973,products!A972:A1020,products!D972:D1020)</f>
        <v>#N/A</v>
      </c>
      <c r="L973" s="9" t="e">
        <f>_xlfn.XLOOKUP(D973,products!A972:A1020,products!E972:E1020)</f>
        <v>#N/A</v>
      </c>
      <c r="M973" s="9" t="e">
        <f t="shared" si="15"/>
        <v>#N/A</v>
      </c>
    </row>
    <row r="974" spans="1:13" x14ac:dyDescent="0.3">
      <c r="A974" s="2" t="s">
        <v>5984</v>
      </c>
      <c r="B974" s="5">
        <v>44411</v>
      </c>
      <c r="C974" s="2" t="s">
        <v>5985</v>
      </c>
      <c r="D974" s="4" t="s">
        <v>6182</v>
      </c>
      <c r="E974" s="2">
        <v>3</v>
      </c>
      <c r="F974" s="2" t="str">
        <f>_xlfn.XLOOKUP(C974,customers!A973:A1973,customers!B973:B1973)</f>
        <v>Dinah Crutcher</v>
      </c>
      <c r="G974" s="2">
        <f>_xlfn.XLOOKUP(C974,customers!A973:A1973,customers!C973:C1973)</f>
        <v>0</v>
      </c>
      <c r="H974" s="2" t="str">
        <f>_xlfn.XLOOKUP(C974,customers!A973:A1973,customers!G973:G1973)</f>
        <v>Ireland</v>
      </c>
      <c r="I974" t="e">
        <f>_xlfn.XLOOKUP(D974,products!A973:A1021,products!B973:B1021)</f>
        <v>#N/A</v>
      </c>
      <c r="J974" t="e">
        <f>_xlfn.XLOOKUP(D974,products!A973:A1021,products!C973:C1021)</f>
        <v>#N/A</v>
      </c>
      <c r="K974" s="7" t="e">
        <f>_xlfn.XLOOKUP(D974,products!A973:A1021,products!D973:D1021)</f>
        <v>#N/A</v>
      </c>
      <c r="L974" s="9" t="e">
        <f>_xlfn.XLOOKUP(D974,products!A973:A1021,products!E973:E1021)</f>
        <v>#N/A</v>
      </c>
      <c r="M974" s="9" t="e">
        <f t="shared" si="15"/>
        <v>#N/A</v>
      </c>
    </row>
    <row r="975" spans="1:13" x14ac:dyDescent="0.3">
      <c r="A975" s="2" t="s">
        <v>5989</v>
      </c>
      <c r="B975" s="5">
        <v>44493</v>
      </c>
      <c r="C975" s="2" t="s">
        <v>5990</v>
      </c>
      <c r="D975" s="4" t="s">
        <v>6162</v>
      </c>
      <c r="E975" s="2">
        <v>6</v>
      </c>
      <c r="F975" s="2" t="str">
        <f>_xlfn.XLOOKUP(C975,customers!A974:A1974,customers!B974:B1974)</f>
        <v>Charlean Keave</v>
      </c>
      <c r="G975" s="2" t="str">
        <f>_xlfn.XLOOKUP(C975,customers!A974:A1974,customers!C974:C1974)</f>
        <v>ckeaver1@ucoz.com</v>
      </c>
      <c r="H975" s="2" t="str">
        <f>_xlfn.XLOOKUP(C975,customers!A974:A1974,customers!G974:G1974)</f>
        <v>United States</v>
      </c>
      <c r="I975" t="e">
        <f>_xlfn.XLOOKUP(D975,products!A974:A1022,products!B974:B1022)</f>
        <v>#N/A</v>
      </c>
      <c r="J975" t="e">
        <f>_xlfn.XLOOKUP(D975,products!A974:A1022,products!C974:C1022)</f>
        <v>#N/A</v>
      </c>
      <c r="K975" s="7" t="e">
        <f>_xlfn.XLOOKUP(D975,products!A974:A1022,products!D974:D1022)</f>
        <v>#N/A</v>
      </c>
      <c r="L975" s="9" t="e">
        <f>_xlfn.XLOOKUP(D975,products!A974:A1022,products!E974:E1022)</f>
        <v>#N/A</v>
      </c>
      <c r="M975" s="9" t="e">
        <f t="shared" si="15"/>
        <v>#N/A</v>
      </c>
    </row>
    <row r="976" spans="1:13" x14ac:dyDescent="0.3">
      <c r="A976" s="2" t="s">
        <v>5995</v>
      </c>
      <c r="B976" s="5">
        <v>43556</v>
      </c>
      <c r="C976" s="2" t="s">
        <v>5996</v>
      </c>
      <c r="D976" s="4" t="s">
        <v>6172</v>
      </c>
      <c r="E976" s="2">
        <v>1</v>
      </c>
      <c r="F976" s="2" t="str">
        <f>_xlfn.XLOOKUP(C976,customers!A975:A1975,customers!B975:B1975)</f>
        <v>Sada Roseborough</v>
      </c>
      <c r="G976" s="2" t="str">
        <f>_xlfn.XLOOKUP(C976,customers!A975:A1975,customers!C975:C1975)</f>
        <v>sroseboroughr2@virginia.edu</v>
      </c>
      <c r="H976" s="2" t="str">
        <f>_xlfn.XLOOKUP(C976,customers!A975:A1975,customers!G975:G1975)</f>
        <v>United States</v>
      </c>
      <c r="I976" t="e">
        <f>_xlfn.XLOOKUP(D976,products!A975:A1023,products!B975:B1023)</f>
        <v>#N/A</v>
      </c>
      <c r="J976" t="e">
        <f>_xlfn.XLOOKUP(D976,products!A975:A1023,products!C975:C1023)</f>
        <v>#N/A</v>
      </c>
      <c r="K976" s="7" t="e">
        <f>_xlfn.XLOOKUP(D976,products!A975:A1023,products!D975:D1023)</f>
        <v>#N/A</v>
      </c>
      <c r="L976" s="9" t="e">
        <f>_xlfn.XLOOKUP(D976,products!A975:A1023,products!E975:E1023)</f>
        <v>#N/A</v>
      </c>
      <c r="M976" s="9" t="e">
        <f t="shared" si="15"/>
        <v>#N/A</v>
      </c>
    </row>
    <row r="977" spans="1:13" x14ac:dyDescent="0.3">
      <c r="A977" s="2" t="s">
        <v>6001</v>
      </c>
      <c r="B977" s="5">
        <v>44538</v>
      </c>
      <c r="C977" s="2" t="s">
        <v>6002</v>
      </c>
      <c r="D977" s="4" t="s">
        <v>6154</v>
      </c>
      <c r="E977" s="2">
        <v>3</v>
      </c>
      <c r="F977" s="2" t="str">
        <f>_xlfn.XLOOKUP(C977,customers!A976:A1976,customers!B976:B1976)</f>
        <v>Clayton Kingwell</v>
      </c>
      <c r="G977" s="2" t="str">
        <f>_xlfn.XLOOKUP(C977,customers!A976:A1976,customers!C976:C1976)</f>
        <v>ckingwellr3@squarespace.com</v>
      </c>
      <c r="H977" s="2" t="str">
        <f>_xlfn.XLOOKUP(C977,customers!A976:A1976,customers!G976:G1976)</f>
        <v>Ireland</v>
      </c>
      <c r="I977" t="e">
        <f>_xlfn.XLOOKUP(D977,products!A976:A1024,products!B976:B1024)</f>
        <v>#N/A</v>
      </c>
      <c r="J977" t="e">
        <f>_xlfn.XLOOKUP(D977,products!A976:A1024,products!C976:C1024)</f>
        <v>#N/A</v>
      </c>
      <c r="K977" s="7" t="e">
        <f>_xlfn.XLOOKUP(D977,products!A976:A1024,products!D976:D1024)</f>
        <v>#N/A</v>
      </c>
      <c r="L977" s="9" t="e">
        <f>_xlfn.XLOOKUP(D977,products!A976:A1024,products!E976:E1024)</f>
        <v>#N/A</v>
      </c>
      <c r="M977" s="9" t="e">
        <f t="shared" si="15"/>
        <v>#N/A</v>
      </c>
    </row>
    <row r="978" spans="1:13" x14ac:dyDescent="0.3">
      <c r="A978" s="2" t="s">
        <v>6007</v>
      </c>
      <c r="B978" s="5">
        <v>43643</v>
      </c>
      <c r="C978" s="2" t="s">
        <v>6008</v>
      </c>
      <c r="D978" s="4" t="s">
        <v>6142</v>
      </c>
      <c r="E978" s="2">
        <v>5</v>
      </c>
      <c r="F978" s="2" t="str">
        <f>_xlfn.XLOOKUP(C978,customers!A977:A1977,customers!B977:B1977)</f>
        <v>Kacy Canto</v>
      </c>
      <c r="G978" s="2" t="str">
        <f>_xlfn.XLOOKUP(C978,customers!A977:A1977,customers!C977:C1977)</f>
        <v>kcantor4@gmpg.org</v>
      </c>
      <c r="H978" s="2" t="str">
        <f>_xlfn.XLOOKUP(C978,customers!A977:A1977,customers!G977:G1977)</f>
        <v>United States</v>
      </c>
      <c r="I978" t="e">
        <f>_xlfn.XLOOKUP(D978,products!A977:A1025,products!B977:B1025)</f>
        <v>#N/A</v>
      </c>
      <c r="J978" t="e">
        <f>_xlfn.XLOOKUP(D978,products!A977:A1025,products!C977:C1025)</f>
        <v>#N/A</v>
      </c>
      <c r="K978" s="7" t="e">
        <f>_xlfn.XLOOKUP(D978,products!A977:A1025,products!D977:D1025)</f>
        <v>#N/A</v>
      </c>
      <c r="L978" s="9" t="e">
        <f>_xlfn.XLOOKUP(D978,products!A977:A1025,products!E977:E1025)</f>
        <v>#N/A</v>
      </c>
      <c r="M978" s="9" t="e">
        <f t="shared" si="15"/>
        <v>#N/A</v>
      </c>
    </row>
    <row r="979" spans="1:13" x14ac:dyDescent="0.3">
      <c r="A979" s="2" t="s">
        <v>6013</v>
      </c>
      <c r="B979" s="5">
        <v>44026</v>
      </c>
      <c r="C979" s="2" t="s">
        <v>6014</v>
      </c>
      <c r="D979" s="4" t="s">
        <v>6179</v>
      </c>
      <c r="E979" s="2">
        <v>5</v>
      </c>
      <c r="F979" s="2" t="str">
        <f>_xlfn.XLOOKUP(C979,customers!A978:A1978,customers!B978:B1978)</f>
        <v>Mab Blakemore</v>
      </c>
      <c r="G979" s="2" t="str">
        <f>_xlfn.XLOOKUP(C979,customers!A978:A1978,customers!C978:C1978)</f>
        <v>mblakemorer5@nsw.gov.au</v>
      </c>
      <c r="H979" s="2" t="str">
        <f>_xlfn.XLOOKUP(C979,customers!A978:A1978,customers!G978:G1978)</f>
        <v>United States</v>
      </c>
      <c r="I979" t="e">
        <f>_xlfn.XLOOKUP(D979,products!A978:A1026,products!B978:B1026)</f>
        <v>#N/A</v>
      </c>
      <c r="J979" t="e">
        <f>_xlfn.XLOOKUP(D979,products!A978:A1026,products!C978:C1026)</f>
        <v>#N/A</v>
      </c>
      <c r="K979" s="7" t="e">
        <f>_xlfn.XLOOKUP(D979,products!A978:A1026,products!D978:D1026)</f>
        <v>#N/A</v>
      </c>
      <c r="L979" s="9" t="e">
        <f>_xlfn.XLOOKUP(D979,products!A978:A1026,products!E978:E1026)</f>
        <v>#N/A</v>
      </c>
      <c r="M979" s="9" t="e">
        <f t="shared" si="15"/>
        <v>#N/A</v>
      </c>
    </row>
    <row r="980" spans="1:13" x14ac:dyDescent="0.3">
      <c r="A980" s="2" t="s">
        <v>6019</v>
      </c>
      <c r="B980" s="5">
        <v>43913</v>
      </c>
      <c r="C980" s="2" t="s">
        <v>5990</v>
      </c>
      <c r="D980" s="4" t="s">
        <v>6180</v>
      </c>
      <c r="E980" s="2">
        <v>3</v>
      </c>
      <c r="F980" s="2" t="e">
        <f>_xlfn.XLOOKUP(C980,customers!A979:A1979,customers!B979:B1979)</f>
        <v>#N/A</v>
      </c>
      <c r="G980" s="2" t="e">
        <f>_xlfn.XLOOKUP(C980,customers!A979:A1979,customers!C979:C1979)</f>
        <v>#N/A</v>
      </c>
      <c r="H980" s="2" t="e">
        <f>_xlfn.XLOOKUP(C980,customers!A979:A1979,customers!G979:G1979)</f>
        <v>#N/A</v>
      </c>
      <c r="I980" t="e">
        <f>_xlfn.XLOOKUP(D980,products!A979:A1027,products!B979:B1027)</f>
        <v>#N/A</v>
      </c>
      <c r="J980" t="e">
        <f>_xlfn.XLOOKUP(D980,products!A979:A1027,products!C979:C1027)</f>
        <v>#N/A</v>
      </c>
      <c r="K980" s="7" t="e">
        <f>_xlfn.XLOOKUP(D980,products!A979:A1027,products!D979:D1027)</f>
        <v>#N/A</v>
      </c>
      <c r="L980" s="9" t="e">
        <f>_xlfn.XLOOKUP(D980,products!A979:A1027,products!E979:E1027)</f>
        <v>#N/A</v>
      </c>
      <c r="M980" s="9" t="e">
        <f t="shared" si="15"/>
        <v>#N/A</v>
      </c>
    </row>
    <row r="981" spans="1:13" x14ac:dyDescent="0.3">
      <c r="A981" s="2" t="s">
        <v>6025</v>
      </c>
      <c r="B981" s="5">
        <v>43856</v>
      </c>
      <c r="C981" s="2" t="s">
        <v>6026</v>
      </c>
      <c r="D981" s="4" t="s">
        <v>6172</v>
      </c>
      <c r="E981" s="2">
        <v>2</v>
      </c>
      <c r="F981" s="2" t="str">
        <f>_xlfn.XLOOKUP(C981,customers!A980:A1980,customers!B980:B1980)</f>
        <v>Javier Causnett</v>
      </c>
      <c r="G981" s="2">
        <f>_xlfn.XLOOKUP(C981,customers!A980:A1980,customers!C980:C1980)</f>
        <v>0</v>
      </c>
      <c r="H981" s="2" t="str">
        <f>_xlfn.XLOOKUP(C981,customers!A980:A1980,customers!G980:G1980)</f>
        <v>United States</v>
      </c>
      <c r="I981" t="e">
        <f>_xlfn.XLOOKUP(D981,products!A980:A1028,products!B980:B1028)</f>
        <v>#N/A</v>
      </c>
      <c r="J981" t="e">
        <f>_xlfn.XLOOKUP(D981,products!A980:A1028,products!C980:C1028)</f>
        <v>#N/A</v>
      </c>
      <c r="K981" s="7" t="e">
        <f>_xlfn.XLOOKUP(D981,products!A980:A1028,products!D980:D1028)</f>
        <v>#N/A</v>
      </c>
      <c r="L981" s="9" t="e">
        <f>_xlfn.XLOOKUP(D981,products!A980:A1028,products!E980:E1028)</f>
        <v>#N/A</v>
      </c>
      <c r="M981" s="9" t="e">
        <f t="shared" si="15"/>
        <v>#N/A</v>
      </c>
    </row>
    <row r="982" spans="1:13" x14ac:dyDescent="0.3">
      <c r="A982" s="2" t="s">
        <v>6030</v>
      </c>
      <c r="B982" s="5">
        <v>43982</v>
      </c>
      <c r="C982" s="2" t="s">
        <v>6031</v>
      </c>
      <c r="D982" s="4" t="s">
        <v>6185</v>
      </c>
      <c r="E982" s="2">
        <v>6</v>
      </c>
      <c r="F982" s="2" t="str">
        <f>_xlfn.XLOOKUP(C982,customers!A981:A1981,customers!B981:B1981)</f>
        <v>Demetris Micheli</v>
      </c>
      <c r="G982" s="2">
        <f>_xlfn.XLOOKUP(C982,customers!A981:A1981,customers!C981:C1981)</f>
        <v>0</v>
      </c>
      <c r="H982" s="2" t="str">
        <f>_xlfn.XLOOKUP(C982,customers!A981:A1981,customers!G981:G1981)</f>
        <v>United States</v>
      </c>
      <c r="I982" t="e">
        <f>_xlfn.XLOOKUP(D982,products!A981:A1029,products!B981:B1029)</f>
        <v>#N/A</v>
      </c>
      <c r="J982" t="e">
        <f>_xlfn.XLOOKUP(D982,products!A981:A1029,products!C981:C1029)</f>
        <v>#N/A</v>
      </c>
      <c r="K982" s="7" t="e">
        <f>_xlfn.XLOOKUP(D982,products!A981:A1029,products!D981:D1029)</f>
        <v>#N/A</v>
      </c>
      <c r="L982" s="9" t="e">
        <f>_xlfn.XLOOKUP(D982,products!A981:A1029,products!E981:E1029)</f>
        <v>#N/A</v>
      </c>
      <c r="M982" s="9" t="e">
        <f t="shared" si="15"/>
        <v>#N/A</v>
      </c>
    </row>
    <row r="983" spans="1:13" x14ac:dyDescent="0.3">
      <c r="A983" s="2" t="s">
        <v>6035</v>
      </c>
      <c r="B983" s="5">
        <v>44397</v>
      </c>
      <c r="C983" s="2" t="s">
        <v>6036</v>
      </c>
      <c r="D983" s="4" t="s">
        <v>6153</v>
      </c>
      <c r="E983" s="2">
        <v>6</v>
      </c>
      <c r="F983" s="2" t="str">
        <f>_xlfn.XLOOKUP(C983,customers!A982:A1982,customers!B982:B1982)</f>
        <v>Chloette Bernardot</v>
      </c>
      <c r="G983" s="2" t="str">
        <f>_xlfn.XLOOKUP(C983,customers!A982:A1982,customers!C982:C1982)</f>
        <v>cbernardotr9@wix.com</v>
      </c>
      <c r="H983" s="2" t="str">
        <f>_xlfn.XLOOKUP(C983,customers!A982:A1982,customers!G982:G1982)</f>
        <v>United States</v>
      </c>
      <c r="I983" t="e">
        <f>_xlfn.XLOOKUP(D983,products!A982:A1030,products!B982:B1030)</f>
        <v>#N/A</v>
      </c>
      <c r="J983" t="e">
        <f>_xlfn.XLOOKUP(D983,products!A982:A1030,products!C982:C1030)</f>
        <v>#N/A</v>
      </c>
      <c r="K983" s="7" t="e">
        <f>_xlfn.XLOOKUP(D983,products!A982:A1030,products!D982:D1030)</f>
        <v>#N/A</v>
      </c>
      <c r="L983" s="9" t="e">
        <f>_xlfn.XLOOKUP(D983,products!A982:A1030,products!E982:E1030)</f>
        <v>#N/A</v>
      </c>
      <c r="M983" s="9" t="e">
        <f t="shared" si="15"/>
        <v>#N/A</v>
      </c>
    </row>
    <row r="984" spans="1:13" x14ac:dyDescent="0.3">
      <c r="A984" s="2" t="s">
        <v>6041</v>
      </c>
      <c r="B984" s="5">
        <v>44785</v>
      </c>
      <c r="C984" s="2" t="s">
        <v>6042</v>
      </c>
      <c r="D984" s="4" t="s">
        <v>6179</v>
      </c>
      <c r="E984" s="2">
        <v>2</v>
      </c>
      <c r="F984" s="2" t="str">
        <f>_xlfn.XLOOKUP(C984,customers!A983:A1983,customers!B983:B1983)</f>
        <v>Kim Kemery</v>
      </c>
      <c r="G984" s="2" t="str">
        <f>_xlfn.XLOOKUP(C984,customers!A983:A1983,customers!C983:C1983)</f>
        <v>kkemeryra@t.co</v>
      </c>
      <c r="H984" s="2" t="str">
        <f>_xlfn.XLOOKUP(C984,customers!A983:A1983,customers!G983:G1983)</f>
        <v>United States</v>
      </c>
      <c r="I984" t="e">
        <f>_xlfn.XLOOKUP(D984,products!A983:A1031,products!B983:B1031)</f>
        <v>#N/A</v>
      </c>
      <c r="J984" t="e">
        <f>_xlfn.XLOOKUP(D984,products!A983:A1031,products!C983:C1031)</f>
        <v>#N/A</v>
      </c>
      <c r="K984" s="7" t="e">
        <f>_xlfn.XLOOKUP(D984,products!A983:A1031,products!D983:D1031)</f>
        <v>#N/A</v>
      </c>
      <c r="L984" s="9" t="e">
        <f>_xlfn.XLOOKUP(D984,products!A983:A1031,products!E983:E1031)</f>
        <v>#N/A</v>
      </c>
      <c r="M984" s="9" t="e">
        <f t="shared" si="15"/>
        <v>#N/A</v>
      </c>
    </row>
    <row r="985" spans="1:13" x14ac:dyDescent="0.3">
      <c r="A985" s="2" t="s">
        <v>6047</v>
      </c>
      <c r="B985" s="5">
        <v>43831</v>
      </c>
      <c r="C985" s="2" t="s">
        <v>6048</v>
      </c>
      <c r="D985" s="4" t="s">
        <v>6152</v>
      </c>
      <c r="E985" s="2">
        <v>2</v>
      </c>
      <c r="F985" s="2" t="str">
        <f>_xlfn.XLOOKUP(C985,customers!A984:A1984,customers!B984:B1984)</f>
        <v>Fanchette Parlot</v>
      </c>
      <c r="G985" s="2" t="str">
        <f>_xlfn.XLOOKUP(C985,customers!A984:A1984,customers!C984:C1984)</f>
        <v>fparlotrb@forbes.com</v>
      </c>
      <c r="H985" s="2" t="str">
        <f>_xlfn.XLOOKUP(C985,customers!A984:A1984,customers!G984:G1984)</f>
        <v>United States</v>
      </c>
      <c r="I985" t="e">
        <f>_xlfn.XLOOKUP(D985,products!A984:A1032,products!B984:B1032)</f>
        <v>#N/A</v>
      </c>
      <c r="J985" t="e">
        <f>_xlfn.XLOOKUP(D985,products!A984:A1032,products!C984:C1032)</f>
        <v>#N/A</v>
      </c>
      <c r="K985" s="7" t="e">
        <f>_xlfn.XLOOKUP(D985,products!A984:A1032,products!D984:D1032)</f>
        <v>#N/A</v>
      </c>
      <c r="L985" s="9" t="e">
        <f>_xlfn.XLOOKUP(D985,products!A984:A1032,products!E984:E1032)</f>
        <v>#N/A</v>
      </c>
      <c r="M985" s="9" t="e">
        <f t="shared" si="15"/>
        <v>#N/A</v>
      </c>
    </row>
    <row r="986" spans="1:13" x14ac:dyDescent="0.3">
      <c r="A986" s="2" t="s">
        <v>6053</v>
      </c>
      <c r="B986" s="5">
        <v>44214</v>
      </c>
      <c r="C986" s="2" t="s">
        <v>6054</v>
      </c>
      <c r="D986" s="4" t="s">
        <v>6166</v>
      </c>
      <c r="E986" s="2">
        <v>1</v>
      </c>
      <c r="F986" s="2" t="str">
        <f>_xlfn.XLOOKUP(C986,customers!A985:A1985,customers!B985:B1985)</f>
        <v>Ramon Cheak</v>
      </c>
      <c r="G986" s="2" t="str">
        <f>_xlfn.XLOOKUP(C986,customers!A985:A1985,customers!C985:C1985)</f>
        <v>rcheakrc@tripadvisor.com</v>
      </c>
      <c r="H986" s="2" t="str">
        <f>_xlfn.XLOOKUP(C986,customers!A985:A1985,customers!G985:G1985)</f>
        <v>Ireland</v>
      </c>
      <c r="I986" t="e">
        <f>_xlfn.XLOOKUP(D986,products!A985:A1033,products!B985:B1033)</f>
        <v>#N/A</v>
      </c>
      <c r="J986" t="e">
        <f>_xlfn.XLOOKUP(D986,products!A985:A1033,products!C985:C1033)</f>
        <v>#N/A</v>
      </c>
      <c r="K986" s="7" t="e">
        <f>_xlfn.XLOOKUP(D986,products!A985:A1033,products!D985:D1033)</f>
        <v>#N/A</v>
      </c>
      <c r="L986" s="9" t="e">
        <f>_xlfn.XLOOKUP(D986,products!A985:A1033,products!E985:E1033)</f>
        <v>#N/A</v>
      </c>
      <c r="M986" s="9" t="e">
        <f t="shared" si="15"/>
        <v>#N/A</v>
      </c>
    </row>
    <row r="987" spans="1:13" x14ac:dyDescent="0.3">
      <c r="A987" s="2" t="s">
        <v>6058</v>
      </c>
      <c r="B987" s="5">
        <v>44561</v>
      </c>
      <c r="C987" s="2" t="s">
        <v>6059</v>
      </c>
      <c r="D987" s="4" t="s">
        <v>6179</v>
      </c>
      <c r="E987" s="2">
        <v>4</v>
      </c>
      <c r="F987" s="2" t="str">
        <f>_xlfn.XLOOKUP(C987,customers!A986:A1986,customers!B986:B1986)</f>
        <v>Koressa O'Geneay</v>
      </c>
      <c r="G987" s="2" t="str">
        <f>_xlfn.XLOOKUP(C987,customers!A986:A1986,customers!C986:C1986)</f>
        <v>kogeneayrd@utexas.edu</v>
      </c>
      <c r="H987" s="2" t="str">
        <f>_xlfn.XLOOKUP(C987,customers!A986:A1986,customers!G986:G1986)</f>
        <v>United States</v>
      </c>
      <c r="I987" t="e">
        <f>_xlfn.XLOOKUP(D987,products!A986:A1034,products!B986:B1034)</f>
        <v>#N/A</v>
      </c>
      <c r="J987" t="e">
        <f>_xlfn.XLOOKUP(D987,products!A986:A1034,products!C986:C1034)</f>
        <v>#N/A</v>
      </c>
      <c r="K987" s="7" t="e">
        <f>_xlfn.XLOOKUP(D987,products!A986:A1034,products!D986:D1034)</f>
        <v>#N/A</v>
      </c>
      <c r="L987" s="9" t="e">
        <f>_xlfn.XLOOKUP(D987,products!A986:A1034,products!E986:E1034)</f>
        <v>#N/A</v>
      </c>
      <c r="M987" s="9" t="e">
        <f t="shared" si="15"/>
        <v>#N/A</v>
      </c>
    </row>
    <row r="988" spans="1:13" x14ac:dyDescent="0.3">
      <c r="A988" s="2" t="s">
        <v>6064</v>
      </c>
      <c r="B988" s="5">
        <v>43955</v>
      </c>
      <c r="C988" s="2" t="s">
        <v>6065</v>
      </c>
      <c r="D988" s="4" t="s">
        <v>6181</v>
      </c>
      <c r="E988" s="2">
        <v>1</v>
      </c>
      <c r="F988" s="2" t="str">
        <f>_xlfn.XLOOKUP(C988,customers!A987:A1987,customers!B987:B1987)</f>
        <v>Claudell Ayre</v>
      </c>
      <c r="G988" s="2" t="str">
        <f>_xlfn.XLOOKUP(C988,customers!A987:A1987,customers!C987:C1987)</f>
        <v>cayrere@symantec.com</v>
      </c>
      <c r="H988" s="2" t="str">
        <f>_xlfn.XLOOKUP(C988,customers!A987:A1987,customers!G987:G1987)</f>
        <v>United States</v>
      </c>
      <c r="I988" t="e">
        <f>_xlfn.XLOOKUP(D988,products!A987:A1035,products!B987:B1035)</f>
        <v>#N/A</v>
      </c>
      <c r="J988" t="e">
        <f>_xlfn.XLOOKUP(D988,products!A987:A1035,products!C987:C1035)</f>
        <v>#N/A</v>
      </c>
      <c r="K988" s="7" t="e">
        <f>_xlfn.XLOOKUP(D988,products!A987:A1035,products!D987:D1035)</f>
        <v>#N/A</v>
      </c>
      <c r="L988" s="9" t="e">
        <f>_xlfn.XLOOKUP(D988,products!A987:A1035,products!E987:E1035)</f>
        <v>#N/A</v>
      </c>
      <c r="M988" s="9" t="e">
        <f t="shared" si="15"/>
        <v>#N/A</v>
      </c>
    </row>
    <row r="989" spans="1:13" x14ac:dyDescent="0.3">
      <c r="A989" s="2" t="s">
        <v>6070</v>
      </c>
      <c r="B989" s="5">
        <v>44247</v>
      </c>
      <c r="C989" s="2" t="s">
        <v>6071</v>
      </c>
      <c r="D989" s="4" t="s">
        <v>6158</v>
      </c>
      <c r="E989" s="2">
        <v>5</v>
      </c>
      <c r="F989" s="2" t="str">
        <f>_xlfn.XLOOKUP(C989,customers!A988:A1988,customers!B988:B1988)</f>
        <v>Lorianne Kyneton</v>
      </c>
      <c r="G989" s="2" t="str">
        <f>_xlfn.XLOOKUP(C989,customers!A988:A1988,customers!C988:C1988)</f>
        <v>lkynetonrf@macromedia.com</v>
      </c>
      <c r="H989" s="2" t="str">
        <f>_xlfn.XLOOKUP(C989,customers!A988:A1988,customers!G988:G1988)</f>
        <v>United Kingdom</v>
      </c>
      <c r="I989" t="e">
        <f>_xlfn.XLOOKUP(D989,products!A988:A1036,products!B988:B1036)</f>
        <v>#N/A</v>
      </c>
      <c r="J989" t="e">
        <f>_xlfn.XLOOKUP(D989,products!A988:A1036,products!C988:C1036)</f>
        <v>#N/A</v>
      </c>
      <c r="K989" s="7" t="e">
        <f>_xlfn.XLOOKUP(D989,products!A988:A1036,products!D988:D1036)</f>
        <v>#N/A</v>
      </c>
      <c r="L989" s="9" t="e">
        <f>_xlfn.XLOOKUP(D989,products!A988:A1036,products!E988:E1036)</f>
        <v>#N/A</v>
      </c>
      <c r="M989" s="9" t="e">
        <f t="shared" si="15"/>
        <v>#N/A</v>
      </c>
    </row>
    <row r="990" spans="1:13" x14ac:dyDescent="0.3">
      <c r="A990" s="2" t="s">
        <v>6076</v>
      </c>
      <c r="B990" s="5">
        <v>43897</v>
      </c>
      <c r="C990" s="2" t="s">
        <v>6077</v>
      </c>
      <c r="D990" s="4" t="s">
        <v>6138</v>
      </c>
      <c r="E990" s="2">
        <v>3</v>
      </c>
      <c r="F990" s="2" t="str">
        <f>_xlfn.XLOOKUP(C990,customers!A989:A1989,customers!B989:B1989)</f>
        <v>Adele McFayden</v>
      </c>
      <c r="G990" s="2">
        <f>_xlfn.XLOOKUP(C990,customers!A989:A1989,customers!C989:C1989)</f>
        <v>0</v>
      </c>
      <c r="H990" s="2" t="str">
        <f>_xlfn.XLOOKUP(C990,customers!A989:A1989,customers!G989:G1989)</f>
        <v>United Kingdom</v>
      </c>
      <c r="I990" t="e">
        <f>_xlfn.XLOOKUP(D990,products!A989:A1037,products!B989:B1037)</f>
        <v>#N/A</v>
      </c>
      <c r="J990" t="e">
        <f>_xlfn.XLOOKUP(D990,products!A989:A1037,products!C989:C1037)</f>
        <v>#N/A</v>
      </c>
      <c r="K990" s="7" t="e">
        <f>_xlfn.XLOOKUP(D990,products!A989:A1037,products!D989:D1037)</f>
        <v>#N/A</v>
      </c>
      <c r="L990" s="9" t="e">
        <f>_xlfn.XLOOKUP(D990,products!A989:A1037,products!E989:E1037)</f>
        <v>#N/A</v>
      </c>
      <c r="M990" s="9" t="e">
        <f t="shared" si="15"/>
        <v>#N/A</v>
      </c>
    </row>
    <row r="991" spans="1:13" x14ac:dyDescent="0.3">
      <c r="A991" s="2" t="s">
        <v>6081</v>
      </c>
      <c r="B991" s="5">
        <v>43560</v>
      </c>
      <c r="C991" s="2" t="s">
        <v>6082</v>
      </c>
      <c r="D991" s="4" t="s">
        <v>6175</v>
      </c>
      <c r="E991" s="2">
        <v>6</v>
      </c>
      <c r="F991" s="2" t="str">
        <f>_xlfn.XLOOKUP(C991,customers!A990:A1990,customers!B990:B1990)</f>
        <v>Herta Layne</v>
      </c>
      <c r="G991" s="2">
        <f>_xlfn.XLOOKUP(C991,customers!A990:A1990,customers!C990:C1990)</f>
        <v>0</v>
      </c>
      <c r="H991" s="2" t="str">
        <f>_xlfn.XLOOKUP(C991,customers!A990:A1990,customers!G990:G1990)</f>
        <v>United States</v>
      </c>
      <c r="I991" t="e">
        <f>_xlfn.XLOOKUP(D991,products!A990:A1038,products!B990:B1038)</f>
        <v>#N/A</v>
      </c>
      <c r="J991" t="e">
        <f>_xlfn.XLOOKUP(D991,products!A990:A1038,products!C990:C1038)</f>
        <v>#N/A</v>
      </c>
      <c r="K991" s="7" t="e">
        <f>_xlfn.XLOOKUP(D991,products!A990:A1038,products!D990:D1038)</f>
        <v>#N/A</v>
      </c>
      <c r="L991" s="9" t="e">
        <f>_xlfn.XLOOKUP(D991,products!A990:A1038,products!E990:E1038)</f>
        <v>#N/A</v>
      </c>
      <c r="M991" s="9" t="e">
        <f t="shared" si="15"/>
        <v>#N/A</v>
      </c>
    </row>
    <row r="992" spans="1:13" x14ac:dyDescent="0.3">
      <c r="A992" s="2" t="s">
        <v>6086</v>
      </c>
      <c r="B992" s="5">
        <v>44718</v>
      </c>
      <c r="C992" s="2" t="s">
        <v>6118</v>
      </c>
      <c r="D992" s="4" t="s">
        <v>6153</v>
      </c>
      <c r="E992" s="2">
        <v>5</v>
      </c>
      <c r="F992" s="2" t="str">
        <f>_xlfn.XLOOKUP(C992,customers!A991:A1991,customers!B991:B1991)</f>
        <v>Marguerite Graves</v>
      </c>
      <c r="G992" s="2">
        <f>_xlfn.XLOOKUP(C992,customers!A991:A1991,customers!C991:C1991)</f>
        <v>0</v>
      </c>
      <c r="H992" s="2" t="str">
        <f>_xlfn.XLOOKUP(C992,customers!A991:A1991,customers!G991:G1991)</f>
        <v>United States</v>
      </c>
      <c r="I992" t="e">
        <f>_xlfn.XLOOKUP(D992,products!A991:A1039,products!B991:B1039)</f>
        <v>#N/A</v>
      </c>
      <c r="J992" t="e">
        <f>_xlfn.XLOOKUP(D992,products!A991:A1039,products!C991:C1039)</f>
        <v>#N/A</v>
      </c>
      <c r="K992" s="7" t="e">
        <f>_xlfn.XLOOKUP(D992,products!A991:A1039,products!D991:D1039)</f>
        <v>#N/A</v>
      </c>
      <c r="L992" s="9" t="e">
        <f>_xlfn.XLOOKUP(D992,products!A991:A1039,products!E991:E1039)</f>
        <v>#N/A</v>
      </c>
      <c r="M992" s="9" t="e">
        <f t="shared" si="15"/>
        <v>#N/A</v>
      </c>
    </row>
    <row r="993" spans="1:13" x14ac:dyDescent="0.3">
      <c r="A993" s="2" t="s">
        <v>6086</v>
      </c>
      <c r="B993" s="5">
        <v>44718</v>
      </c>
      <c r="C993" s="2" t="s">
        <v>6118</v>
      </c>
      <c r="D993" s="4" t="s">
        <v>6169</v>
      </c>
      <c r="E993" s="2">
        <v>2</v>
      </c>
      <c r="F993" s="2" t="str">
        <f>_xlfn.XLOOKUP(C993,customers!A992:A1992,customers!B992:B1992)</f>
        <v>Marguerite Graves</v>
      </c>
      <c r="G993" s="2">
        <f>_xlfn.XLOOKUP(C993,customers!A992:A1992,customers!C992:C1992)</f>
        <v>0</v>
      </c>
      <c r="H993" s="2" t="str">
        <f>_xlfn.XLOOKUP(C993,customers!A992:A1992,customers!G992:G1992)</f>
        <v>United States</v>
      </c>
      <c r="I993" t="e">
        <f>_xlfn.XLOOKUP(D993,products!A992:A1040,products!B992:B1040)</f>
        <v>#N/A</v>
      </c>
      <c r="J993" t="e">
        <f>_xlfn.XLOOKUP(D993,products!A992:A1040,products!C992:C1040)</f>
        <v>#N/A</v>
      </c>
      <c r="K993" s="7" t="e">
        <f>_xlfn.XLOOKUP(D993,products!A992:A1040,products!D992:D1040)</f>
        <v>#N/A</v>
      </c>
      <c r="L993" s="9" t="e">
        <f>_xlfn.XLOOKUP(D993,products!A992:A1040,products!E992:E1040)</f>
        <v>#N/A</v>
      </c>
      <c r="M993" s="9" t="e">
        <f t="shared" si="15"/>
        <v>#N/A</v>
      </c>
    </row>
    <row r="994" spans="1:13" x14ac:dyDescent="0.3">
      <c r="A994" s="2" t="s">
        <v>6096</v>
      </c>
      <c r="B994" s="5">
        <v>44276</v>
      </c>
      <c r="C994" s="2" t="s">
        <v>6097</v>
      </c>
      <c r="D994" s="4" t="s">
        <v>6164</v>
      </c>
      <c r="E994" s="2">
        <v>3</v>
      </c>
      <c r="F994" s="2" t="str">
        <f>_xlfn.XLOOKUP(C994,customers!A993:A1993,customers!B993:B1993)</f>
        <v>Desdemona Eye</v>
      </c>
      <c r="G994" s="2">
        <f>_xlfn.XLOOKUP(C994,customers!A993:A1993,customers!C993:C1993)</f>
        <v>0</v>
      </c>
      <c r="H994" s="2" t="str">
        <f>_xlfn.XLOOKUP(C994,customers!A993:A1993,customers!G993:G1993)</f>
        <v>Ireland</v>
      </c>
      <c r="I994" t="e">
        <f>_xlfn.XLOOKUP(D994,products!A993:A1041,products!B993:B1041)</f>
        <v>#N/A</v>
      </c>
      <c r="J994" t="e">
        <f>_xlfn.XLOOKUP(D994,products!A993:A1041,products!C993:C1041)</f>
        <v>#N/A</v>
      </c>
      <c r="K994" s="7" t="e">
        <f>_xlfn.XLOOKUP(D994,products!A993:A1041,products!D993:D1041)</f>
        <v>#N/A</v>
      </c>
      <c r="L994" s="9" t="e">
        <f>_xlfn.XLOOKUP(D994,products!A993:A1041,products!E993:E1041)</f>
        <v>#N/A</v>
      </c>
      <c r="M994" s="9" t="e">
        <f t="shared" si="15"/>
        <v>#N/A</v>
      </c>
    </row>
    <row r="995" spans="1:13" x14ac:dyDescent="0.3">
      <c r="A995" s="2" t="s">
        <v>6101</v>
      </c>
      <c r="B995" s="5">
        <v>44549</v>
      </c>
      <c r="C995" s="2" t="s">
        <v>6102</v>
      </c>
      <c r="D995" s="4" t="s">
        <v>6140</v>
      </c>
      <c r="E995" s="2">
        <v>6</v>
      </c>
      <c r="F995" s="2" t="str">
        <f>_xlfn.XLOOKUP(C995,customers!A994:A1994,customers!B994:B1994)</f>
        <v>Margarette Sterland</v>
      </c>
      <c r="G995" s="2">
        <f>_xlfn.XLOOKUP(C995,customers!A994:A1994,customers!C994:C1994)</f>
        <v>0</v>
      </c>
      <c r="H995" s="2" t="str">
        <f>_xlfn.XLOOKUP(C995,customers!A994:A1994,customers!G994:G1994)</f>
        <v>United States</v>
      </c>
      <c r="I995" t="e">
        <f>_xlfn.XLOOKUP(D995,products!A994:A1042,products!B994:B1042)</f>
        <v>#N/A</v>
      </c>
      <c r="J995" t="e">
        <f>_xlfn.XLOOKUP(D995,products!A994:A1042,products!C994:C1042)</f>
        <v>#N/A</v>
      </c>
      <c r="K995" s="7" t="e">
        <f>_xlfn.XLOOKUP(D995,products!A994:A1042,products!D994:D1042)</f>
        <v>#N/A</v>
      </c>
      <c r="L995" s="9" t="e">
        <f>_xlfn.XLOOKUP(D995,products!A994:A1042,products!E994:E1042)</f>
        <v>#N/A</v>
      </c>
      <c r="M995" s="9" t="e">
        <f t="shared" si="15"/>
        <v>#N/A</v>
      </c>
    </row>
    <row r="996" spans="1:13" x14ac:dyDescent="0.3">
      <c r="A996" s="2" t="s">
        <v>6106</v>
      </c>
      <c r="B996" s="5">
        <v>44244</v>
      </c>
      <c r="C996" s="2" t="s">
        <v>6107</v>
      </c>
      <c r="D996" s="4" t="s">
        <v>6154</v>
      </c>
      <c r="E996" s="2">
        <v>3</v>
      </c>
      <c r="F996" s="2" t="str">
        <f>_xlfn.XLOOKUP(C996,customers!A995:A1995,customers!B995:B1995)</f>
        <v>Catharine Scoines</v>
      </c>
      <c r="G996" s="2">
        <f>_xlfn.XLOOKUP(C996,customers!A995:A1995,customers!C995:C1995)</f>
        <v>0</v>
      </c>
      <c r="H996" s="2" t="str">
        <f>_xlfn.XLOOKUP(C996,customers!A995:A1995,customers!G995:G1995)</f>
        <v>Ireland</v>
      </c>
      <c r="I996" t="e">
        <f>_xlfn.XLOOKUP(D996,products!A995:A1043,products!B995:B1043)</f>
        <v>#N/A</v>
      </c>
      <c r="J996" t="e">
        <f>_xlfn.XLOOKUP(D996,products!A995:A1043,products!C995:C1043)</f>
        <v>#N/A</v>
      </c>
      <c r="K996" s="7" t="e">
        <f>_xlfn.XLOOKUP(D996,products!A995:A1043,products!D995:D1043)</f>
        <v>#N/A</v>
      </c>
      <c r="L996" s="9" t="e">
        <f>_xlfn.XLOOKUP(D996,products!A995:A1043,products!E995:E1043)</f>
        <v>#N/A</v>
      </c>
      <c r="M996" s="9" t="e">
        <f t="shared" si="15"/>
        <v>#N/A</v>
      </c>
    </row>
    <row r="997" spans="1:13" x14ac:dyDescent="0.3">
      <c r="A997" s="2" t="s">
        <v>6111</v>
      </c>
      <c r="B997" s="5">
        <v>43836</v>
      </c>
      <c r="C997" s="2" t="s">
        <v>6112</v>
      </c>
      <c r="D997" s="4" t="s">
        <v>6142</v>
      </c>
      <c r="E997" s="2">
        <v>1</v>
      </c>
      <c r="F997" s="2" t="str">
        <f>_xlfn.XLOOKUP(C997,customers!A996:A1996,customers!B996:B1996)</f>
        <v>Jennica Tewelson</v>
      </c>
      <c r="G997" s="2" t="str">
        <f>_xlfn.XLOOKUP(C997,customers!A996:A1996,customers!C996:C1996)</f>
        <v>jtewelsonrn@samsung.com</v>
      </c>
      <c r="H997" s="2" t="str">
        <f>_xlfn.XLOOKUP(C997,customers!A996:A1996,customers!G996:G1996)</f>
        <v>United States</v>
      </c>
      <c r="I997" t="e">
        <f>_xlfn.XLOOKUP(D997,products!A996:A1044,products!B996:B1044)</f>
        <v>#N/A</v>
      </c>
      <c r="J997" t="e">
        <f>_xlfn.XLOOKUP(D997,products!A996:A1044,products!C996:C1044)</f>
        <v>#N/A</v>
      </c>
      <c r="K997" s="7" t="e">
        <f>_xlfn.XLOOKUP(D997,products!A996:A1044,products!D996:D1044)</f>
        <v>#N/A</v>
      </c>
      <c r="L997" s="9" t="e">
        <f>_xlfn.XLOOKUP(D997,products!A996:A1044,products!E996:E1044)</f>
        <v>#N/A</v>
      </c>
      <c r="M997" s="9" t="e">
        <f t="shared" si="15"/>
        <v>#N/A</v>
      </c>
    </row>
    <row r="998" spans="1:13" x14ac:dyDescent="0.3">
      <c r="A998" s="2" t="s">
        <v>6117</v>
      </c>
      <c r="B998" s="5">
        <v>44685</v>
      </c>
      <c r="C998" s="2" t="s">
        <v>6118</v>
      </c>
      <c r="D998" s="4" t="s">
        <v>6146</v>
      </c>
      <c r="E998" s="2">
        <v>5</v>
      </c>
      <c r="F998" s="2" t="str">
        <f>_xlfn.XLOOKUP(C998,customers!A997:A1997,customers!B997:B1997)</f>
        <v>Marguerite Graves</v>
      </c>
      <c r="G998" s="2">
        <f>_xlfn.XLOOKUP(C998,customers!A997:A1997,customers!C997:C1997)</f>
        <v>0</v>
      </c>
      <c r="H998" s="2" t="str">
        <f>_xlfn.XLOOKUP(C998,customers!A997:A1997,customers!G997:G1997)</f>
        <v>United States</v>
      </c>
      <c r="I998" t="e">
        <f>_xlfn.XLOOKUP(D998,products!A997:A1045,products!B997:B1045)</f>
        <v>#N/A</v>
      </c>
      <c r="J998" t="e">
        <f>_xlfn.XLOOKUP(D998,products!A997:A1045,products!C997:C1045)</f>
        <v>#N/A</v>
      </c>
      <c r="K998" s="7" t="e">
        <f>_xlfn.XLOOKUP(D998,products!A997:A1045,products!D997:D1045)</f>
        <v>#N/A</v>
      </c>
      <c r="L998" s="9" t="e">
        <f>_xlfn.XLOOKUP(D998,products!A997:A1045,products!E997:E1045)</f>
        <v>#N/A</v>
      </c>
      <c r="M998" s="9" t="e">
        <f t="shared" si="15"/>
        <v>#N/A</v>
      </c>
    </row>
    <row r="999" spans="1:13" x14ac:dyDescent="0.3">
      <c r="A999" s="2" t="s">
        <v>6122</v>
      </c>
      <c r="B999" s="5">
        <v>43749</v>
      </c>
      <c r="C999" s="2" t="s">
        <v>6118</v>
      </c>
      <c r="D999" s="4" t="s">
        <v>6157</v>
      </c>
      <c r="E999" s="2">
        <v>4</v>
      </c>
      <c r="F999" s="2" t="str">
        <f>_xlfn.XLOOKUP(C999,customers!A998:A1998,customers!B998:B1998)</f>
        <v>Marguerite Graves</v>
      </c>
      <c r="G999" s="2">
        <f>_xlfn.XLOOKUP(C999,customers!A998:A1998,customers!C998:C1998)</f>
        <v>0</v>
      </c>
      <c r="H999" s="2" t="str">
        <f>_xlfn.XLOOKUP(C999,customers!A998:A1998,customers!G998:G1998)</f>
        <v>United States</v>
      </c>
      <c r="I999" t="e">
        <f>_xlfn.XLOOKUP(D999,products!A998:A1046,products!B998:B1046)</f>
        <v>#N/A</v>
      </c>
      <c r="J999" t="e">
        <f>_xlfn.XLOOKUP(D999,products!A998:A1046,products!C998:C1046)</f>
        <v>#N/A</v>
      </c>
      <c r="K999" s="7" t="e">
        <f>_xlfn.XLOOKUP(D999,products!A998:A1046,products!D998:D1046)</f>
        <v>#N/A</v>
      </c>
      <c r="L999" s="9" t="e">
        <f>_xlfn.XLOOKUP(D999,products!A998:A1046,products!E998:E1046)</f>
        <v>#N/A</v>
      </c>
      <c r="M999" s="9" t="e">
        <f t="shared" si="15"/>
        <v>#N/A</v>
      </c>
    </row>
    <row r="1000" spans="1:13" x14ac:dyDescent="0.3">
      <c r="A1000" s="2" t="s">
        <v>6127</v>
      </c>
      <c r="B1000" s="5">
        <v>44411</v>
      </c>
      <c r="C1000" s="2" t="s">
        <v>6128</v>
      </c>
      <c r="D1000" s="4" t="s">
        <v>6147</v>
      </c>
      <c r="E1000" s="2">
        <v>1</v>
      </c>
      <c r="F1000" s="2" t="str">
        <f>_xlfn.XLOOKUP(C1000,customers!A999:A1999,customers!B999:B1999)</f>
        <v>Nicolina Jenny</v>
      </c>
      <c r="G1000" s="2" t="str">
        <f>_xlfn.XLOOKUP(C1000,customers!A999:A1999,customers!C999:C1999)</f>
        <v>njennyrq@bigcartel.com</v>
      </c>
      <c r="H1000" s="2" t="str">
        <f>_xlfn.XLOOKUP(C1000,customers!A999:A1999,customers!G999:G1999)</f>
        <v>United States</v>
      </c>
      <c r="I1000" t="e">
        <f>_xlfn.XLOOKUP(D1000,products!A999:A1047,products!B999:B1047)</f>
        <v>#N/A</v>
      </c>
      <c r="J1000" t="e">
        <f>_xlfn.XLOOKUP(D1000,products!A999:A1047,products!C999:C1047)</f>
        <v>#N/A</v>
      </c>
      <c r="K1000" s="7" t="e">
        <f>_xlfn.XLOOKUP(D1000,products!A999:A1047,products!D999:D1047)</f>
        <v>#N/A</v>
      </c>
      <c r="L1000" s="9" t="e">
        <f>_xlfn.XLOOKUP(D1000,products!A999:A1047,products!E999:E1047)</f>
        <v>#N/A</v>
      </c>
      <c r="M1000" s="9" t="e">
        <f t="shared" si="15"/>
        <v>#N/A</v>
      </c>
    </row>
    <row r="1001" spans="1:13" x14ac:dyDescent="0.3">
      <c r="A1001" s="2" t="s">
        <v>6133</v>
      </c>
      <c r="B1001" s="5">
        <v>44119</v>
      </c>
      <c r="C1001" s="2" t="s">
        <v>6134</v>
      </c>
      <c r="D1001" s="4" t="s">
        <v>6156</v>
      </c>
      <c r="E1001" s="2">
        <v>3</v>
      </c>
      <c r="F1001" s="2" t="str">
        <f>_xlfn.XLOOKUP(C1001,customers!A1000:A2000,customers!B1000:B2000)</f>
        <v>Vidovic Antonelli</v>
      </c>
      <c r="G1001" s="2">
        <f>_xlfn.XLOOKUP(C1001,customers!A1000:A2000,customers!C1000:C2000)</f>
        <v>0</v>
      </c>
      <c r="H1001" s="2" t="str">
        <f>_xlfn.XLOOKUP(C1001,customers!A1000:A2000,customers!G1000:G2000)</f>
        <v>United Kingdom</v>
      </c>
      <c r="I1001" t="e">
        <f>_xlfn.XLOOKUP(D1001,products!A1000:A1048,products!B1000:B1048)</f>
        <v>#N/A</v>
      </c>
      <c r="J1001" t="e">
        <f>_xlfn.XLOOKUP(D1001,products!A1000:A1048,products!C1000:C1048)</f>
        <v>#N/A</v>
      </c>
      <c r="K1001" s="7" t="e">
        <f>_xlfn.XLOOKUP(D1001,products!A1000:A1048,products!D1000:D1048)</f>
        <v>#N/A</v>
      </c>
      <c r="L1001" s="9" t="e">
        <f>_xlfn.XLOOKUP(D1001,products!A1000:A1048,products!E1000:E1048)</f>
        <v>#N/A</v>
      </c>
      <c r="M1001" s="9" t="e">
        <f t="shared" si="15"/>
        <v>#N/A</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3" workbookViewId="0">
      <selection activeCell="E1" sqref="E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s="4" t="s">
        <v>9</v>
      </c>
      <c r="C1" t="s">
        <v>10</v>
      </c>
      <c r="D1" t="s">
        <v>12</v>
      </c>
      <c r="E1" t="s">
        <v>13</v>
      </c>
      <c r="F1" t="s">
        <v>17</v>
      </c>
      <c r="G1" t="s">
        <v>16</v>
      </c>
    </row>
    <row r="2" spans="1:7" x14ac:dyDescent="0.3">
      <c r="A2" t="s">
        <v>6167</v>
      </c>
      <c r="B2" s="4" t="s">
        <v>6193</v>
      </c>
      <c r="C2" t="s">
        <v>6186</v>
      </c>
      <c r="D2" s="1">
        <v>0.2</v>
      </c>
      <c r="E2">
        <v>3.8849999999999998</v>
      </c>
      <c r="F2">
        <v>1.9424999999999999</v>
      </c>
      <c r="G2">
        <v>0.34964999999999996</v>
      </c>
    </row>
    <row r="3" spans="1:7" x14ac:dyDescent="0.3">
      <c r="A3" t="s">
        <v>6180</v>
      </c>
      <c r="B3" s="4" t="s">
        <v>6193</v>
      </c>
      <c r="C3" t="s">
        <v>6186</v>
      </c>
      <c r="D3" s="1">
        <v>0.5</v>
      </c>
      <c r="E3">
        <v>7.77</v>
      </c>
      <c r="F3">
        <v>1.5539999999999998</v>
      </c>
      <c r="G3">
        <v>0.69929999999999992</v>
      </c>
    </row>
    <row r="4" spans="1:7" x14ac:dyDescent="0.3">
      <c r="A4" t="s">
        <v>6140</v>
      </c>
      <c r="B4" s="4" t="s">
        <v>6193</v>
      </c>
      <c r="C4" t="s">
        <v>6186</v>
      </c>
      <c r="D4" s="1">
        <v>1</v>
      </c>
      <c r="E4">
        <v>12.95</v>
      </c>
      <c r="F4">
        <v>1.2949999999999999</v>
      </c>
      <c r="G4">
        <v>1.1655</v>
      </c>
    </row>
    <row r="5" spans="1:7" x14ac:dyDescent="0.3">
      <c r="A5" t="s">
        <v>6182</v>
      </c>
      <c r="B5" s="4" t="s">
        <v>6193</v>
      </c>
      <c r="C5" t="s">
        <v>6186</v>
      </c>
      <c r="D5" s="1">
        <v>2.5</v>
      </c>
      <c r="E5">
        <v>29.784999999999997</v>
      </c>
      <c r="F5">
        <v>1.1913999999999998</v>
      </c>
      <c r="G5">
        <v>2.6806499999999995</v>
      </c>
    </row>
    <row r="6" spans="1:7" x14ac:dyDescent="0.3">
      <c r="A6" t="s">
        <v>6152</v>
      </c>
      <c r="B6" s="4" t="s">
        <v>6193</v>
      </c>
      <c r="C6" t="s">
        <v>6188</v>
      </c>
      <c r="D6" s="1">
        <v>0.2</v>
      </c>
      <c r="E6">
        <v>3.375</v>
      </c>
      <c r="F6">
        <v>1.6875</v>
      </c>
      <c r="G6">
        <v>0.30374999999999996</v>
      </c>
    </row>
    <row r="7" spans="1:7" x14ac:dyDescent="0.3">
      <c r="A7" t="s">
        <v>6157</v>
      </c>
      <c r="B7" s="4" t="s">
        <v>6193</v>
      </c>
      <c r="C7" t="s">
        <v>6188</v>
      </c>
      <c r="D7" s="1">
        <v>0.5</v>
      </c>
      <c r="E7">
        <v>6.75</v>
      </c>
      <c r="F7">
        <v>1.35</v>
      </c>
      <c r="G7">
        <v>0.60749999999999993</v>
      </c>
    </row>
    <row r="8" spans="1:7" x14ac:dyDescent="0.3">
      <c r="A8" t="s">
        <v>6155</v>
      </c>
      <c r="B8" s="4" t="s">
        <v>6193</v>
      </c>
      <c r="C8" t="s">
        <v>6188</v>
      </c>
      <c r="D8" s="1">
        <v>1</v>
      </c>
      <c r="E8">
        <v>11.25</v>
      </c>
      <c r="F8">
        <v>1.125</v>
      </c>
      <c r="G8">
        <v>1.0125</v>
      </c>
    </row>
    <row r="9" spans="1:7" x14ac:dyDescent="0.3">
      <c r="A9" t="s">
        <v>6175</v>
      </c>
      <c r="B9" s="4" t="s">
        <v>6193</v>
      </c>
      <c r="C9" t="s">
        <v>6188</v>
      </c>
      <c r="D9" s="1">
        <v>2.5</v>
      </c>
      <c r="E9">
        <v>25.874999999999996</v>
      </c>
      <c r="F9">
        <v>1.0349999999999999</v>
      </c>
      <c r="G9">
        <v>2.3287499999999994</v>
      </c>
    </row>
    <row r="10" spans="1:7" x14ac:dyDescent="0.3">
      <c r="A10" t="s">
        <v>6154</v>
      </c>
      <c r="B10" s="4" t="s">
        <v>6193</v>
      </c>
      <c r="C10" t="s">
        <v>6187</v>
      </c>
      <c r="D10" s="1">
        <v>0.2</v>
      </c>
      <c r="E10">
        <v>2.9849999999999999</v>
      </c>
      <c r="F10">
        <v>1.4924999999999999</v>
      </c>
      <c r="G10">
        <v>0.26865</v>
      </c>
    </row>
    <row r="11" spans="1:7" x14ac:dyDescent="0.3">
      <c r="A11" t="s">
        <v>6158</v>
      </c>
      <c r="B11" s="4" t="s">
        <v>6193</v>
      </c>
      <c r="C11" t="s">
        <v>6187</v>
      </c>
      <c r="D11" s="1">
        <v>0.5</v>
      </c>
      <c r="E11">
        <v>5.97</v>
      </c>
      <c r="F11">
        <v>1.194</v>
      </c>
      <c r="G11">
        <v>0.5373</v>
      </c>
    </row>
    <row r="12" spans="1:7" x14ac:dyDescent="0.3">
      <c r="A12" t="s">
        <v>6147</v>
      </c>
      <c r="B12" s="4" t="s">
        <v>6193</v>
      </c>
      <c r="C12" t="s">
        <v>6187</v>
      </c>
      <c r="D12" s="1">
        <v>1</v>
      </c>
      <c r="E12">
        <v>9.9499999999999993</v>
      </c>
      <c r="F12">
        <v>0.99499999999999988</v>
      </c>
      <c r="G12">
        <v>0.89549999999999985</v>
      </c>
    </row>
    <row r="13" spans="1:7" x14ac:dyDescent="0.3">
      <c r="A13" t="s">
        <v>6168</v>
      </c>
      <c r="B13" s="4" t="s">
        <v>6193</v>
      </c>
      <c r="C13" t="s">
        <v>6187</v>
      </c>
      <c r="D13" s="1">
        <v>2.5</v>
      </c>
      <c r="E13">
        <v>22.884999999999998</v>
      </c>
      <c r="F13">
        <v>0.91539999999999988</v>
      </c>
      <c r="G13">
        <v>2.0596499999999995</v>
      </c>
    </row>
    <row r="14" spans="1:7" x14ac:dyDescent="0.3">
      <c r="A14" t="s">
        <v>6178</v>
      </c>
      <c r="B14" s="4" t="s">
        <v>6192</v>
      </c>
      <c r="C14" t="s">
        <v>6186</v>
      </c>
      <c r="D14" s="1">
        <v>0.2</v>
      </c>
      <c r="E14">
        <v>3.5849999999999995</v>
      </c>
      <c r="F14">
        <v>1.7924999999999998</v>
      </c>
      <c r="G14">
        <v>0.21509999999999996</v>
      </c>
    </row>
    <row r="15" spans="1:7" x14ac:dyDescent="0.3">
      <c r="A15" t="s">
        <v>6173</v>
      </c>
      <c r="B15" s="4" t="s">
        <v>6192</v>
      </c>
      <c r="C15" t="s">
        <v>6186</v>
      </c>
      <c r="D15" s="1">
        <v>0.5</v>
      </c>
      <c r="E15">
        <v>7.169999999999999</v>
      </c>
      <c r="F15">
        <v>1.4339999999999997</v>
      </c>
      <c r="G15">
        <v>0.43019999999999992</v>
      </c>
    </row>
    <row r="16" spans="1:7" x14ac:dyDescent="0.3">
      <c r="A16" t="s">
        <v>6179</v>
      </c>
      <c r="B16" s="4" t="s">
        <v>6192</v>
      </c>
      <c r="C16" t="s">
        <v>6186</v>
      </c>
      <c r="D16" s="1">
        <v>1</v>
      </c>
      <c r="E16">
        <v>11.95</v>
      </c>
      <c r="F16">
        <v>1.1949999999999998</v>
      </c>
      <c r="G16">
        <v>0.71699999999999997</v>
      </c>
    </row>
    <row r="17" spans="1:7" x14ac:dyDescent="0.3">
      <c r="A17" t="s">
        <v>6142</v>
      </c>
      <c r="B17" s="4" t="s">
        <v>6192</v>
      </c>
      <c r="C17" t="s">
        <v>6186</v>
      </c>
      <c r="D17" s="1">
        <v>2.5</v>
      </c>
      <c r="E17">
        <v>27.484999999999996</v>
      </c>
      <c r="F17">
        <v>1.0993999999999999</v>
      </c>
      <c r="G17">
        <v>1.6490999999999998</v>
      </c>
    </row>
    <row r="18" spans="1:7" x14ac:dyDescent="0.3">
      <c r="A18" t="s">
        <v>6174</v>
      </c>
      <c r="B18" s="4" t="s">
        <v>6192</v>
      </c>
      <c r="C18" t="s">
        <v>6188</v>
      </c>
      <c r="D18" s="1">
        <v>0.2</v>
      </c>
      <c r="E18">
        <v>2.9849999999999999</v>
      </c>
      <c r="F18">
        <v>1.4924999999999999</v>
      </c>
      <c r="G18">
        <v>0.17909999999999998</v>
      </c>
    </row>
    <row r="19" spans="1:7" x14ac:dyDescent="0.3">
      <c r="A19" t="s">
        <v>6146</v>
      </c>
      <c r="B19" s="4" t="s">
        <v>6192</v>
      </c>
      <c r="C19" t="s">
        <v>6188</v>
      </c>
      <c r="D19" s="1">
        <v>0.5</v>
      </c>
      <c r="E19">
        <v>5.97</v>
      </c>
      <c r="F19">
        <v>1.194</v>
      </c>
      <c r="G19">
        <v>0.35819999999999996</v>
      </c>
    </row>
    <row r="20" spans="1:7" x14ac:dyDescent="0.3">
      <c r="A20" t="s">
        <v>6138</v>
      </c>
      <c r="B20" s="4" t="s">
        <v>6192</v>
      </c>
      <c r="C20" t="s">
        <v>6188</v>
      </c>
      <c r="D20" s="1">
        <v>1</v>
      </c>
      <c r="E20">
        <v>9.9499999999999993</v>
      </c>
      <c r="F20">
        <v>0.99499999999999988</v>
      </c>
      <c r="G20">
        <v>0.59699999999999998</v>
      </c>
    </row>
    <row r="21" spans="1:7" x14ac:dyDescent="0.3">
      <c r="A21" t="s">
        <v>6151</v>
      </c>
      <c r="B21" s="4" t="s">
        <v>6192</v>
      </c>
      <c r="C21" t="s">
        <v>6188</v>
      </c>
      <c r="D21" s="1">
        <v>2.5</v>
      </c>
      <c r="E21">
        <v>22.884999999999998</v>
      </c>
      <c r="F21">
        <v>0.91539999999999988</v>
      </c>
      <c r="G21">
        <v>1.3730999999999998</v>
      </c>
    </row>
    <row r="22" spans="1:7" x14ac:dyDescent="0.3">
      <c r="A22" t="s">
        <v>6163</v>
      </c>
      <c r="B22" s="4" t="s">
        <v>6192</v>
      </c>
      <c r="C22" t="s">
        <v>6187</v>
      </c>
      <c r="D22" s="1">
        <v>0.2</v>
      </c>
      <c r="E22">
        <v>2.6849999999999996</v>
      </c>
      <c r="F22">
        <v>1.3424999999999998</v>
      </c>
      <c r="G22">
        <v>0.16109999999999997</v>
      </c>
    </row>
    <row r="23" spans="1:7" x14ac:dyDescent="0.3">
      <c r="A23" t="s">
        <v>6172</v>
      </c>
      <c r="B23" s="4" t="s">
        <v>6192</v>
      </c>
      <c r="C23" t="s">
        <v>6187</v>
      </c>
      <c r="D23" s="1">
        <v>0.5</v>
      </c>
      <c r="E23">
        <v>5.3699999999999992</v>
      </c>
      <c r="F23">
        <v>1.0739999999999998</v>
      </c>
      <c r="G23">
        <v>0.32219999999999993</v>
      </c>
    </row>
    <row r="24" spans="1:7" x14ac:dyDescent="0.3">
      <c r="A24" t="s">
        <v>6177</v>
      </c>
      <c r="B24" s="4" t="s">
        <v>6192</v>
      </c>
      <c r="C24" t="s">
        <v>6187</v>
      </c>
      <c r="D24" s="1">
        <v>1</v>
      </c>
      <c r="E24">
        <v>8.9499999999999993</v>
      </c>
      <c r="F24">
        <v>0.89499999999999991</v>
      </c>
      <c r="G24">
        <v>0.53699999999999992</v>
      </c>
    </row>
    <row r="25" spans="1:7" x14ac:dyDescent="0.3">
      <c r="A25" t="s">
        <v>6149</v>
      </c>
      <c r="B25" s="4" t="s">
        <v>6192</v>
      </c>
      <c r="C25" t="s">
        <v>6187</v>
      </c>
      <c r="D25" s="1">
        <v>2.5</v>
      </c>
      <c r="E25">
        <v>20.584999999999997</v>
      </c>
      <c r="F25">
        <v>0.82339999999999991</v>
      </c>
      <c r="G25">
        <v>1.2350999999999999</v>
      </c>
    </row>
    <row r="26" spans="1:7" x14ac:dyDescent="0.3">
      <c r="A26" t="s">
        <v>6145</v>
      </c>
      <c r="B26" s="4" t="s">
        <v>6195</v>
      </c>
      <c r="C26" t="s">
        <v>6186</v>
      </c>
      <c r="D26" s="1">
        <v>0.2</v>
      </c>
      <c r="E26">
        <v>4.7549999999999999</v>
      </c>
      <c r="F26">
        <v>2.3774999999999999</v>
      </c>
      <c r="G26">
        <v>0.61814999999999998</v>
      </c>
    </row>
    <row r="27" spans="1:7" x14ac:dyDescent="0.3">
      <c r="A27" t="s">
        <v>6161</v>
      </c>
      <c r="B27" s="4" t="s">
        <v>6195</v>
      </c>
      <c r="C27" t="s">
        <v>6186</v>
      </c>
      <c r="D27" s="1">
        <v>0.5</v>
      </c>
      <c r="E27">
        <v>9.51</v>
      </c>
      <c r="F27">
        <v>1.9019999999999999</v>
      </c>
      <c r="G27">
        <v>1.2363</v>
      </c>
    </row>
    <row r="28" spans="1:7" x14ac:dyDescent="0.3">
      <c r="A28" t="s">
        <v>6170</v>
      </c>
      <c r="B28" s="4" t="s">
        <v>6195</v>
      </c>
      <c r="C28" t="s">
        <v>6186</v>
      </c>
      <c r="D28" s="1">
        <v>1</v>
      </c>
      <c r="E28">
        <v>15.85</v>
      </c>
      <c r="F28">
        <v>1.585</v>
      </c>
      <c r="G28">
        <v>2.0605000000000002</v>
      </c>
    </row>
    <row r="29" spans="1:7" x14ac:dyDescent="0.3">
      <c r="A29" t="s">
        <v>6164</v>
      </c>
      <c r="B29" s="4" t="s">
        <v>6195</v>
      </c>
      <c r="C29" t="s">
        <v>6186</v>
      </c>
      <c r="D29" s="1">
        <v>2.5</v>
      </c>
      <c r="E29">
        <v>36.454999999999998</v>
      </c>
      <c r="F29">
        <v>1.4581999999999999</v>
      </c>
      <c r="G29">
        <v>4.7391499999999995</v>
      </c>
    </row>
    <row r="30" spans="1:7" x14ac:dyDescent="0.3">
      <c r="A30" t="s">
        <v>6159</v>
      </c>
      <c r="B30" s="4" t="s">
        <v>6195</v>
      </c>
      <c r="C30" t="s">
        <v>6188</v>
      </c>
      <c r="D30" s="1">
        <v>0.2</v>
      </c>
      <c r="E30">
        <v>4.3650000000000002</v>
      </c>
      <c r="F30">
        <v>2.1825000000000001</v>
      </c>
      <c r="G30">
        <v>0.56745000000000001</v>
      </c>
    </row>
    <row r="31" spans="1:7" x14ac:dyDescent="0.3">
      <c r="A31" t="s">
        <v>6160</v>
      </c>
      <c r="B31" s="4" t="s">
        <v>6195</v>
      </c>
      <c r="C31" t="s">
        <v>6188</v>
      </c>
      <c r="D31" s="1">
        <v>0.5</v>
      </c>
      <c r="E31">
        <v>8.73</v>
      </c>
      <c r="F31">
        <v>1.746</v>
      </c>
      <c r="G31">
        <v>1.1349</v>
      </c>
    </row>
    <row r="32" spans="1:7" x14ac:dyDescent="0.3">
      <c r="A32" t="s">
        <v>6162</v>
      </c>
      <c r="B32" s="4" t="s">
        <v>6195</v>
      </c>
      <c r="C32" t="s">
        <v>6188</v>
      </c>
      <c r="D32" s="1">
        <v>1</v>
      </c>
      <c r="E32">
        <v>14.55</v>
      </c>
      <c r="F32">
        <v>1.4550000000000001</v>
      </c>
      <c r="G32">
        <v>1.8915000000000002</v>
      </c>
    </row>
    <row r="33" spans="1:7" x14ac:dyDescent="0.3">
      <c r="A33" t="s">
        <v>6181</v>
      </c>
      <c r="B33" s="4" t="s">
        <v>6195</v>
      </c>
      <c r="C33" t="s">
        <v>6188</v>
      </c>
      <c r="D33" s="1">
        <v>2.5</v>
      </c>
      <c r="E33">
        <v>33.464999999999996</v>
      </c>
      <c r="F33">
        <v>1.3385999999999998</v>
      </c>
      <c r="G33">
        <v>4.3504499999999995</v>
      </c>
    </row>
    <row r="34" spans="1:7" x14ac:dyDescent="0.3">
      <c r="A34" t="s">
        <v>6150</v>
      </c>
      <c r="B34" s="4" t="s">
        <v>6195</v>
      </c>
      <c r="C34" t="s">
        <v>6187</v>
      </c>
      <c r="D34" s="1">
        <v>0.2</v>
      </c>
      <c r="E34">
        <v>3.8849999999999998</v>
      </c>
      <c r="F34">
        <v>1.9424999999999999</v>
      </c>
      <c r="G34">
        <v>0.50505</v>
      </c>
    </row>
    <row r="35" spans="1:7" x14ac:dyDescent="0.3">
      <c r="A35" t="s">
        <v>6169</v>
      </c>
      <c r="B35" s="4" t="s">
        <v>6195</v>
      </c>
      <c r="C35" t="s">
        <v>6187</v>
      </c>
      <c r="D35" s="1">
        <v>0.5</v>
      </c>
      <c r="E35">
        <v>7.77</v>
      </c>
      <c r="F35">
        <v>1.5539999999999998</v>
      </c>
      <c r="G35">
        <v>1.0101</v>
      </c>
    </row>
    <row r="36" spans="1:7" x14ac:dyDescent="0.3">
      <c r="A36" t="s">
        <v>6143</v>
      </c>
      <c r="B36" s="4" t="s">
        <v>6195</v>
      </c>
      <c r="C36" t="s">
        <v>6187</v>
      </c>
      <c r="D36" s="1">
        <v>1</v>
      </c>
      <c r="E36">
        <v>12.95</v>
      </c>
      <c r="F36">
        <v>1.2949999999999999</v>
      </c>
      <c r="G36">
        <v>1.6835</v>
      </c>
    </row>
    <row r="37" spans="1:7" x14ac:dyDescent="0.3">
      <c r="A37" t="s">
        <v>6165</v>
      </c>
      <c r="B37" s="4" t="s">
        <v>6195</v>
      </c>
      <c r="C37" t="s">
        <v>6187</v>
      </c>
      <c r="D37" s="1">
        <v>2.5</v>
      </c>
      <c r="E37">
        <v>29.784999999999997</v>
      </c>
      <c r="F37">
        <v>1.1913999999999998</v>
      </c>
      <c r="G37">
        <v>3.8720499999999998</v>
      </c>
    </row>
    <row r="38" spans="1:7" x14ac:dyDescent="0.3">
      <c r="A38" t="s">
        <v>6184</v>
      </c>
      <c r="B38" s="4" t="s">
        <v>6194</v>
      </c>
      <c r="C38" t="s">
        <v>6186</v>
      </c>
      <c r="D38" s="1">
        <v>0.2</v>
      </c>
      <c r="E38">
        <v>4.4550000000000001</v>
      </c>
      <c r="F38">
        <v>2.2275</v>
      </c>
      <c r="G38">
        <v>0.49004999999999999</v>
      </c>
    </row>
    <row r="39" spans="1:7" x14ac:dyDescent="0.3">
      <c r="A39" t="s">
        <v>6176</v>
      </c>
      <c r="B39" s="4" t="s">
        <v>6194</v>
      </c>
      <c r="C39" t="s">
        <v>6186</v>
      </c>
      <c r="D39" s="1">
        <v>0.5</v>
      </c>
      <c r="E39">
        <v>8.91</v>
      </c>
      <c r="F39">
        <v>1.782</v>
      </c>
      <c r="G39">
        <v>0.98009999999999997</v>
      </c>
    </row>
    <row r="40" spans="1:7" x14ac:dyDescent="0.3">
      <c r="A40" t="s">
        <v>6171</v>
      </c>
      <c r="B40" s="4" t="s">
        <v>6194</v>
      </c>
      <c r="C40" t="s">
        <v>6186</v>
      </c>
      <c r="D40" s="1">
        <v>1</v>
      </c>
      <c r="E40">
        <v>14.85</v>
      </c>
      <c r="F40">
        <v>1.4849999999999999</v>
      </c>
      <c r="G40">
        <v>1.6335</v>
      </c>
    </row>
    <row r="41" spans="1:7" x14ac:dyDescent="0.3">
      <c r="A41" t="s">
        <v>6148</v>
      </c>
      <c r="B41" s="4" t="s">
        <v>6194</v>
      </c>
      <c r="C41" t="s">
        <v>6186</v>
      </c>
      <c r="D41" s="1">
        <v>2.5</v>
      </c>
      <c r="E41">
        <v>34.154999999999994</v>
      </c>
      <c r="F41">
        <v>1.3661999999999999</v>
      </c>
      <c r="G41">
        <v>3.7570499999999996</v>
      </c>
    </row>
    <row r="42" spans="1:7" x14ac:dyDescent="0.3">
      <c r="A42" t="s">
        <v>6156</v>
      </c>
      <c r="B42" s="4" t="s">
        <v>6194</v>
      </c>
      <c r="C42" t="s">
        <v>6188</v>
      </c>
      <c r="D42" s="1">
        <v>0.2</v>
      </c>
      <c r="E42">
        <v>4.125</v>
      </c>
      <c r="F42">
        <v>2.0625</v>
      </c>
      <c r="G42">
        <v>0.45374999999999999</v>
      </c>
    </row>
    <row r="43" spans="1:7" x14ac:dyDescent="0.3">
      <c r="A43" t="s">
        <v>6139</v>
      </c>
      <c r="B43" s="4" t="s">
        <v>6194</v>
      </c>
      <c r="C43" t="s">
        <v>6188</v>
      </c>
      <c r="D43" s="1">
        <v>0.5</v>
      </c>
      <c r="E43">
        <v>8.25</v>
      </c>
      <c r="F43">
        <v>1.65</v>
      </c>
      <c r="G43">
        <v>0.90749999999999997</v>
      </c>
    </row>
    <row r="44" spans="1:7" x14ac:dyDescent="0.3">
      <c r="A44" t="s">
        <v>6141</v>
      </c>
      <c r="B44" s="4" t="s">
        <v>6194</v>
      </c>
      <c r="C44" t="s">
        <v>6188</v>
      </c>
      <c r="D44" s="1">
        <v>1</v>
      </c>
      <c r="E44">
        <v>13.75</v>
      </c>
      <c r="F44">
        <v>1.375</v>
      </c>
      <c r="G44">
        <v>1.5125</v>
      </c>
    </row>
    <row r="45" spans="1:7" x14ac:dyDescent="0.3">
      <c r="A45" t="s">
        <v>6166</v>
      </c>
      <c r="B45" s="4" t="s">
        <v>6194</v>
      </c>
      <c r="C45" t="s">
        <v>6188</v>
      </c>
      <c r="D45" s="1">
        <v>2.5</v>
      </c>
      <c r="E45">
        <v>31.624999999999996</v>
      </c>
      <c r="F45">
        <v>1.2649999999999999</v>
      </c>
      <c r="G45">
        <v>3.4787499999999998</v>
      </c>
    </row>
    <row r="46" spans="1:7" x14ac:dyDescent="0.3">
      <c r="A46" t="s">
        <v>6153</v>
      </c>
      <c r="B46" s="4" t="s">
        <v>6194</v>
      </c>
      <c r="C46" t="s">
        <v>6187</v>
      </c>
      <c r="D46" s="1">
        <v>0.2</v>
      </c>
      <c r="E46">
        <v>3.645</v>
      </c>
      <c r="F46">
        <v>1.8225</v>
      </c>
      <c r="G46">
        <v>0.40095000000000003</v>
      </c>
    </row>
    <row r="47" spans="1:7" x14ac:dyDescent="0.3">
      <c r="A47" t="s">
        <v>6144</v>
      </c>
      <c r="B47" s="4" t="s">
        <v>6194</v>
      </c>
      <c r="C47" t="s">
        <v>6187</v>
      </c>
      <c r="D47" s="1">
        <v>0.5</v>
      </c>
      <c r="E47">
        <v>7.29</v>
      </c>
      <c r="F47">
        <v>1.458</v>
      </c>
      <c r="G47">
        <v>0.80190000000000006</v>
      </c>
    </row>
    <row r="48" spans="1:7" x14ac:dyDescent="0.3">
      <c r="A48" t="s">
        <v>6183</v>
      </c>
      <c r="B48" s="4" t="s">
        <v>6194</v>
      </c>
      <c r="C48" t="s">
        <v>6187</v>
      </c>
      <c r="D48" s="1">
        <v>1</v>
      </c>
      <c r="E48">
        <v>12.15</v>
      </c>
      <c r="F48">
        <v>1.2150000000000001</v>
      </c>
      <c r="G48">
        <v>1.3365</v>
      </c>
    </row>
    <row r="49" spans="1:7" x14ac:dyDescent="0.3">
      <c r="A49" t="s">
        <v>6185</v>
      </c>
      <c r="B49" s="4"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Sheet1 (2)</vt:lpstr>
      <vt:lpstr>Sheet1 (3)</vt:lpstr>
      <vt:lpstr>DASHBOARD</vt:lpstr>
      <vt:lpstr>Sheet1</vt:lpstr>
      <vt:lpstr>orders</vt:lpstr>
      <vt:lpstr>customers</vt:lpstr>
      <vt:lpstr>products</vt:lpstr>
      <vt:lpst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 BOOK</dc:creator>
  <cp:keywords/>
  <dc:description/>
  <cp:lastModifiedBy>Neha Ann Samson</cp:lastModifiedBy>
  <cp:revision/>
  <dcterms:created xsi:type="dcterms:W3CDTF">2022-11-26T09:51:45Z</dcterms:created>
  <dcterms:modified xsi:type="dcterms:W3CDTF">2024-10-25T05:47:11Z</dcterms:modified>
  <cp:category/>
  <cp:contentStatus/>
</cp:coreProperties>
</file>