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Downloads\Statistics\"/>
    </mc:Choice>
  </mc:AlternateContent>
  <xr:revisionPtr revIDLastSave="0" documentId="13_ncr:1_{5A89954D-9D08-4AF4-8A01-7752C8A5FC2A}" xr6:coauthVersionLast="47" xr6:coauthVersionMax="47" xr10:uidLastSave="{00000000-0000-0000-0000-000000000000}"/>
  <bookViews>
    <workbookView xWindow="-120" yWindow="-120" windowWidth="20730" windowHeight="11160" xr2:uid="{5CA46DFE-A3F6-44A9-9B92-B8E9B14A132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 l="1"/>
  <c r="C39" i="1"/>
  <c r="E36" i="1"/>
  <c r="C37" i="1"/>
  <c r="C36" i="1"/>
  <c r="C34" i="1"/>
  <c r="C32" i="1"/>
  <c r="C30" i="1"/>
  <c r="C29" i="1"/>
  <c r="C27" i="1"/>
  <c r="C26" i="1"/>
  <c r="C24" i="1"/>
  <c r="C23" i="1"/>
  <c r="D20" i="1"/>
  <c r="C21" i="1"/>
  <c r="C20" i="1"/>
</calcChain>
</file>

<file path=xl/sharedStrings.xml><?xml version="1.0" encoding="utf-8"?>
<sst xmlns="http://schemas.openxmlformats.org/spreadsheetml/2006/main" count="30" uniqueCount="30">
  <si>
    <t>Question 1. There is an assumption that there is no significant difference between boys and girls with respect to intelligence. Tests are conducted on two groups and the following are the observations</t>
  </si>
  <si>
    <t>Girls</t>
  </si>
  <si>
    <t>Boys</t>
  </si>
  <si>
    <t>Mean</t>
  </si>
  <si>
    <t>Standard Deviation</t>
  </si>
  <si>
    <t>Size</t>
  </si>
  <si>
    <t>Validate the claim with 5% LoS (Level of Significance).</t>
  </si>
  <si>
    <t>X1=</t>
  </si>
  <si>
    <t>S1=</t>
  </si>
  <si>
    <t>n1=</t>
  </si>
  <si>
    <t>X2=</t>
  </si>
  <si>
    <t>S2=</t>
  </si>
  <si>
    <t>n2=</t>
  </si>
  <si>
    <t>S1^2=</t>
  </si>
  <si>
    <t>S2^2=</t>
  </si>
  <si>
    <t>S1^2/n1=</t>
  </si>
  <si>
    <t>S2^2/n2=</t>
  </si>
  <si>
    <t>n1-1=</t>
  </si>
  <si>
    <t>n2-1=</t>
  </si>
  <si>
    <t>(S1^2/n1)^2=</t>
  </si>
  <si>
    <t>(S2^2/n2)^2=</t>
  </si>
  <si>
    <t>(S1^2/n1)^2/n1-1=</t>
  </si>
  <si>
    <t>(S2^2/n2)^2/n2-1=</t>
  </si>
  <si>
    <t>DF=</t>
  </si>
  <si>
    <t>X1-X2=</t>
  </si>
  <si>
    <t>Sqrt(S1^2/n1)^2=</t>
  </si>
  <si>
    <t>Sqrt(S2^2/n2)^2=</t>
  </si>
  <si>
    <t>T=</t>
  </si>
  <si>
    <t>P=</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</si>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</sst>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ADD0-7A55-4EE0-AB1E-20087E0F046E}">
  <dimension ref="A1:E44"/>
  <sheetViews>
    <sheetView tabSelected="1" topLeftCell="A2" workbookViewId="0">
      <selection activeCell="I44" sqref="I44"/>
    </sheetView>
  </sheetViews>
  <sheetFormatPr defaultRowHeight="15" x14ac:dyDescent="0.25"/>
  <cols>
    <col min="2" max="2" width="19.7109375" customWidth="1"/>
    <col min="3" max="3" width="12" bestFit="1" customWidth="1"/>
    <col min="4" max="4" width="18" customWidth="1"/>
  </cols>
  <sheetData>
    <row r="1" spans="1:5" x14ac:dyDescent="0.25">
      <c r="A1" s="1" t="s">
        <v>0</v>
      </c>
    </row>
    <row r="4" spans="1:5" x14ac:dyDescent="0.25">
      <c r="C4" s="1" t="s">
        <v>3</v>
      </c>
      <c r="D4" s="1" t="s">
        <v>4</v>
      </c>
      <c r="E4" s="1" t="s">
        <v>5</v>
      </c>
    </row>
    <row r="5" spans="1:5" x14ac:dyDescent="0.25">
      <c r="B5" t="s">
        <v>1</v>
      </c>
      <c r="C5">
        <v>89</v>
      </c>
      <c r="D5">
        <v>4</v>
      </c>
      <c r="E5">
        <v>50</v>
      </c>
    </row>
    <row r="6" spans="1:5" x14ac:dyDescent="0.25">
      <c r="B6" t="s">
        <v>2</v>
      </c>
      <c r="C6">
        <v>82</v>
      </c>
      <c r="D6">
        <v>9</v>
      </c>
      <c r="E6">
        <v>120</v>
      </c>
    </row>
    <row r="8" spans="1:5" x14ac:dyDescent="0.25">
      <c r="B8" s="1" t="s">
        <v>6</v>
      </c>
    </row>
    <row r="10" spans="1:5" x14ac:dyDescent="0.25">
      <c r="B10" t="s">
        <v>7</v>
      </c>
      <c r="C10">
        <v>89</v>
      </c>
    </row>
    <row r="11" spans="1:5" x14ac:dyDescent="0.25">
      <c r="B11" t="s">
        <v>8</v>
      </c>
      <c r="C11">
        <v>4</v>
      </c>
    </row>
    <row r="12" spans="1:5" x14ac:dyDescent="0.25">
      <c r="B12" t="s">
        <v>9</v>
      </c>
      <c r="C12">
        <v>50</v>
      </c>
    </row>
    <row r="13" spans="1:5" x14ac:dyDescent="0.25">
      <c r="B13" t="s">
        <v>10</v>
      </c>
      <c r="C13">
        <v>82</v>
      </c>
    </row>
    <row r="14" spans="1:5" x14ac:dyDescent="0.25">
      <c r="B14" t="s">
        <v>11</v>
      </c>
      <c r="C14">
        <v>9</v>
      </c>
    </row>
    <row r="15" spans="1:5" x14ac:dyDescent="0.25">
      <c r="B15" t="s">
        <v>12</v>
      </c>
      <c r="C15">
        <v>120</v>
      </c>
    </row>
    <row r="17" spans="2:4" x14ac:dyDescent="0.25">
      <c r="B17" t="s">
        <v>13</v>
      </c>
      <c r="C17">
        <v>16</v>
      </c>
    </row>
    <row r="18" spans="2:4" x14ac:dyDescent="0.25">
      <c r="B18" t="s">
        <v>14</v>
      </c>
      <c r="C18">
        <v>81</v>
      </c>
    </row>
    <row r="20" spans="2:4" x14ac:dyDescent="0.25">
      <c r="B20" t="s">
        <v>15</v>
      </c>
      <c r="C20">
        <f>C17/C12</f>
        <v>0.32</v>
      </c>
      <c r="D20">
        <f>(C20+C21)^2</f>
        <v>0.99002500000000027</v>
      </c>
    </row>
    <row r="21" spans="2:4" x14ac:dyDescent="0.25">
      <c r="B21" t="s">
        <v>16</v>
      </c>
      <c r="C21">
        <f>C18/C15</f>
        <v>0.67500000000000004</v>
      </c>
    </row>
    <row r="23" spans="2:4" x14ac:dyDescent="0.25">
      <c r="B23" t="s">
        <v>17</v>
      </c>
      <c r="C23">
        <f>C12-1</f>
        <v>49</v>
      </c>
    </row>
    <row r="24" spans="2:4" x14ac:dyDescent="0.25">
      <c r="B24" t="s">
        <v>18</v>
      </c>
      <c r="C24">
        <f>C15-1</f>
        <v>119</v>
      </c>
    </row>
    <row r="26" spans="2:4" x14ac:dyDescent="0.25">
      <c r="B26" t="s">
        <v>19</v>
      </c>
      <c r="C26">
        <f>C20^2</f>
        <v>0.1024</v>
      </c>
    </row>
    <row r="27" spans="2:4" x14ac:dyDescent="0.25">
      <c r="B27" t="s">
        <v>20</v>
      </c>
      <c r="C27">
        <f>C21^2</f>
        <v>0.45562500000000006</v>
      </c>
    </row>
    <row r="29" spans="2:4" x14ac:dyDescent="0.25">
      <c r="B29" t="s">
        <v>21</v>
      </c>
      <c r="C29">
        <f>C26/C23</f>
        <v>2.0897959183673472E-3</v>
      </c>
    </row>
    <row r="30" spans="2:4" x14ac:dyDescent="0.25">
      <c r="B30" t="s">
        <v>22</v>
      </c>
      <c r="C30">
        <f>C27/C24</f>
        <v>3.8287815126050425E-3</v>
      </c>
    </row>
    <row r="32" spans="2:4" x14ac:dyDescent="0.25">
      <c r="B32" s="1" t="s">
        <v>23</v>
      </c>
      <c r="C32">
        <f>((D20)/(C29+C30))</f>
        <v>167.27414848357313</v>
      </c>
    </row>
    <row r="34" spans="2:5" x14ac:dyDescent="0.25">
      <c r="B34" t="s">
        <v>24</v>
      </c>
      <c r="C34">
        <f>C10-C13</f>
        <v>7</v>
      </c>
    </row>
    <row r="36" spans="2:5" x14ac:dyDescent="0.25">
      <c r="B36" t="s">
        <v>25</v>
      </c>
      <c r="C36">
        <f>SQRT(C26)</f>
        <v>0.32</v>
      </c>
      <c r="E36">
        <f>C36+C37</f>
        <v>0.99500000000000011</v>
      </c>
    </row>
    <row r="37" spans="2:5" x14ac:dyDescent="0.25">
      <c r="B37" t="s">
        <v>26</v>
      </c>
      <c r="C37">
        <f>SQRT(C27)</f>
        <v>0.67500000000000004</v>
      </c>
    </row>
    <row r="39" spans="2:5" x14ac:dyDescent="0.25">
      <c r="B39" s="1" t="s">
        <v>27</v>
      </c>
      <c r="C39">
        <f>C34/E36</f>
        <v>7.0351758793969843</v>
      </c>
    </row>
    <row r="41" spans="2:5" x14ac:dyDescent="0.25">
      <c r="B41" s="1" t="s">
        <v>28</v>
      </c>
      <c r="C41">
        <f>_xlfn.T.DIST.2T(C39,C32)</f>
        <v>4.889280942020983E-11</v>
      </c>
    </row>
    <row r="44" spans="2:5" x14ac:dyDescent="0.25">
      <c r="C44" t="s">
        <v>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devmorari</dc:creator>
  <cp:lastModifiedBy>neha devmorari</cp:lastModifiedBy>
  <dcterms:created xsi:type="dcterms:W3CDTF">2024-03-01T10:40:56Z</dcterms:created>
  <dcterms:modified xsi:type="dcterms:W3CDTF">2024-03-13T06:22:02Z</dcterms:modified>
</cp:coreProperties>
</file>