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56" windowHeight="5772" tabRatio="862" activeTab="7"/>
  </bookViews>
  <sheets>
    <sheet name="Estimate" sheetId="1" r:id="rId1"/>
    <sheet name="Sprint Schedule" sheetId="2" r:id="rId2"/>
    <sheet name="Sprint Meetings" sheetId="6" r:id="rId3"/>
    <sheet name="Sprint Meeting Schedule" sheetId="12" r:id="rId4"/>
    <sheet name="DoD" sheetId="13" r:id="rId5"/>
    <sheet name="Sprint vs Activities" sheetId="15" r:id="rId6"/>
    <sheet name="Sprint vs Deliverables" sheetId="16" r:id="rId7"/>
    <sheet name="Resource Map" sheetId="1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0" i="17" l="1"/>
  <c r="BA10" i="16"/>
  <c r="BA10" i="15"/>
  <c r="E4" i="1" l="1"/>
  <c r="F4" i="1"/>
  <c r="E5" i="1"/>
  <c r="F5" i="1" s="1"/>
  <c r="E6" i="1"/>
  <c r="F6" i="1" s="1"/>
  <c r="E7" i="1"/>
  <c r="F7" i="1" s="1"/>
  <c r="BA10" i="6" l="1"/>
  <c r="BB10" i="2" l="1"/>
  <c r="F8" i="1" l="1"/>
</calcChain>
</file>

<file path=xl/comments1.xml><?xml version="1.0" encoding="utf-8"?>
<comments xmlns="http://schemas.openxmlformats.org/spreadsheetml/2006/main">
  <authors>
    <author>Author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Holi
29th March</t>
        </r>
      </text>
    </comment>
    <comment ref="A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Ugadi
13th April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Holi
29th March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Ugadi
13th April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O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Holi
29th March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Ugadi
13th April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O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Holi
29th March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Ugadi
13th April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O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Holi
29th March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Ugadi
13th April</t>
        </r>
      </text>
    </comment>
  </commentList>
</comments>
</file>

<file path=xl/sharedStrings.xml><?xml version="1.0" encoding="utf-8"?>
<sst xmlns="http://schemas.openxmlformats.org/spreadsheetml/2006/main" count="644" uniqueCount="125">
  <si>
    <t>Sl. No</t>
  </si>
  <si>
    <t># of Hours</t>
  </si>
  <si>
    <t>Project Manager</t>
  </si>
  <si>
    <t>Test Engineer</t>
  </si>
  <si>
    <t>Total</t>
  </si>
  <si>
    <t>DB Developer</t>
  </si>
  <si>
    <t>.Net Developer</t>
  </si>
  <si>
    <t>Resource Level</t>
  </si>
  <si>
    <t>Resource Count</t>
  </si>
  <si>
    <t>Sprint 0</t>
  </si>
  <si>
    <t>Wk 1</t>
  </si>
  <si>
    <t>Wk 2</t>
  </si>
  <si>
    <t>Wk 3</t>
  </si>
  <si>
    <t>Wk 6</t>
  </si>
  <si>
    <t>Sprint 1</t>
  </si>
  <si>
    <t>Sprint 3</t>
  </si>
  <si>
    <t>Sprint 2</t>
  </si>
  <si>
    <t>1) Input Data Ready (CSV)
2) Requirements Freezed</t>
  </si>
  <si>
    <t>M</t>
  </si>
  <si>
    <t>T</t>
  </si>
  <si>
    <t>W</t>
  </si>
  <si>
    <t>F</t>
  </si>
  <si>
    <t>Days</t>
  </si>
  <si>
    <t>Schedule</t>
  </si>
  <si>
    <t>15th March</t>
  </si>
  <si>
    <t>22nd March</t>
  </si>
  <si>
    <t>29th March</t>
  </si>
  <si>
    <t>5th April</t>
  </si>
  <si>
    <t>12th April</t>
  </si>
  <si>
    <t>Wk 7</t>
  </si>
  <si>
    <t>19th April</t>
  </si>
  <si>
    <t>Wk 8</t>
  </si>
  <si>
    <t>26th April</t>
  </si>
  <si>
    <t>Per Day(Hrs)</t>
  </si>
  <si>
    <t>Total Hrs</t>
  </si>
  <si>
    <t>Date</t>
  </si>
  <si>
    <t>Day</t>
  </si>
  <si>
    <t>1) Project Manager
2) .Net Developer
3) Database Developer
4) Test Engineer</t>
  </si>
  <si>
    <t>Wk4</t>
  </si>
  <si>
    <t>Wk 5</t>
  </si>
  <si>
    <t>3rd May</t>
  </si>
  <si>
    <t>1) Data Import
2) Data Validation</t>
  </si>
  <si>
    <t>Kick off Week</t>
  </si>
  <si>
    <t>DS</t>
  </si>
  <si>
    <t>KO</t>
  </si>
  <si>
    <t>Sprint</t>
  </si>
  <si>
    <t xml:space="preserve">Sprint Plaining - Total Meetings involved </t>
  </si>
  <si>
    <t>Type of Meetings</t>
  </si>
  <si>
    <t>Expected Dates</t>
  </si>
  <si>
    <t>Intervals</t>
  </si>
  <si>
    <t>Persons Involved</t>
  </si>
  <si>
    <t>Daily</t>
  </si>
  <si>
    <t>Beginning of Each Sprint</t>
  </si>
  <si>
    <t>15thMarch</t>
  </si>
  <si>
    <t>Crosschecking of what went well, loopholes, further improvement in middle of sprint</t>
  </si>
  <si>
    <t>End of Project/ sprint (Defination of Done)</t>
  </si>
  <si>
    <t>6:30 pm -7:30 pm</t>
  </si>
  <si>
    <t>30th April</t>
  </si>
  <si>
    <t>Daily Scrum (DS)</t>
  </si>
  <si>
    <t>Sprint Planing(SP)</t>
  </si>
  <si>
    <t>Sprint Review(SRW)</t>
  </si>
  <si>
    <t>Sprint Retrospective(SRE)</t>
  </si>
  <si>
    <t>Project Delivery(PD)</t>
  </si>
  <si>
    <t>Kick Off (KO)</t>
  </si>
  <si>
    <t>6:00-7:30 pm</t>
  </si>
  <si>
    <t>Kick Off Meet</t>
  </si>
  <si>
    <t>Development Team , Scrum Master</t>
  </si>
  <si>
    <t>22ndMarch</t>
  </si>
  <si>
    <t>All Days</t>
  </si>
  <si>
    <t>SRE</t>
  </si>
  <si>
    <t>Meetings</t>
  </si>
  <si>
    <t>SP</t>
  </si>
  <si>
    <t>SRW</t>
  </si>
  <si>
    <t>PD</t>
  </si>
  <si>
    <t xml:space="preserve">DS
</t>
  </si>
  <si>
    <t>Product Owner</t>
  </si>
  <si>
    <t>Scrum Master</t>
  </si>
  <si>
    <t>Product Owner, Stakeholder, Development Team , Scrum Master</t>
  </si>
  <si>
    <t xml:space="preserve">Development Team , Scrum Master, Product Owner </t>
  </si>
  <si>
    <t>Development Team , Scrum Master,Product Owner(optional),&amp; Stakeholder(optional)</t>
  </si>
  <si>
    <t>Scrum Master, Product Owner &amp; Stakeholder</t>
  </si>
  <si>
    <t>All day</t>
  </si>
  <si>
    <t>Per Day (Hrs)</t>
  </si>
  <si>
    <t>Total (Hrs)</t>
  </si>
  <si>
    <t>Ending of Each Sprint (Defination of Done) (specific issues/challenge )</t>
  </si>
  <si>
    <t>11:00-11:15 am</t>
  </si>
  <si>
    <t>1) Customer Meeting
2) Data Sample Collection
3) Basic Design
4) Architecture Plan
5) Resource Mapping
6) Development Environment Setup
7) Daily Standup</t>
  </si>
  <si>
    <t>Duration (Mins)</t>
  </si>
  <si>
    <t>Duration (60)</t>
  </si>
  <si>
    <t>Duration (90)</t>
  </si>
  <si>
    <t>Duration (15)</t>
  </si>
  <si>
    <t>Duration(60)</t>
  </si>
  <si>
    <t>Product</t>
  </si>
  <si>
    <t>User Story</t>
  </si>
  <si>
    <t>Code Checked In</t>
  </si>
  <si>
    <t>Code Completed</t>
  </si>
  <si>
    <t>Code Reviewed</t>
  </si>
  <si>
    <t>Unit Tests Passed</t>
  </si>
  <si>
    <t>Functional Test Passed</t>
  </si>
  <si>
    <t>Acceptance Test Completed</t>
  </si>
  <si>
    <t>Product Owner Reviewed</t>
  </si>
  <si>
    <t>Product Owner Accepted</t>
  </si>
  <si>
    <t>Y</t>
  </si>
  <si>
    <t>Definition Of Done</t>
  </si>
  <si>
    <t>NA</t>
  </si>
  <si>
    <t>~11:00 am -12:00 pm</t>
  </si>
  <si>
    <t>~5:30 pm - 6:30 pm</t>
  </si>
  <si>
    <t>18th March</t>
  </si>
  <si>
    <t>25thMarch</t>
  </si>
  <si>
    <t>8th April</t>
  </si>
  <si>
    <t>22nd April</t>
  </si>
  <si>
    <t>24th March</t>
  </si>
  <si>
    <t>7th April</t>
  </si>
  <si>
    <t>21st April</t>
  </si>
  <si>
    <t>4th May</t>
  </si>
  <si>
    <t>5th May</t>
  </si>
  <si>
    <t>25th March</t>
  </si>
  <si>
    <t>~10:00 am-11:00 am</t>
  </si>
  <si>
    <t>Production Test Completed</t>
  </si>
  <si>
    <t>1) Application Setup
2) Release Report
3) Documents Preparation
4) Test Report
5) Daily Standup (if required) 
6) Deployment 
7) Documents Review 
8)Customer Meeting</t>
  </si>
  <si>
    <t>1) Data Output
2) Data Report</t>
  </si>
  <si>
    <t>1) Data Export
2) Application
3) Test Cases 
4) Test Report
5) Deployment Document</t>
  </si>
  <si>
    <t>1) Project Manager
2) Test Engineer
3) .Net Developer
4) Database Developer</t>
  </si>
  <si>
    <t>1) Development
2) Database Design
3) Unit Testing
4) Write Test Cases
5) Execute Tests
6) Daily Standup
7) Demo to Product Owner/ Stakeholder</t>
  </si>
  <si>
    <t>1) Development
2) Database Support
3) Unit Testing
4) Write Test Cases
5) Execute Tests
6) Daily Standup
7) Demo to Product Owner/Stakeholder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</si>
</sst>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mbria"/>
      <family val="1"/>
    </font>
    <font>
      <sz val="16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sz val="11"/>
      <color theme="1"/>
      <name val="Cambria"/>
      <family val="1"/>
    </font>
    <font>
      <sz val="11"/>
      <color rgb="FFFF0000"/>
      <name val="Cambria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wrapText="1"/>
    </xf>
    <xf numFmtId="0" fontId="0" fillId="7" borderId="7" xfId="0" applyFill="1" applyBorder="1" applyAlignment="1">
      <alignment horizontal="left" vertical="top" wrapText="1"/>
    </xf>
    <xf numFmtId="0" fontId="8" fillId="10" borderId="7" xfId="0" applyFont="1" applyFill="1" applyBorder="1"/>
    <xf numFmtId="0" fontId="8" fillId="0" borderId="7" xfId="0" applyFont="1" applyBorder="1"/>
    <xf numFmtId="0" fontId="8" fillId="10" borderId="7" xfId="0" applyFont="1" applyFill="1" applyBorder="1" applyAlignment="1">
      <alignment vertical="center"/>
    </xf>
    <xf numFmtId="0" fontId="9" fillId="11" borderId="7" xfId="0" applyFont="1" applyFill="1" applyBorder="1" applyAlignment="1">
      <alignment vertical="center"/>
    </xf>
    <xf numFmtId="0" fontId="9" fillId="11" borderId="7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8" fillId="0" borderId="0" xfId="0" applyFont="1"/>
    <xf numFmtId="0" fontId="10" fillId="17" borderId="0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Fill="1"/>
    <xf numFmtId="0" fontId="8" fillId="8" borderId="7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7" borderId="7" xfId="0" applyFont="1" applyFill="1" applyBorder="1" applyAlignment="1">
      <alignment horizontal="left" vertical="top"/>
    </xf>
    <xf numFmtId="0" fontId="8" fillId="7" borderId="7" xfId="0" applyFont="1" applyFill="1" applyBorder="1" applyAlignment="1">
      <alignment horizontal="left" vertical="top" wrapText="1"/>
    </xf>
    <xf numFmtId="0" fontId="8" fillId="5" borderId="7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11" fillId="9" borderId="7" xfId="0" applyFont="1" applyFill="1" applyBorder="1" applyAlignment="1">
      <alignment horizontal="left" vertical="top"/>
    </xf>
    <xf numFmtId="0" fontId="8" fillId="9" borderId="7" xfId="0" applyFont="1" applyFill="1" applyBorder="1" applyAlignment="1">
      <alignment horizontal="left" vertical="top"/>
    </xf>
    <xf numFmtId="0" fontId="8" fillId="0" borderId="0" xfId="0" applyFont="1" applyAlignment="1">
      <alignment wrapText="1"/>
    </xf>
    <xf numFmtId="0" fontId="8" fillId="16" borderId="0" xfId="0" applyFont="1" applyFill="1"/>
    <xf numFmtId="0" fontId="8" fillId="11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4" borderId="0" xfId="0" applyFont="1" applyFill="1"/>
    <xf numFmtId="0" fontId="8" fillId="5" borderId="7" xfId="0" applyFont="1" applyFill="1" applyBorder="1"/>
    <xf numFmtId="0" fontId="8" fillId="7" borderId="7" xfId="0" applyFont="1" applyFill="1" applyBorder="1"/>
    <xf numFmtId="0" fontId="8" fillId="5" borderId="7" xfId="0" applyFont="1" applyFill="1" applyBorder="1" applyAlignment="1"/>
    <xf numFmtId="0" fontId="8" fillId="0" borderId="7" xfId="0" applyFont="1" applyFill="1" applyBorder="1" applyAlignment="1"/>
    <xf numFmtId="0" fontId="11" fillId="0" borderId="7" xfId="0" applyFont="1" applyFill="1" applyBorder="1" applyAlignment="1"/>
    <xf numFmtId="0" fontId="8" fillId="0" borderId="7" xfId="0" applyFont="1" applyFill="1" applyBorder="1"/>
    <xf numFmtId="0" fontId="8" fillId="7" borderId="7" xfId="0" applyFont="1" applyFill="1" applyBorder="1" applyAlignment="1"/>
    <xf numFmtId="0" fontId="11" fillId="9" borderId="7" xfId="0" applyFont="1" applyFill="1" applyBorder="1" applyAlignment="1"/>
    <xf numFmtId="0" fontId="8" fillId="9" borderId="7" xfId="0" applyFont="1" applyFill="1" applyBorder="1"/>
    <xf numFmtId="0" fontId="0" fillId="18" borderId="7" xfId="0" applyFill="1" applyBorder="1"/>
    <xf numFmtId="0" fontId="8" fillId="18" borderId="7" xfId="0" applyFont="1" applyFill="1" applyBorder="1" applyAlignment="1">
      <alignment horizontal="center" vertical="center"/>
    </xf>
    <xf numFmtId="0" fontId="0" fillId="13" borderId="0" xfId="0" applyFill="1"/>
    <xf numFmtId="0" fontId="3" fillId="11" borderId="7" xfId="0" applyFont="1" applyFill="1" applyBorder="1"/>
    <xf numFmtId="0" fontId="3" fillId="12" borderId="7" xfId="0" applyFont="1" applyFill="1" applyBorder="1"/>
    <xf numFmtId="0" fontId="0" fillId="0" borderId="0" xfId="0" applyFill="1"/>
    <xf numFmtId="0" fontId="8" fillId="0" borderId="7" xfId="0" applyFont="1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8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8" fillId="2" borderId="7" xfId="0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12" borderId="7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12" borderId="7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wrapText="1"/>
    </xf>
    <xf numFmtId="0" fontId="8" fillId="0" borderId="11" xfId="0" applyFont="1" applyBorder="1" applyAlignment="1">
      <alignment horizontal="center" vertical="center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2" borderId="6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/>
    </xf>
    <xf numFmtId="0" fontId="8" fillId="4" borderId="6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/>
    </xf>
    <xf numFmtId="0" fontId="8" fillId="6" borderId="2" xfId="0" applyFont="1" applyFill="1" applyBorder="1" applyAlignment="1">
      <alignment horizontal="left" vertical="top"/>
    </xf>
    <xf numFmtId="0" fontId="10" fillId="19" borderId="8" xfId="0" applyFont="1" applyFill="1" applyBorder="1" applyAlignment="1">
      <alignment horizontal="center" vertical="center"/>
    </xf>
    <xf numFmtId="0" fontId="10" fillId="19" borderId="13" xfId="0" applyFont="1" applyFill="1" applyBorder="1" applyAlignment="1">
      <alignment horizontal="center" vertical="center"/>
    </xf>
    <xf numFmtId="0" fontId="10" fillId="19" borderId="9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  <xf numFmtId="0" fontId="8" fillId="19" borderId="13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4" sqref="F4"/>
    </sheetView>
  </sheetViews>
  <sheetFormatPr defaultRowHeight="14.4" x14ac:dyDescent="0.3"/>
  <cols>
    <col min="2" max="2" width="9.44140625" customWidth="1"/>
    <col min="3" max="3" width="22.21875" customWidth="1"/>
    <col min="4" max="4" width="14.88671875" customWidth="1"/>
    <col min="5" max="5" width="9.5546875" bestFit="1" customWidth="1"/>
    <col min="6" max="6" width="11.21875" bestFit="1" customWidth="1"/>
    <col min="7" max="7" width="5.88671875" customWidth="1"/>
    <col min="8" max="8" width="4.33203125" customWidth="1"/>
  </cols>
  <sheetData>
    <row r="2" spans="2:6" ht="15" thickBot="1" x14ac:dyDescent="0.35"/>
    <row r="3" spans="2:6" ht="15" thickBot="1" x14ac:dyDescent="0.35">
      <c r="B3" s="21" t="s">
        <v>0</v>
      </c>
      <c r="C3" s="22" t="s">
        <v>7</v>
      </c>
      <c r="D3" s="22" t="s">
        <v>8</v>
      </c>
      <c r="E3" s="22" t="s">
        <v>1</v>
      </c>
      <c r="F3" s="22" t="s">
        <v>1</v>
      </c>
    </row>
    <row r="4" spans="2:6" ht="14.4" customHeight="1" thickBot="1" x14ac:dyDescent="0.35">
      <c r="B4" s="4">
        <v>1</v>
      </c>
      <c r="C4" s="6" t="s">
        <v>6</v>
      </c>
      <c r="D4" s="4">
        <v>1</v>
      </c>
      <c r="E4" s="8">
        <f>33*8</f>
        <v>264</v>
      </c>
      <c r="F4" s="4">
        <f>D4*E4</f>
        <v>264</v>
      </c>
    </row>
    <row r="5" spans="2:6" ht="16.2" customHeight="1" thickBot="1" x14ac:dyDescent="0.35">
      <c r="B5" s="1">
        <v>2</v>
      </c>
      <c r="C5" s="2" t="s">
        <v>5</v>
      </c>
      <c r="D5" s="3">
        <v>1</v>
      </c>
      <c r="E5" s="9">
        <f>33*8</f>
        <v>264</v>
      </c>
      <c r="F5" s="4">
        <f t="shared" ref="F5:F7" si="0">D5*E5</f>
        <v>264</v>
      </c>
    </row>
    <row r="6" spans="2:6" ht="13.8" customHeight="1" thickBot="1" x14ac:dyDescent="0.35">
      <c r="B6" s="4">
        <v>3</v>
      </c>
      <c r="C6" s="6" t="s">
        <v>3</v>
      </c>
      <c r="D6" s="4">
        <v>1</v>
      </c>
      <c r="E6" s="8">
        <f>16*8</f>
        <v>128</v>
      </c>
      <c r="F6" s="4">
        <f t="shared" si="0"/>
        <v>128</v>
      </c>
    </row>
    <row r="7" spans="2:6" ht="15" customHeight="1" thickBot="1" x14ac:dyDescent="0.35">
      <c r="B7" s="4">
        <v>4</v>
      </c>
      <c r="C7" s="5" t="s">
        <v>2</v>
      </c>
      <c r="D7" s="4">
        <v>1</v>
      </c>
      <c r="E7" s="8">
        <f>SUM(E4:E6)*10%</f>
        <v>65.600000000000009</v>
      </c>
      <c r="F7" s="8">
        <f t="shared" si="0"/>
        <v>65.600000000000009</v>
      </c>
    </row>
    <row r="8" spans="2:6" ht="15" thickBot="1" x14ac:dyDescent="0.35">
      <c r="B8" s="64" t="s">
        <v>4</v>
      </c>
      <c r="C8" s="65"/>
      <c r="D8" s="65"/>
      <c r="E8" s="66"/>
      <c r="F8" s="7">
        <f>SUM(F4:F7)</f>
        <v>721.6</v>
      </c>
    </row>
    <row r="12" spans="2:6" x14ac:dyDescent="0.3">
      <c r="B12" s="67" t="s">
        <v>2</v>
      </c>
      <c r="C12" s="68" t="s">
        <v>75</v>
      </c>
      <c r="D12" s="17" t="s">
        <v>67</v>
      </c>
      <c r="E12" s="10">
        <v>1</v>
      </c>
    </row>
    <row r="13" spans="2:6" x14ac:dyDescent="0.3">
      <c r="B13" s="67"/>
      <c r="C13" s="68"/>
      <c r="D13" s="17" t="s">
        <v>27</v>
      </c>
      <c r="E13" s="10">
        <v>1</v>
      </c>
    </row>
    <row r="14" spans="2:6" x14ac:dyDescent="0.3">
      <c r="B14" s="67"/>
      <c r="C14" s="68"/>
      <c r="D14" s="17" t="s">
        <v>30</v>
      </c>
      <c r="E14" s="10">
        <v>1</v>
      </c>
    </row>
    <row r="15" spans="2:6" x14ac:dyDescent="0.3">
      <c r="B15" s="67"/>
      <c r="C15" s="68"/>
      <c r="D15" s="10" t="s">
        <v>57</v>
      </c>
      <c r="E15" s="10">
        <v>1</v>
      </c>
    </row>
    <row r="16" spans="2:6" x14ac:dyDescent="0.3">
      <c r="B16" s="67"/>
      <c r="C16" s="23" t="s">
        <v>76</v>
      </c>
      <c r="D16" s="10" t="s">
        <v>81</v>
      </c>
      <c r="E16" s="10">
        <v>33</v>
      </c>
    </row>
    <row r="18" spans="5:5" x14ac:dyDescent="0.3">
      <c r="E18" s="57">
        <v>37</v>
      </c>
    </row>
  </sheetData>
  <mergeCells count="3">
    <mergeCell ref="B8:E8"/>
    <mergeCell ref="B12:B16"/>
    <mergeCell ref="C12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B14"/>
  <sheetViews>
    <sheetView zoomScaleNormal="100" workbookViewId="0">
      <selection activeCell="AK20" sqref="AK20"/>
    </sheetView>
  </sheetViews>
  <sheetFormatPr defaultRowHeight="14.4" x14ac:dyDescent="0.3"/>
  <cols>
    <col min="1" max="1" width="2.6640625" customWidth="1"/>
    <col min="3" max="3" width="1.5546875" customWidth="1"/>
    <col min="4" max="4" width="2.77734375" bestFit="1" customWidth="1"/>
    <col min="5" max="5" width="2.109375" bestFit="1" customWidth="1"/>
    <col min="6" max="6" width="2.88671875" bestFit="1" customWidth="1"/>
    <col min="7" max="7" width="2.109375" bestFit="1" customWidth="1"/>
    <col min="8" max="8" width="2.88671875" customWidth="1"/>
    <col min="9" max="9" width="1.44140625" customWidth="1"/>
    <col min="10" max="10" width="2.77734375" bestFit="1" customWidth="1"/>
    <col min="11" max="11" width="2.109375" bestFit="1" customWidth="1"/>
    <col min="12" max="12" width="2.88671875" bestFit="1" customWidth="1"/>
    <col min="13" max="13" width="2.109375" bestFit="1" customWidth="1"/>
    <col min="14" max="14" width="3.21875" bestFit="1" customWidth="1"/>
    <col min="15" max="15" width="1.44140625" customWidth="1"/>
    <col min="16" max="16" width="3.109375" customWidth="1"/>
    <col min="17" max="20" width="3.21875" bestFit="1" customWidth="1"/>
    <col min="21" max="21" width="1.44140625" customWidth="1"/>
    <col min="22" max="25" width="3.21875" bestFit="1" customWidth="1"/>
    <col min="26" max="26" width="3" customWidth="1"/>
    <col min="27" max="27" width="1.33203125" customWidth="1"/>
    <col min="28" max="32" width="3" customWidth="1"/>
    <col min="33" max="33" width="1.33203125" customWidth="1"/>
    <col min="34" max="38" width="3" customWidth="1"/>
    <col min="39" max="39" width="1.33203125" customWidth="1"/>
    <col min="40" max="42" width="3.21875" bestFit="1" customWidth="1"/>
    <col min="43" max="43" width="3.21875" customWidth="1"/>
    <col min="44" max="44" width="3" customWidth="1"/>
    <col min="45" max="45" width="1.33203125" customWidth="1"/>
    <col min="46" max="50" width="3" customWidth="1"/>
    <col min="52" max="52" width="4.88671875" bestFit="1" customWidth="1"/>
    <col min="53" max="53" width="10.5546875" customWidth="1"/>
  </cols>
  <sheetData>
    <row r="2" spans="2:54" x14ac:dyDescent="0.3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2:54" x14ac:dyDescent="0.3">
      <c r="B3" s="26"/>
      <c r="C3" s="24"/>
      <c r="D3" s="27"/>
      <c r="E3" s="27"/>
      <c r="F3" s="27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</row>
    <row r="4" spans="2:54" x14ac:dyDescent="0.3">
      <c r="B4" s="24"/>
      <c r="C4" s="24"/>
      <c r="D4" s="69" t="s">
        <v>42</v>
      </c>
      <c r="E4" s="69"/>
      <c r="F4" s="69"/>
      <c r="G4" s="69"/>
      <c r="H4" s="69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2:54" x14ac:dyDescent="0.3">
      <c r="B5" s="58" t="s">
        <v>23</v>
      </c>
      <c r="C5" s="30"/>
      <c r="D5" s="106" t="s">
        <v>10</v>
      </c>
      <c r="E5" s="107"/>
      <c r="F5" s="107"/>
      <c r="G5" s="107"/>
      <c r="H5" s="108"/>
      <c r="I5" s="29"/>
      <c r="J5" s="106" t="s">
        <v>11</v>
      </c>
      <c r="K5" s="107"/>
      <c r="L5" s="107"/>
      <c r="M5" s="107"/>
      <c r="N5" s="108"/>
      <c r="O5" s="29"/>
      <c r="P5" s="106" t="s">
        <v>12</v>
      </c>
      <c r="Q5" s="107"/>
      <c r="R5" s="107"/>
      <c r="S5" s="107"/>
      <c r="T5" s="108"/>
      <c r="U5" s="29"/>
      <c r="V5" s="106" t="s">
        <v>38</v>
      </c>
      <c r="W5" s="107"/>
      <c r="X5" s="107"/>
      <c r="Y5" s="107"/>
      <c r="Z5" s="108"/>
      <c r="AA5" s="29"/>
      <c r="AB5" s="106" t="s">
        <v>39</v>
      </c>
      <c r="AC5" s="107"/>
      <c r="AD5" s="107"/>
      <c r="AE5" s="107"/>
      <c r="AF5" s="108"/>
      <c r="AG5" s="29"/>
      <c r="AH5" s="106" t="s">
        <v>13</v>
      </c>
      <c r="AI5" s="107"/>
      <c r="AJ5" s="107"/>
      <c r="AK5" s="107"/>
      <c r="AL5" s="108"/>
      <c r="AM5" s="29"/>
      <c r="AN5" s="106" t="s">
        <v>29</v>
      </c>
      <c r="AO5" s="107"/>
      <c r="AP5" s="107"/>
      <c r="AQ5" s="107"/>
      <c r="AR5" s="108"/>
      <c r="AS5" s="30"/>
      <c r="AT5" s="106" t="s">
        <v>31</v>
      </c>
      <c r="AU5" s="107"/>
      <c r="AV5" s="107"/>
      <c r="AW5" s="107"/>
      <c r="AX5" s="108"/>
    </row>
    <row r="6" spans="2:54" x14ac:dyDescent="0.3">
      <c r="B6" s="28" t="s">
        <v>35</v>
      </c>
      <c r="C6" s="32"/>
      <c r="D6" s="109" t="s">
        <v>24</v>
      </c>
      <c r="E6" s="110"/>
      <c r="F6" s="110"/>
      <c r="G6" s="110"/>
      <c r="H6" s="111"/>
      <c r="I6" s="31"/>
      <c r="J6" s="109" t="s">
        <v>25</v>
      </c>
      <c r="K6" s="110"/>
      <c r="L6" s="110"/>
      <c r="M6" s="110"/>
      <c r="N6" s="111"/>
      <c r="O6" s="31"/>
      <c r="P6" s="109" t="s">
        <v>26</v>
      </c>
      <c r="Q6" s="110"/>
      <c r="R6" s="110"/>
      <c r="S6" s="110"/>
      <c r="T6" s="111"/>
      <c r="U6" s="31"/>
      <c r="V6" s="109" t="s">
        <v>27</v>
      </c>
      <c r="W6" s="110"/>
      <c r="X6" s="110"/>
      <c r="Y6" s="110"/>
      <c r="Z6" s="111"/>
      <c r="AA6" s="31"/>
      <c r="AB6" s="109" t="s">
        <v>28</v>
      </c>
      <c r="AC6" s="110"/>
      <c r="AD6" s="110"/>
      <c r="AE6" s="110"/>
      <c r="AF6" s="111"/>
      <c r="AG6" s="31"/>
      <c r="AH6" s="109" t="s">
        <v>30</v>
      </c>
      <c r="AI6" s="110"/>
      <c r="AJ6" s="110"/>
      <c r="AK6" s="110"/>
      <c r="AL6" s="111"/>
      <c r="AM6" s="31"/>
      <c r="AN6" s="109" t="s">
        <v>32</v>
      </c>
      <c r="AO6" s="110"/>
      <c r="AP6" s="110"/>
      <c r="AQ6" s="110"/>
      <c r="AR6" s="111"/>
      <c r="AS6" s="32"/>
      <c r="AT6" s="109" t="s">
        <v>40</v>
      </c>
      <c r="AU6" s="110"/>
      <c r="AV6" s="110"/>
      <c r="AW6" s="110"/>
      <c r="AX6" s="111"/>
    </row>
    <row r="7" spans="2:54" x14ac:dyDescent="0.3">
      <c r="B7" s="28" t="s">
        <v>36</v>
      </c>
      <c r="C7" s="32"/>
      <c r="D7" s="112" t="s">
        <v>18</v>
      </c>
      <c r="E7" s="112" t="s">
        <v>19</v>
      </c>
      <c r="F7" s="112" t="s">
        <v>20</v>
      </c>
      <c r="G7" s="112" t="s">
        <v>19</v>
      </c>
      <c r="H7" s="112" t="s">
        <v>21</v>
      </c>
      <c r="I7" s="31"/>
      <c r="J7" s="112" t="s">
        <v>18</v>
      </c>
      <c r="K7" s="112" t="s">
        <v>19</v>
      </c>
      <c r="L7" s="112" t="s">
        <v>20</v>
      </c>
      <c r="M7" s="112" t="s">
        <v>19</v>
      </c>
      <c r="N7" s="112" t="s">
        <v>21</v>
      </c>
      <c r="O7" s="31"/>
      <c r="P7" s="112" t="s">
        <v>18</v>
      </c>
      <c r="Q7" s="112" t="s">
        <v>19</v>
      </c>
      <c r="R7" s="112" t="s">
        <v>20</v>
      </c>
      <c r="S7" s="112" t="s">
        <v>19</v>
      </c>
      <c r="T7" s="112" t="s">
        <v>21</v>
      </c>
      <c r="U7" s="31"/>
      <c r="V7" s="112" t="s">
        <v>18</v>
      </c>
      <c r="W7" s="112" t="s">
        <v>19</v>
      </c>
      <c r="X7" s="112" t="s">
        <v>20</v>
      </c>
      <c r="Y7" s="112" t="s">
        <v>19</v>
      </c>
      <c r="Z7" s="112" t="s">
        <v>21</v>
      </c>
      <c r="AA7" s="31"/>
      <c r="AB7" s="112" t="s">
        <v>18</v>
      </c>
      <c r="AC7" s="112" t="s">
        <v>19</v>
      </c>
      <c r="AD7" s="112" t="s">
        <v>20</v>
      </c>
      <c r="AE7" s="112" t="s">
        <v>19</v>
      </c>
      <c r="AF7" s="112" t="s">
        <v>21</v>
      </c>
      <c r="AG7" s="31"/>
      <c r="AH7" s="112" t="s">
        <v>18</v>
      </c>
      <c r="AI7" s="112" t="s">
        <v>19</v>
      </c>
      <c r="AJ7" s="112" t="s">
        <v>20</v>
      </c>
      <c r="AK7" s="112" t="s">
        <v>19</v>
      </c>
      <c r="AL7" s="112" t="s">
        <v>21</v>
      </c>
      <c r="AM7" s="31"/>
      <c r="AN7" s="112" t="s">
        <v>18</v>
      </c>
      <c r="AO7" s="112" t="s">
        <v>19</v>
      </c>
      <c r="AP7" s="112" t="s">
        <v>20</v>
      </c>
      <c r="AQ7" s="112" t="s">
        <v>19</v>
      </c>
      <c r="AR7" s="112" t="s">
        <v>21</v>
      </c>
      <c r="AS7" s="31"/>
      <c r="AT7" s="112" t="s">
        <v>18</v>
      </c>
      <c r="AU7" s="112" t="s">
        <v>19</v>
      </c>
      <c r="AV7" s="112" t="s">
        <v>20</v>
      </c>
      <c r="AW7" s="112" t="s">
        <v>19</v>
      </c>
      <c r="AX7" s="112" t="s">
        <v>21</v>
      </c>
    </row>
    <row r="8" spans="2:54" x14ac:dyDescent="0.3">
      <c r="B8" s="33" t="s">
        <v>9</v>
      </c>
      <c r="C8" s="48"/>
      <c r="D8" s="49"/>
      <c r="E8" s="49"/>
      <c r="F8" s="49"/>
      <c r="G8" s="49">
        <v>1</v>
      </c>
      <c r="H8" s="49">
        <v>2</v>
      </c>
      <c r="I8" s="50"/>
      <c r="J8" s="51"/>
      <c r="K8" s="51"/>
      <c r="L8" s="51"/>
      <c r="M8" s="51"/>
      <c r="N8" s="51"/>
      <c r="O8" s="50"/>
      <c r="P8" s="52"/>
      <c r="Q8" s="51"/>
      <c r="R8" s="51"/>
      <c r="S8" s="51"/>
      <c r="T8" s="53"/>
      <c r="U8" s="48"/>
      <c r="V8" s="53"/>
      <c r="W8" s="53"/>
      <c r="X8" s="53"/>
      <c r="Y8" s="53"/>
      <c r="Z8" s="53"/>
      <c r="AA8" s="48"/>
      <c r="AB8" s="17"/>
      <c r="AC8" s="17"/>
      <c r="AD8" s="17"/>
      <c r="AE8" s="17"/>
      <c r="AF8" s="17"/>
      <c r="AG8" s="48"/>
      <c r="AH8" s="17"/>
      <c r="AI8" s="17"/>
      <c r="AJ8" s="17"/>
      <c r="AK8" s="17"/>
      <c r="AL8" s="17"/>
      <c r="AM8" s="48"/>
      <c r="AN8" s="17"/>
      <c r="AO8" s="17"/>
      <c r="AP8" s="17"/>
      <c r="AQ8" s="17"/>
      <c r="AR8" s="17"/>
      <c r="AS8" s="48"/>
      <c r="AT8" s="17"/>
      <c r="AU8" s="17"/>
      <c r="AV8" s="17"/>
      <c r="AW8" s="17"/>
      <c r="AX8" s="17"/>
    </row>
    <row r="9" spans="2:54" x14ac:dyDescent="0.3">
      <c r="B9" s="33" t="s">
        <v>14</v>
      </c>
      <c r="C9" s="48"/>
      <c r="D9" s="17"/>
      <c r="E9" s="17"/>
      <c r="F9" s="17"/>
      <c r="G9" s="17"/>
      <c r="H9" s="17"/>
      <c r="I9" s="48"/>
      <c r="J9" s="54">
        <v>3</v>
      </c>
      <c r="K9" s="54">
        <v>4</v>
      </c>
      <c r="L9" s="54">
        <v>5</v>
      </c>
      <c r="M9" s="54">
        <v>6</v>
      </c>
      <c r="N9" s="54">
        <v>7</v>
      </c>
      <c r="O9" s="48"/>
      <c r="P9" s="55"/>
      <c r="Q9" s="54">
        <v>8</v>
      </c>
      <c r="R9" s="54">
        <v>9</v>
      </c>
      <c r="S9" s="54">
        <v>10</v>
      </c>
      <c r="T9" s="54">
        <v>11</v>
      </c>
      <c r="U9" s="50"/>
      <c r="V9" s="53"/>
      <c r="W9" s="53"/>
      <c r="X9" s="53"/>
      <c r="Y9" s="53"/>
      <c r="Z9" s="53"/>
      <c r="AA9" s="50"/>
      <c r="AB9" s="51"/>
      <c r="AC9" s="51"/>
      <c r="AD9" s="51"/>
      <c r="AE9" s="51"/>
      <c r="AF9" s="17"/>
      <c r="AG9" s="50"/>
      <c r="AH9" s="51"/>
      <c r="AI9" s="51"/>
      <c r="AJ9" s="51"/>
      <c r="AK9" s="51"/>
      <c r="AL9" s="17"/>
      <c r="AM9" s="50"/>
      <c r="AN9" s="51"/>
      <c r="AO9" s="51"/>
      <c r="AP9" s="51"/>
      <c r="AQ9" s="51"/>
      <c r="AR9" s="17"/>
      <c r="AS9" s="50"/>
      <c r="AT9" s="51"/>
      <c r="AU9" s="51"/>
      <c r="AV9" s="51"/>
      <c r="AW9" s="51"/>
      <c r="AX9" s="17"/>
      <c r="AZ9" s="12" t="s">
        <v>22</v>
      </c>
      <c r="BA9" s="12" t="s">
        <v>33</v>
      </c>
      <c r="BB9" s="12" t="s">
        <v>34</v>
      </c>
    </row>
    <row r="10" spans="2:54" x14ac:dyDescent="0.3">
      <c r="B10" s="33" t="s">
        <v>16</v>
      </c>
      <c r="C10" s="48"/>
      <c r="D10" s="17"/>
      <c r="E10" s="17"/>
      <c r="F10" s="17"/>
      <c r="G10" s="17"/>
      <c r="H10" s="17"/>
      <c r="I10" s="48"/>
      <c r="J10" s="17"/>
      <c r="K10" s="17"/>
      <c r="L10" s="17"/>
      <c r="M10" s="17"/>
      <c r="N10" s="17"/>
      <c r="O10" s="48"/>
      <c r="P10" s="17"/>
      <c r="Q10" s="17"/>
      <c r="R10" s="17"/>
      <c r="S10" s="17"/>
      <c r="T10" s="17"/>
      <c r="U10" s="48"/>
      <c r="V10" s="49">
        <v>12</v>
      </c>
      <c r="W10" s="49">
        <v>13</v>
      </c>
      <c r="X10" s="49">
        <v>14</v>
      </c>
      <c r="Y10" s="49">
        <v>15</v>
      </c>
      <c r="Z10" s="49">
        <v>16</v>
      </c>
      <c r="AA10" s="48"/>
      <c r="AB10" s="49">
        <v>17</v>
      </c>
      <c r="AC10" s="56"/>
      <c r="AD10" s="49">
        <v>18</v>
      </c>
      <c r="AE10" s="49">
        <v>19</v>
      </c>
      <c r="AF10" s="49">
        <v>20</v>
      </c>
      <c r="AG10" s="48"/>
      <c r="AH10" s="53"/>
      <c r="AI10" s="53"/>
      <c r="AJ10" s="53"/>
      <c r="AK10" s="53"/>
      <c r="AL10" s="53"/>
      <c r="AM10" s="48"/>
      <c r="AN10" s="53"/>
      <c r="AO10" s="53"/>
      <c r="AP10" s="53"/>
      <c r="AQ10" s="53"/>
      <c r="AR10" s="53"/>
      <c r="AS10" s="48"/>
      <c r="AT10" s="53"/>
      <c r="AU10" s="53"/>
      <c r="AV10" s="53"/>
      <c r="AW10" s="53"/>
      <c r="AX10" s="53"/>
      <c r="AZ10" s="11">
        <v>33</v>
      </c>
      <c r="BA10" s="11">
        <v>8</v>
      </c>
      <c r="BB10" s="11">
        <f>AZ10*BA10</f>
        <v>264</v>
      </c>
    </row>
    <row r="11" spans="2:54" x14ac:dyDescent="0.3">
      <c r="B11" s="33" t="s">
        <v>15</v>
      </c>
      <c r="C11" s="48"/>
      <c r="D11" s="17"/>
      <c r="E11" s="17"/>
      <c r="F11" s="17"/>
      <c r="G11" s="17"/>
      <c r="H11" s="17"/>
      <c r="I11" s="48"/>
      <c r="J11" s="17"/>
      <c r="K11" s="17"/>
      <c r="L11" s="17"/>
      <c r="M11" s="17"/>
      <c r="N11" s="17"/>
      <c r="O11" s="48"/>
      <c r="P11" s="17"/>
      <c r="Q11" s="17"/>
      <c r="R11" s="17"/>
      <c r="S11" s="17"/>
      <c r="T11" s="17"/>
      <c r="U11" s="48"/>
      <c r="V11" s="17"/>
      <c r="W11" s="17"/>
      <c r="X11" s="17"/>
      <c r="Y11" s="17"/>
      <c r="Z11" s="17"/>
      <c r="AA11" s="48"/>
      <c r="AB11" s="53"/>
      <c r="AC11" s="53"/>
      <c r="AD11" s="53"/>
      <c r="AE11" s="53"/>
      <c r="AF11" s="53"/>
      <c r="AG11" s="48"/>
      <c r="AH11" s="49">
        <v>21</v>
      </c>
      <c r="AI11" s="49">
        <v>22</v>
      </c>
      <c r="AJ11" s="49">
        <v>23</v>
      </c>
      <c r="AK11" s="49">
        <v>24</v>
      </c>
      <c r="AL11" s="49">
        <v>25</v>
      </c>
      <c r="AM11" s="48"/>
      <c r="AN11" s="49">
        <v>26</v>
      </c>
      <c r="AO11" s="49">
        <v>27</v>
      </c>
      <c r="AP11" s="49">
        <v>28</v>
      </c>
      <c r="AQ11" s="49">
        <v>29</v>
      </c>
      <c r="AR11" s="49">
        <v>30</v>
      </c>
      <c r="AS11" s="48"/>
      <c r="AT11" s="49">
        <v>31</v>
      </c>
      <c r="AU11" s="49">
        <v>32</v>
      </c>
      <c r="AV11" s="49">
        <v>33</v>
      </c>
      <c r="AW11" s="53"/>
      <c r="AX11" s="53"/>
    </row>
    <row r="12" spans="2:54" x14ac:dyDescent="0.3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70"/>
      <c r="AU12" s="70"/>
      <c r="AV12" s="70"/>
      <c r="AW12" s="70"/>
      <c r="AX12" s="70"/>
    </row>
    <row r="13" spans="2:54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2:54" x14ac:dyDescent="0.3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</sheetData>
  <mergeCells count="18">
    <mergeCell ref="AH6:AL6"/>
    <mergeCell ref="AB5:AF5"/>
    <mergeCell ref="AB6:AF6"/>
    <mergeCell ref="D4:H4"/>
    <mergeCell ref="AT12:AX12"/>
    <mergeCell ref="D5:H5"/>
    <mergeCell ref="J5:N5"/>
    <mergeCell ref="AN5:AR5"/>
    <mergeCell ref="AN6:AR6"/>
    <mergeCell ref="D6:H6"/>
    <mergeCell ref="J6:N6"/>
    <mergeCell ref="P6:T6"/>
    <mergeCell ref="V6:Z6"/>
    <mergeCell ref="AT5:AX5"/>
    <mergeCell ref="AT6:AX6"/>
    <mergeCell ref="P5:T5"/>
    <mergeCell ref="V5:Z5"/>
    <mergeCell ref="AH5:AL5"/>
  </mergeCells>
  <pageMargins left="0.7" right="0.7" top="0.75" bottom="0.75" header="0.3" footer="0.3"/>
  <pageSetup scale="81" orientation="landscape" r:id="rId1"/>
  <colBreaks count="1" manualBreakCount="1">
    <brk id="51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B15"/>
  <sheetViews>
    <sheetView zoomScale="88" zoomScaleNormal="88" workbookViewId="0">
      <selection activeCell="AD21" sqref="AD21"/>
    </sheetView>
  </sheetViews>
  <sheetFormatPr defaultRowHeight="14.4" x14ac:dyDescent="0.3"/>
  <cols>
    <col min="3" max="4" width="3.77734375" customWidth="1"/>
    <col min="5" max="5" width="3.44140625" customWidth="1"/>
    <col min="6" max="6" width="4.5546875" bestFit="1" customWidth="1"/>
    <col min="7" max="7" width="5.33203125" bestFit="1" customWidth="1"/>
    <col min="8" max="8" width="1" customWidth="1"/>
    <col min="9" max="9" width="3.77734375" customWidth="1"/>
    <col min="10" max="10" width="3.5546875" customWidth="1"/>
    <col min="11" max="11" width="3.77734375" customWidth="1"/>
    <col min="12" max="13" width="3.88671875" customWidth="1"/>
    <col min="14" max="14" width="1.21875" customWidth="1"/>
    <col min="15" max="15" width="2.88671875" customWidth="1"/>
    <col min="16" max="16" width="4.109375" customWidth="1"/>
    <col min="17" max="17" width="5.33203125" bestFit="1" customWidth="1"/>
    <col min="18" max="18" width="4.21875" customWidth="1"/>
    <col min="19" max="19" width="5.33203125" bestFit="1" customWidth="1"/>
    <col min="20" max="20" width="1.109375" customWidth="1"/>
    <col min="21" max="21" width="4.44140625" customWidth="1"/>
    <col min="22" max="23" width="4" customWidth="1"/>
    <col min="24" max="24" width="3.77734375" customWidth="1"/>
    <col min="25" max="25" width="4" customWidth="1"/>
    <col min="26" max="26" width="1.21875" customWidth="1"/>
    <col min="27" max="27" width="3.88671875" customWidth="1"/>
    <col min="28" max="28" width="4.44140625" customWidth="1"/>
    <col min="29" max="29" width="4.77734375" customWidth="1"/>
    <col min="30" max="30" width="4.44140625" customWidth="1"/>
    <col min="31" max="31" width="4.33203125" customWidth="1"/>
    <col min="32" max="32" width="1.21875" customWidth="1"/>
    <col min="33" max="33" width="4" customWidth="1"/>
    <col min="34" max="34" width="4.33203125" customWidth="1"/>
    <col min="35" max="36" width="4.21875" customWidth="1"/>
    <col min="37" max="37" width="4" customWidth="1"/>
    <col min="38" max="38" width="1.21875" customWidth="1"/>
    <col min="39" max="39" width="3.6640625" customWidth="1"/>
    <col min="40" max="40" width="3.5546875" customWidth="1"/>
    <col min="41" max="41" width="4.77734375" bestFit="1" customWidth="1"/>
    <col min="42" max="42" width="5.33203125" bestFit="1" customWidth="1"/>
    <col min="43" max="43" width="4.44140625" customWidth="1"/>
    <col min="44" max="44" width="1.33203125" customWidth="1"/>
    <col min="45" max="45" width="4.109375" customWidth="1"/>
    <col min="46" max="46" width="4" customWidth="1"/>
    <col min="47" max="47" width="4.5546875" customWidth="1"/>
    <col min="48" max="48" width="4.21875" customWidth="1"/>
    <col min="49" max="49" width="4.33203125" customWidth="1"/>
    <col min="51" max="51" width="4.88671875" bestFit="1" customWidth="1"/>
    <col min="52" max="52" width="11.77734375" bestFit="1" customWidth="1"/>
    <col min="53" max="53" width="9.5546875" bestFit="1" customWidth="1"/>
  </cols>
  <sheetData>
    <row r="2" spans="2:54" x14ac:dyDescent="0.3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</row>
    <row r="3" spans="2:54" x14ac:dyDescent="0.3">
      <c r="B3" s="26"/>
      <c r="C3" s="27"/>
      <c r="D3" s="27"/>
      <c r="E3" s="2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</row>
    <row r="4" spans="2:54" x14ac:dyDescent="0.3">
      <c r="B4" s="24"/>
      <c r="C4" s="69" t="s">
        <v>42</v>
      </c>
      <c r="D4" s="69"/>
      <c r="E4" s="69"/>
      <c r="F4" s="69"/>
      <c r="G4" s="69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</row>
    <row r="5" spans="2:54" x14ac:dyDescent="0.3">
      <c r="B5" s="28" t="s">
        <v>23</v>
      </c>
      <c r="C5" s="106" t="s">
        <v>10</v>
      </c>
      <c r="D5" s="107"/>
      <c r="E5" s="107"/>
      <c r="F5" s="107"/>
      <c r="G5" s="108"/>
      <c r="H5" s="29"/>
      <c r="I5" s="106" t="s">
        <v>11</v>
      </c>
      <c r="J5" s="107"/>
      <c r="K5" s="107"/>
      <c r="L5" s="107"/>
      <c r="M5" s="108"/>
      <c r="N5" s="29"/>
      <c r="O5" s="106" t="s">
        <v>12</v>
      </c>
      <c r="P5" s="107"/>
      <c r="Q5" s="107"/>
      <c r="R5" s="107"/>
      <c r="S5" s="108"/>
      <c r="T5" s="29"/>
      <c r="U5" s="106" t="s">
        <v>38</v>
      </c>
      <c r="V5" s="107"/>
      <c r="W5" s="107"/>
      <c r="X5" s="107"/>
      <c r="Y5" s="108"/>
      <c r="Z5" s="29"/>
      <c r="AA5" s="106" t="s">
        <v>39</v>
      </c>
      <c r="AB5" s="107"/>
      <c r="AC5" s="107"/>
      <c r="AD5" s="107"/>
      <c r="AE5" s="108"/>
      <c r="AF5" s="29"/>
      <c r="AG5" s="106" t="s">
        <v>13</v>
      </c>
      <c r="AH5" s="107"/>
      <c r="AI5" s="107"/>
      <c r="AJ5" s="107"/>
      <c r="AK5" s="108"/>
      <c r="AL5" s="29"/>
      <c r="AM5" s="106" t="s">
        <v>29</v>
      </c>
      <c r="AN5" s="107"/>
      <c r="AO5" s="107"/>
      <c r="AP5" s="107"/>
      <c r="AQ5" s="108"/>
      <c r="AR5" s="30"/>
      <c r="AS5" s="106" t="s">
        <v>31</v>
      </c>
      <c r="AT5" s="107"/>
      <c r="AU5" s="107"/>
      <c r="AV5" s="107"/>
      <c r="AW5" s="108"/>
    </row>
    <row r="6" spans="2:54" x14ac:dyDescent="0.3">
      <c r="B6" s="28" t="s">
        <v>35</v>
      </c>
      <c r="C6" s="109" t="s">
        <v>24</v>
      </c>
      <c r="D6" s="110"/>
      <c r="E6" s="110"/>
      <c r="F6" s="110"/>
      <c r="G6" s="111"/>
      <c r="H6" s="31"/>
      <c r="I6" s="109" t="s">
        <v>25</v>
      </c>
      <c r="J6" s="110"/>
      <c r="K6" s="110"/>
      <c r="L6" s="110"/>
      <c r="M6" s="111"/>
      <c r="N6" s="31"/>
      <c r="O6" s="109" t="s">
        <v>26</v>
      </c>
      <c r="P6" s="110"/>
      <c r="Q6" s="110"/>
      <c r="R6" s="110"/>
      <c r="S6" s="111"/>
      <c r="T6" s="31"/>
      <c r="U6" s="109" t="s">
        <v>27</v>
      </c>
      <c r="V6" s="110"/>
      <c r="W6" s="110"/>
      <c r="X6" s="110"/>
      <c r="Y6" s="111"/>
      <c r="Z6" s="31"/>
      <c r="AA6" s="109" t="s">
        <v>28</v>
      </c>
      <c r="AB6" s="110"/>
      <c r="AC6" s="110"/>
      <c r="AD6" s="110"/>
      <c r="AE6" s="111"/>
      <c r="AF6" s="31"/>
      <c r="AG6" s="109" t="s">
        <v>30</v>
      </c>
      <c r="AH6" s="110"/>
      <c r="AI6" s="110"/>
      <c r="AJ6" s="110"/>
      <c r="AK6" s="111"/>
      <c r="AL6" s="31"/>
      <c r="AM6" s="109" t="s">
        <v>32</v>
      </c>
      <c r="AN6" s="110"/>
      <c r="AO6" s="110"/>
      <c r="AP6" s="110"/>
      <c r="AQ6" s="111"/>
      <c r="AR6" s="32"/>
      <c r="AS6" s="109" t="s">
        <v>40</v>
      </c>
      <c r="AT6" s="110"/>
      <c r="AU6" s="110"/>
      <c r="AV6" s="110"/>
      <c r="AW6" s="111"/>
    </row>
    <row r="7" spans="2:54" x14ac:dyDescent="0.3">
      <c r="B7" s="28" t="s">
        <v>36</v>
      </c>
      <c r="C7" s="112" t="s">
        <v>18</v>
      </c>
      <c r="D7" s="112" t="s">
        <v>19</v>
      </c>
      <c r="E7" s="112" t="s">
        <v>20</v>
      </c>
      <c r="F7" s="112" t="s">
        <v>19</v>
      </c>
      <c r="G7" s="112" t="s">
        <v>21</v>
      </c>
      <c r="H7" s="31"/>
      <c r="I7" s="112" t="s">
        <v>18</v>
      </c>
      <c r="J7" s="112" t="s">
        <v>19</v>
      </c>
      <c r="K7" s="112" t="s">
        <v>20</v>
      </c>
      <c r="L7" s="112" t="s">
        <v>19</v>
      </c>
      <c r="M7" s="112" t="s">
        <v>21</v>
      </c>
      <c r="N7" s="31"/>
      <c r="O7" s="112" t="s">
        <v>18</v>
      </c>
      <c r="P7" s="112" t="s">
        <v>19</v>
      </c>
      <c r="Q7" s="112" t="s">
        <v>20</v>
      </c>
      <c r="R7" s="112" t="s">
        <v>19</v>
      </c>
      <c r="S7" s="112" t="s">
        <v>21</v>
      </c>
      <c r="T7" s="31"/>
      <c r="U7" s="112" t="s">
        <v>18</v>
      </c>
      <c r="V7" s="112" t="s">
        <v>19</v>
      </c>
      <c r="W7" s="112" t="s">
        <v>20</v>
      </c>
      <c r="X7" s="112" t="s">
        <v>19</v>
      </c>
      <c r="Y7" s="112" t="s">
        <v>21</v>
      </c>
      <c r="Z7" s="31"/>
      <c r="AA7" s="112" t="s">
        <v>18</v>
      </c>
      <c r="AB7" s="112" t="s">
        <v>19</v>
      </c>
      <c r="AC7" s="112" t="s">
        <v>20</v>
      </c>
      <c r="AD7" s="112" t="s">
        <v>19</v>
      </c>
      <c r="AE7" s="112" t="s">
        <v>21</v>
      </c>
      <c r="AF7" s="31"/>
      <c r="AG7" s="112" t="s">
        <v>18</v>
      </c>
      <c r="AH7" s="112" t="s">
        <v>19</v>
      </c>
      <c r="AI7" s="112" t="s">
        <v>20</v>
      </c>
      <c r="AJ7" s="112" t="s">
        <v>19</v>
      </c>
      <c r="AK7" s="112" t="s">
        <v>21</v>
      </c>
      <c r="AL7" s="31"/>
      <c r="AM7" s="112" t="s">
        <v>18</v>
      </c>
      <c r="AN7" s="112" t="s">
        <v>19</v>
      </c>
      <c r="AO7" s="112" t="s">
        <v>20</v>
      </c>
      <c r="AP7" s="112" t="s">
        <v>19</v>
      </c>
      <c r="AQ7" s="112" t="s">
        <v>21</v>
      </c>
      <c r="AR7" s="31"/>
      <c r="AS7" s="112" t="s">
        <v>18</v>
      </c>
      <c r="AT7" s="112" t="s">
        <v>19</v>
      </c>
      <c r="AU7" s="112" t="s">
        <v>20</v>
      </c>
      <c r="AV7" s="112" t="s">
        <v>19</v>
      </c>
      <c r="AW7" s="112" t="s">
        <v>21</v>
      </c>
    </row>
    <row r="8" spans="2:54" ht="18" customHeight="1" x14ac:dyDescent="0.3">
      <c r="B8" s="33" t="s">
        <v>9</v>
      </c>
      <c r="C8" s="34" t="s">
        <v>44</v>
      </c>
      <c r="D8" s="35" t="s">
        <v>43</v>
      </c>
      <c r="E8" s="35" t="s">
        <v>43</v>
      </c>
      <c r="F8" s="35"/>
      <c r="G8" s="35" t="s">
        <v>43</v>
      </c>
      <c r="H8" s="36"/>
      <c r="I8" s="37"/>
      <c r="J8" s="37"/>
      <c r="K8" s="37"/>
      <c r="L8" s="37"/>
      <c r="M8" s="37"/>
      <c r="N8" s="36"/>
      <c r="O8" s="38"/>
      <c r="P8" s="37"/>
      <c r="Q8" s="37"/>
      <c r="R8" s="37"/>
      <c r="S8" s="37"/>
      <c r="T8" s="36"/>
      <c r="U8" s="37"/>
      <c r="V8" s="37"/>
      <c r="W8" s="37"/>
      <c r="X8" s="37"/>
      <c r="Y8" s="37"/>
      <c r="Z8" s="36"/>
      <c r="AA8" s="39"/>
      <c r="AB8" s="39"/>
      <c r="AC8" s="39"/>
      <c r="AD8" s="39"/>
      <c r="AE8" s="39"/>
      <c r="AF8" s="36"/>
      <c r="AG8" s="39"/>
      <c r="AH8" s="39"/>
      <c r="AI8" s="39"/>
      <c r="AJ8" s="39"/>
      <c r="AK8" s="39"/>
      <c r="AL8" s="36"/>
      <c r="AM8" s="39"/>
      <c r="AN8" s="39"/>
      <c r="AO8" s="39"/>
      <c r="AP8" s="39"/>
      <c r="AQ8" s="39"/>
      <c r="AR8" s="36"/>
      <c r="AS8" s="39"/>
      <c r="AT8" s="39"/>
      <c r="AU8" s="39"/>
      <c r="AV8" s="39"/>
      <c r="AW8" s="39"/>
    </row>
    <row r="9" spans="2:54" ht="21" customHeight="1" x14ac:dyDescent="0.3">
      <c r="B9" s="33" t="s">
        <v>14</v>
      </c>
      <c r="C9" s="39"/>
      <c r="D9" s="39"/>
      <c r="E9" s="39"/>
      <c r="F9" s="39"/>
      <c r="G9" s="39"/>
      <c r="H9" s="36"/>
      <c r="I9" s="35" t="s">
        <v>43</v>
      </c>
      <c r="J9" s="35" t="s">
        <v>43</v>
      </c>
      <c r="K9" s="35" t="s">
        <v>43</v>
      </c>
      <c r="L9" s="35"/>
      <c r="M9" s="35" t="s">
        <v>43</v>
      </c>
      <c r="N9" s="36"/>
      <c r="O9" s="40"/>
      <c r="P9" s="35" t="s">
        <v>43</v>
      </c>
      <c r="Q9" s="35" t="s">
        <v>74</v>
      </c>
      <c r="R9" s="34" t="s">
        <v>43</v>
      </c>
      <c r="S9" s="34" t="s">
        <v>43</v>
      </c>
      <c r="T9" s="36"/>
      <c r="U9" s="37"/>
      <c r="V9" s="37"/>
      <c r="W9" s="37"/>
      <c r="X9" s="37"/>
      <c r="Y9" s="37"/>
      <c r="Z9" s="36"/>
      <c r="AA9" s="37"/>
      <c r="AB9" s="37"/>
      <c r="AC9" s="37"/>
      <c r="AD9" s="37"/>
      <c r="AE9" s="39"/>
      <c r="AF9" s="36"/>
      <c r="AG9" s="37"/>
      <c r="AH9" s="37"/>
      <c r="AI9" s="37"/>
      <c r="AJ9" s="37"/>
      <c r="AK9" s="39"/>
      <c r="AL9" s="36"/>
      <c r="AM9" s="37"/>
      <c r="AN9" s="37"/>
      <c r="AO9" s="37"/>
      <c r="AP9" s="37"/>
      <c r="AQ9" s="39"/>
      <c r="AR9" s="36"/>
      <c r="AS9" s="37"/>
      <c r="AT9" s="37"/>
      <c r="AU9" s="37"/>
      <c r="AV9" s="37"/>
      <c r="AW9" s="39"/>
      <c r="AY9" s="12" t="s">
        <v>22</v>
      </c>
      <c r="AZ9" s="15" t="s">
        <v>82</v>
      </c>
      <c r="BA9" s="15" t="s">
        <v>83</v>
      </c>
    </row>
    <row r="10" spans="2:54" ht="21.6" customHeight="1" x14ac:dyDescent="0.3">
      <c r="B10" s="33" t="s">
        <v>16</v>
      </c>
      <c r="C10" s="39"/>
      <c r="D10" s="39"/>
      <c r="E10" s="39"/>
      <c r="F10" s="39"/>
      <c r="G10" s="39"/>
      <c r="H10" s="36"/>
      <c r="I10" s="39"/>
      <c r="J10" s="39"/>
      <c r="K10" s="39"/>
      <c r="L10" s="39"/>
      <c r="M10" s="39"/>
      <c r="N10" s="36"/>
      <c r="O10" s="39"/>
      <c r="P10" s="39"/>
      <c r="Q10" s="39"/>
      <c r="R10" s="39"/>
      <c r="S10" s="39"/>
      <c r="T10" s="36"/>
      <c r="U10" s="35" t="s">
        <v>74</v>
      </c>
      <c r="V10" s="35" t="s">
        <v>74</v>
      </c>
      <c r="W10" s="34" t="s">
        <v>43</v>
      </c>
      <c r="X10" s="34"/>
      <c r="Y10" s="34" t="s">
        <v>43</v>
      </c>
      <c r="Z10" s="36"/>
      <c r="AA10" s="34" t="s">
        <v>43</v>
      </c>
      <c r="AB10" s="41"/>
      <c r="AC10" s="35" t="s">
        <v>74</v>
      </c>
      <c r="AD10" s="34" t="s">
        <v>43</v>
      </c>
      <c r="AE10" s="34" t="s">
        <v>43</v>
      </c>
      <c r="AF10" s="36"/>
      <c r="AG10" s="37"/>
      <c r="AH10" s="37"/>
      <c r="AI10" s="37"/>
      <c r="AJ10" s="37"/>
      <c r="AK10" s="37"/>
      <c r="AL10" s="36"/>
      <c r="AM10" s="37"/>
      <c r="AN10" s="37"/>
      <c r="AO10" s="37"/>
      <c r="AP10" s="37"/>
      <c r="AQ10" s="37"/>
      <c r="AR10" s="36"/>
      <c r="AS10" s="37"/>
      <c r="AT10" s="37"/>
      <c r="AU10" s="37"/>
      <c r="AV10" s="37"/>
      <c r="AW10" s="37"/>
      <c r="AY10" s="13">
        <v>33</v>
      </c>
      <c r="AZ10" s="13">
        <v>8</v>
      </c>
      <c r="BA10" s="13">
        <f>AY10*AZ10</f>
        <v>264</v>
      </c>
      <c r="BB10" s="14"/>
    </row>
    <row r="11" spans="2:54" ht="22.8" customHeight="1" x14ac:dyDescent="0.3">
      <c r="B11" s="33" t="s">
        <v>15</v>
      </c>
      <c r="C11" s="39"/>
      <c r="D11" s="39"/>
      <c r="E11" s="39"/>
      <c r="F11" s="39"/>
      <c r="G11" s="39"/>
      <c r="H11" s="36"/>
      <c r="I11" s="39"/>
      <c r="J11" s="39"/>
      <c r="K11" s="39"/>
      <c r="L11" s="39"/>
      <c r="M11" s="39"/>
      <c r="N11" s="36"/>
      <c r="O11" s="39"/>
      <c r="P11" s="39"/>
      <c r="Q11" s="39"/>
      <c r="R11" s="39"/>
      <c r="S11" s="39"/>
      <c r="T11" s="36"/>
      <c r="U11" s="39"/>
      <c r="V11" s="39"/>
      <c r="W11" s="39"/>
      <c r="X11" s="39"/>
      <c r="Y11" s="39"/>
      <c r="Z11" s="36"/>
      <c r="AA11" s="37"/>
      <c r="AB11" s="37"/>
      <c r="AC11" s="37"/>
      <c r="AD11" s="37"/>
      <c r="AE11" s="37"/>
      <c r="AF11" s="36"/>
      <c r="AG11" s="35" t="s">
        <v>74</v>
      </c>
      <c r="AH11" s="34" t="s">
        <v>43</v>
      </c>
      <c r="AI11" s="34" t="s">
        <v>43</v>
      </c>
      <c r="AJ11" s="34"/>
      <c r="AK11" s="34" t="s">
        <v>43</v>
      </c>
      <c r="AL11" s="36"/>
      <c r="AM11" s="34" t="s">
        <v>43</v>
      </c>
      <c r="AN11" s="34" t="s">
        <v>43</v>
      </c>
      <c r="AO11" s="35" t="s">
        <v>74</v>
      </c>
      <c r="AP11" s="34" t="s">
        <v>43</v>
      </c>
      <c r="AQ11" s="35" t="s">
        <v>74</v>
      </c>
      <c r="AR11" s="36"/>
      <c r="AS11" s="35" t="s">
        <v>74</v>
      </c>
      <c r="AT11" s="35" t="s">
        <v>74</v>
      </c>
      <c r="AU11" s="35" t="s">
        <v>74</v>
      </c>
      <c r="AV11" s="37"/>
      <c r="AW11" s="37"/>
    </row>
    <row r="12" spans="2:54" x14ac:dyDescent="0.3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70"/>
      <c r="AT12" s="70"/>
      <c r="AU12" s="70"/>
      <c r="AV12" s="70"/>
      <c r="AW12" s="70"/>
    </row>
    <row r="13" spans="2:54" x14ac:dyDescent="0.3">
      <c r="B13" s="25" t="s">
        <v>70</v>
      </c>
      <c r="C13" s="24"/>
      <c r="E13" s="42"/>
      <c r="F13" s="44" t="s">
        <v>71</v>
      </c>
      <c r="G13" s="62"/>
      <c r="H13" s="43"/>
      <c r="I13" s="27"/>
      <c r="J13" s="27"/>
      <c r="K13" s="59" t="s">
        <v>72</v>
      </c>
      <c r="L13" s="44" t="s">
        <v>71</v>
      </c>
      <c r="M13" s="27"/>
      <c r="N13" s="43"/>
      <c r="O13" s="24"/>
      <c r="P13" s="24"/>
      <c r="S13" s="27"/>
      <c r="T13" s="43"/>
      <c r="U13" s="27"/>
      <c r="V13" s="27"/>
      <c r="W13" s="45" t="s">
        <v>72</v>
      </c>
      <c r="X13" s="44" t="s">
        <v>71</v>
      </c>
      <c r="Y13" s="27"/>
      <c r="Z13" s="43"/>
      <c r="AA13" s="24"/>
      <c r="AB13" s="24"/>
      <c r="AD13" s="24"/>
      <c r="AE13" s="27"/>
      <c r="AF13" s="43"/>
      <c r="AG13" s="27"/>
      <c r="AH13" s="27"/>
      <c r="AI13" s="45" t="s">
        <v>72</v>
      </c>
      <c r="AJ13" s="44" t="s">
        <v>71</v>
      </c>
      <c r="AK13" s="27"/>
      <c r="AL13" s="43"/>
      <c r="AM13" s="24"/>
      <c r="AN13" s="24"/>
      <c r="AP13" s="27"/>
      <c r="AQ13" s="27"/>
      <c r="AR13" s="43"/>
      <c r="AS13" s="27"/>
      <c r="AT13" s="45" t="s">
        <v>72</v>
      </c>
      <c r="AU13" s="47" t="s">
        <v>73</v>
      </c>
      <c r="AV13" s="27"/>
      <c r="AW13" s="24"/>
    </row>
    <row r="14" spans="2:54" ht="15" thickBot="1" x14ac:dyDescent="0.35">
      <c r="B14" s="24"/>
      <c r="C14" s="24"/>
      <c r="D14" s="24"/>
      <c r="E14" s="24"/>
      <c r="H14" s="24"/>
      <c r="I14" s="24"/>
      <c r="J14" s="24"/>
      <c r="K14" s="24"/>
      <c r="L14" s="46" t="s">
        <v>69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46" t="s">
        <v>69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46" t="s">
        <v>69</v>
      </c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46" t="s">
        <v>69</v>
      </c>
      <c r="AV14" s="24"/>
      <c r="AW14" s="24"/>
    </row>
    <row r="15" spans="2:54" ht="15" thickBot="1" x14ac:dyDescent="0.35">
      <c r="B15" s="24"/>
      <c r="C15" s="24"/>
      <c r="D15" s="24"/>
      <c r="E15" s="24"/>
      <c r="F15" s="113" t="s">
        <v>9</v>
      </c>
      <c r="G15" s="114"/>
      <c r="H15" s="114"/>
      <c r="I15" s="114"/>
      <c r="J15" s="114"/>
      <c r="K15" s="115"/>
      <c r="L15" s="97" t="s">
        <v>14</v>
      </c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9"/>
      <c r="X15" s="116" t="s">
        <v>16</v>
      </c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8"/>
      <c r="AJ15" s="100" t="s">
        <v>15</v>
      </c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2"/>
      <c r="AV15" s="24"/>
      <c r="AW15" s="24"/>
    </row>
  </sheetData>
  <mergeCells count="22">
    <mergeCell ref="AM6:AQ6"/>
    <mergeCell ref="C4:G4"/>
    <mergeCell ref="C5:G5"/>
    <mergeCell ref="I5:M5"/>
    <mergeCell ref="O5:S5"/>
    <mergeCell ref="U5:Y5"/>
    <mergeCell ref="F15:K15"/>
    <mergeCell ref="L15:W15"/>
    <mergeCell ref="X15:AI15"/>
    <mergeCell ref="AJ15:AU15"/>
    <mergeCell ref="AA5:AE5"/>
    <mergeCell ref="C6:G6"/>
    <mergeCell ref="I6:M6"/>
    <mergeCell ref="O6:S6"/>
    <mergeCell ref="U6:Y6"/>
    <mergeCell ref="AA6:AE6"/>
    <mergeCell ref="AS6:AW6"/>
    <mergeCell ref="AS12:AW12"/>
    <mergeCell ref="AG5:AK5"/>
    <mergeCell ref="AM5:AQ5"/>
    <mergeCell ref="AS5:AW5"/>
    <mergeCell ref="AG6:AK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zoomScale="90" zoomScaleNormal="90" workbookViewId="0">
      <selection activeCell="C30" sqref="C30"/>
    </sheetView>
  </sheetViews>
  <sheetFormatPr defaultRowHeight="14.4" x14ac:dyDescent="0.3"/>
  <cols>
    <col min="2" max="2" width="23.77734375" bestFit="1" customWidth="1"/>
    <col min="3" max="3" width="19.5546875" bestFit="1" customWidth="1"/>
    <col min="4" max="4" width="16.109375" bestFit="1" customWidth="1"/>
    <col min="5" max="5" width="51.44140625" customWidth="1"/>
    <col min="6" max="6" width="58.77734375" customWidth="1"/>
  </cols>
  <sheetData>
    <row r="1" spans="2:6" ht="26.4" customHeight="1" x14ac:dyDescent="0.3">
      <c r="B1" s="84" t="s">
        <v>46</v>
      </c>
      <c r="C1" s="85"/>
      <c r="D1" s="85"/>
      <c r="E1" s="85"/>
      <c r="F1" s="85"/>
    </row>
    <row r="3" spans="2:6" ht="31.8" customHeight="1" x14ac:dyDescent="0.3">
      <c r="B3" s="19" t="s">
        <v>47</v>
      </c>
      <c r="C3" s="19" t="s">
        <v>87</v>
      </c>
      <c r="D3" s="19" t="s">
        <v>48</v>
      </c>
      <c r="E3" s="20" t="s">
        <v>49</v>
      </c>
      <c r="F3" s="20" t="s">
        <v>50</v>
      </c>
    </row>
    <row r="4" spans="2:6" ht="6" customHeight="1" x14ac:dyDescent="0.3">
      <c r="B4" s="16"/>
      <c r="C4" s="16"/>
      <c r="D4" s="16"/>
      <c r="E4" s="16"/>
      <c r="F4" s="16"/>
    </row>
    <row r="5" spans="2:6" x14ac:dyDescent="0.3">
      <c r="B5" s="76" t="s">
        <v>63</v>
      </c>
      <c r="C5" s="17" t="s">
        <v>89</v>
      </c>
      <c r="D5" s="17"/>
      <c r="E5" s="77" t="s">
        <v>65</v>
      </c>
      <c r="F5" s="79" t="s">
        <v>77</v>
      </c>
    </row>
    <row r="6" spans="2:6" x14ac:dyDescent="0.3">
      <c r="B6" s="76"/>
      <c r="C6" s="17" t="s">
        <v>64</v>
      </c>
      <c r="D6" s="17" t="s">
        <v>53</v>
      </c>
      <c r="E6" s="78"/>
      <c r="F6" s="80"/>
    </row>
    <row r="7" spans="2:6" ht="6" customHeight="1" x14ac:dyDescent="0.3">
      <c r="B7" s="16"/>
      <c r="C7" s="16"/>
      <c r="D7" s="16"/>
      <c r="E7" s="16"/>
      <c r="F7" s="18"/>
    </row>
    <row r="8" spans="2:6" x14ac:dyDescent="0.3">
      <c r="B8" s="76" t="s">
        <v>58</v>
      </c>
      <c r="C8" s="17" t="s">
        <v>90</v>
      </c>
      <c r="D8" s="17"/>
      <c r="E8" s="77" t="s">
        <v>51</v>
      </c>
      <c r="F8" s="74" t="s">
        <v>66</v>
      </c>
    </row>
    <row r="9" spans="2:6" x14ac:dyDescent="0.3">
      <c r="B9" s="76"/>
      <c r="C9" s="17" t="s">
        <v>85</v>
      </c>
      <c r="D9" s="17" t="s">
        <v>68</v>
      </c>
      <c r="E9" s="78"/>
      <c r="F9" s="75"/>
    </row>
    <row r="10" spans="2:6" ht="6" customHeight="1" x14ac:dyDescent="0.3">
      <c r="B10" s="16"/>
      <c r="C10" s="16"/>
      <c r="D10" s="16"/>
      <c r="E10" s="16"/>
      <c r="F10" s="18"/>
    </row>
    <row r="11" spans="2:6" x14ac:dyDescent="0.3">
      <c r="B11" s="71" t="s">
        <v>59</v>
      </c>
      <c r="C11" s="17" t="s">
        <v>88</v>
      </c>
      <c r="D11" s="17"/>
      <c r="E11" s="79" t="s">
        <v>52</v>
      </c>
      <c r="F11" s="79" t="s">
        <v>78</v>
      </c>
    </row>
    <row r="12" spans="2:6" x14ac:dyDescent="0.3">
      <c r="B12" s="71"/>
      <c r="C12" s="74" t="s">
        <v>105</v>
      </c>
      <c r="D12" s="17" t="s">
        <v>107</v>
      </c>
      <c r="E12" s="81"/>
      <c r="F12" s="81"/>
    </row>
    <row r="13" spans="2:6" ht="14.4" customHeight="1" x14ac:dyDescent="0.3">
      <c r="B13" s="71"/>
      <c r="C13" s="83"/>
      <c r="D13" s="17" t="s">
        <v>108</v>
      </c>
      <c r="E13" s="81"/>
      <c r="F13" s="81"/>
    </row>
    <row r="14" spans="2:6" x14ac:dyDescent="0.3">
      <c r="B14" s="71"/>
      <c r="C14" s="83"/>
      <c r="D14" s="17" t="s">
        <v>109</v>
      </c>
      <c r="E14" s="81"/>
      <c r="F14" s="81"/>
    </row>
    <row r="15" spans="2:6" x14ac:dyDescent="0.3">
      <c r="B15" s="71"/>
      <c r="C15" s="75"/>
      <c r="D15" s="17" t="s">
        <v>110</v>
      </c>
      <c r="E15" s="80"/>
      <c r="F15" s="80"/>
    </row>
    <row r="16" spans="2:6" ht="6" customHeight="1" x14ac:dyDescent="0.3">
      <c r="B16" s="16"/>
      <c r="C16" s="16"/>
      <c r="D16" s="16"/>
      <c r="E16" s="16"/>
      <c r="F16" s="18"/>
    </row>
    <row r="17" spans="2:6" x14ac:dyDescent="0.3">
      <c r="B17" s="71" t="s">
        <v>60</v>
      </c>
      <c r="C17" s="17" t="s">
        <v>88</v>
      </c>
      <c r="D17" s="17"/>
      <c r="E17" s="79" t="s">
        <v>84</v>
      </c>
      <c r="F17" s="79" t="s">
        <v>79</v>
      </c>
    </row>
    <row r="18" spans="2:6" x14ac:dyDescent="0.3">
      <c r="B18" s="71"/>
      <c r="C18" s="74" t="s">
        <v>106</v>
      </c>
      <c r="D18" s="17" t="s">
        <v>111</v>
      </c>
      <c r="E18" s="81"/>
      <c r="F18" s="81"/>
    </row>
    <row r="19" spans="2:6" x14ac:dyDescent="0.3">
      <c r="B19" s="71"/>
      <c r="C19" s="83"/>
      <c r="D19" s="17" t="s">
        <v>112</v>
      </c>
      <c r="E19" s="81"/>
      <c r="F19" s="81"/>
    </row>
    <row r="20" spans="2:6" x14ac:dyDescent="0.3">
      <c r="B20" s="71"/>
      <c r="C20" s="83"/>
      <c r="D20" s="17" t="s">
        <v>113</v>
      </c>
      <c r="E20" s="81"/>
      <c r="F20" s="81"/>
    </row>
    <row r="21" spans="2:6" x14ac:dyDescent="0.3">
      <c r="B21" s="71"/>
      <c r="C21" s="75"/>
      <c r="D21" s="17" t="s">
        <v>114</v>
      </c>
      <c r="E21" s="80"/>
      <c r="F21" s="80"/>
    </row>
    <row r="22" spans="2:6" ht="7.2" customHeight="1" x14ac:dyDescent="0.3">
      <c r="B22" s="16"/>
      <c r="C22" s="16"/>
      <c r="D22" s="16"/>
      <c r="E22" s="16"/>
      <c r="F22" s="18"/>
    </row>
    <row r="23" spans="2:6" x14ac:dyDescent="0.3">
      <c r="B23" s="71" t="s">
        <v>61</v>
      </c>
      <c r="C23" s="17" t="s">
        <v>88</v>
      </c>
      <c r="D23" s="17"/>
      <c r="E23" s="72" t="s">
        <v>54</v>
      </c>
      <c r="F23" s="79" t="s">
        <v>66</v>
      </c>
    </row>
    <row r="24" spans="2:6" x14ac:dyDescent="0.3">
      <c r="B24" s="71"/>
      <c r="C24" s="74" t="s">
        <v>117</v>
      </c>
      <c r="D24" s="17" t="s">
        <v>116</v>
      </c>
      <c r="E24" s="82"/>
      <c r="F24" s="81"/>
    </row>
    <row r="25" spans="2:6" x14ac:dyDescent="0.3">
      <c r="B25" s="71"/>
      <c r="C25" s="83"/>
      <c r="D25" s="17" t="s">
        <v>109</v>
      </c>
      <c r="E25" s="82"/>
      <c r="F25" s="81"/>
    </row>
    <row r="26" spans="2:6" ht="14.4" customHeight="1" x14ac:dyDescent="0.3">
      <c r="B26" s="71"/>
      <c r="C26" s="83"/>
      <c r="D26" s="53" t="s">
        <v>110</v>
      </c>
      <c r="E26" s="82"/>
      <c r="F26" s="81"/>
    </row>
    <row r="27" spans="2:6" x14ac:dyDescent="0.3">
      <c r="B27" s="71"/>
      <c r="C27" s="75"/>
      <c r="D27" s="53" t="s">
        <v>115</v>
      </c>
      <c r="E27" s="73"/>
      <c r="F27" s="80"/>
    </row>
    <row r="28" spans="2:6" ht="7.2" customHeight="1" x14ac:dyDescent="0.3">
      <c r="B28" s="16"/>
      <c r="C28" s="16"/>
      <c r="D28" s="16"/>
      <c r="E28" s="16"/>
      <c r="F28" s="18"/>
    </row>
    <row r="29" spans="2:6" x14ac:dyDescent="0.3">
      <c r="B29" s="71" t="s">
        <v>62</v>
      </c>
      <c r="C29" s="17" t="s">
        <v>91</v>
      </c>
      <c r="D29" s="17"/>
      <c r="E29" s="72" t="s">
        <v>55</v>
      </c>
      <c r="F29" s="74" t="s">
        <v>80</v>
      </c>
    </row>
    <row r="30" spans="2:6" x14ac:dyDescent="0.3">
      <c r="B30" s="71"/>
      <c r="C30" s="17" t="s">
        <v>56</v>
      </c>
      <c r="D30" s="17" t="s">
        <v>115</v>
      </c>
      <c r="E30" s="73"/>
      <c r="F30" s="75"/>
    </row>
  </sheetData>
  <mergeCells count="22">
    <mergeCell ref="B1:F1"/>
    <mergeCell ref="B8:B9"/>
    <mergeCell ref="E8:E9"/>
    <mergeCell ref="F8:F9"/>
    <mergeCell ref="B11:B15"/>
    <mergeCell ref="E11:E15"/>
    <mergeCell ref="F11:F15"/>
    <mergeCell ref="B29:B30"/>
    <mergeCell ref="E29:E30"/>
    <mergeCell ref="F29:F30"/>
    <mergeCell ref="B5:B6"/>
    <mergeCell ref="E5:E6"/>
    <mergeCell ref="F5:F6"/>
    <mergeCell ref="B17:B21"/>
    <mergeCell ref="E17:E21"/>
    <mergeCell ref="F17:F21"/>
    <mergeCell ref="B23:B27"/>
    <mergeCell ref="E23:E27"/>
    <mergeCell ref="F23:F27"/>
    <mergeCell ref="C18:C21"/>
    <mergeCell ref="C24:C27"/>
    <mergeCell ref="C12:C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4" sqref="D14"/>
    </sheetView>
  </sheetViews>
  <sheetFormatPr defaultRowHeight="14.4" x14ac:dyDescent="0.3"/>
  <cols>
    <col min="1" max="1" width="24.6640625" bestFit="1" customWidth="1"/>
    <col min="2" max="2" width="9.6640625" bestFit="1" customWidth="1"/>
    <col min="3" max="3" width="6" bestFit="1" customWidth="1"/>
    <col min="4" max="4" width="11.88671875" customWidth="1"/>
  </cols>
  <sheetData>
    <row r="1" spans="1:4" ht="15.6" x14ac:dyDescent="0.3">
      <c r="A1" s="86" t="s">
        <v>103</v>
      </c>
      <c r="B1" s="87"/>
      <c r="C1" s="87"/>
      <c r="D1" s="87"/>
    </row>
    <row r="2" spans="1:4" x14ac:dyDescent="0.3">
      <c r="A2" s="10"/>
      <c r="B2" s="60" t="s">
        <v>93</v>
      </c>
      <c r="C2" s="60" t="s">
        <v>45</v>
      </c>
      <c r="D2" s="60" t="s">
        <v>92</v>
      </c>
    </row>
    <row r="3" spans="1:4" x14ac:dyDescent="0.3">
      <c r="A3" s="61" t="s">
        <v>94</v>
      </c>
      <c r="B3" s="10" t="s">
        <v>102</v>
      </c>
      <c r="C3" s="10" t="s">
        <v>102</v>
      </c>
      <c r="D3" s="10" t="s">
        <v>102</v>
      </c>
    </row>
    <row r="4" spans="1:4" x14ac:dyDescent="0.3">
      <c r="A4" s="61" t="s">
        <v>95</v>
      </c>
      <c r="B4" s="10" t="s">
        <v>102</v>
      </c>
      <c r="C4" s="10" t="s">
        <v>102</v>
      </c>
      <c r="D4" s="10" t="s">
        <v>102</v>
      </c>
    </row>
    <row r="5" spans="1:4" x14ac:dyDescent="0.3">
      <c r="A5" s="61" t="s">
        <v>96</v>
      </c>
      <c r="B5" s="10" t="s">
        <v>102</v>
      </c>
      <c r="C5" s="10" t="s">
        <v>102</v>
      </c>
      <c r="D5" s="10" t="s">
        <v>102</v>
      </c>
    </row>
    <row r="6" spans="1:4" x14ac:dyDescent="0.3">
      <c r="A6" s="61" t="s">
        <v>97</v>
      </c>
      <c r="B6" s="10" t="s">
        <v>102</v>
      </c>
      <c r="C6" s="10" t="s">
        <v>102</v>
      </c>
      <c r="D6" s="10" t="s">
        <v>102</v>
      </c>
    </row>
    <row r="7" spans="1:4" x14ac:dyDescent="0.3">
      <c r="A7" s="61" t="s">
        <v>98</v>
      </c>
      <c r="B7" s="10" t="s">
        <v>102</v>
      </c>
      <c r="C7" s="10" t="s">
        <v>102</v>
      </c>
      <c r="D7" s="10" t="s">
        <v>102</v>
      </c>
    </row>
    <row r="8" spans="1:4" x14ac:dyDescent="0.3">
      <c r="A8" s="61" t="s">
        <v>118</v>
      </c>
      <c r="B8" s="10" t="s">
        <v>102</v>
      </c>
      <c r="C8" s="10" t="s">
        <v>102</v>
      </c>
      <c r="D8" s="10" t="s">
        <v>102</v>
      </c>
    </row>
    <row r="9" spans="1:4" x14ac:dyDescent="0.3">
      <c r="A9" s="61" t="s">
        <v>99</v>
      </c>
      <c r="B9" s="10" t="s">
        <v>104</v>
      </c>
      <c r="C9" s="10" t="s">
        <v>102</v>
      </c>
      <c r="D9" s="10" t="s">
        <v>102</v>
      </c>
    </row>
    <row r="10" spans="1:4" x14ac:dyDescent="0.3">
      <c r="A10" s="61" t="s">
        <v>100</v>
      </c>
      <c r="B10" s="10" t="s">
        <v>104</v>
      </c>
      <c r="C10" s="10" t="s">
        <v>102</v>
      </c>
      <c r="D10" s="10" t="s">
        <v>102</v>
      </c>
    </row>
    <row r="11" spans="1:4" x14ac:dyDescent="0.3">
      <c r="A11" s="61" t="s">
        <v>101</v>
      </c>
      <c r="B11" s="10" t="s">
        <v>104</v>
      </c>
      <c r="C11" s="10" t="s">
        <v>102</v>
      </c>
      <c r="D11" s="10" t="s">
        <v>102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B15"/>
  <sheetViews>
    <sheetView zoomScale="88" zoomScaleNormal="88" workbookViewId="0">
      <selection activeCell="X15" sqref="X15:AI15"/>
    </sheetView>
  </sheetViews>
  <sheetFormatPr defaultRowHeight="14.4" x14ac:dyDescent="0.3"/>
  <cols>
    <col min="3" max="4" width="3.77734375" customWidth="1"/>
    <col min="5" max="5" width="3.44140625" customWidth="1"/>
    <col min="6" max="6" width="4.5546875" bestFit="1" customWidth="1"/>
    <col min="7" max="7" width="5.33203125" bestFit="1" customWidth="1"/>
    <col min="8" max="8" width="1" customWidth="1"/>
    <col min="9" max="9" width="3.77734375" customWidth="1"/>
    <col min="10" max="10" width="3.5546875" customWidth="1"/>
    <col min="11" max="11" width="4.5546875" customWidth="1"/>
    <col min="12" max="13" width="3.88671875" customWidth="1"/>
    <col min="14" max="14" width="1.21875" customWidth="1"/>
    <col min="15" max="15" width="2.88671875" customWidth="1"/>
    <col min="16" max="16" width="4.109375" customWidth="1"/>
    <col min="17" max="17" width="5.33203125" bestFit="1" customWidth="1"/>
    <col min="18" max="18" width="4.21875" customWidth="1"/>
    <col min="19" max="19" width="5.33203125" bestFit="1" customWidth="1"/>
    <col min="20" max="20" width="1.109375" customWidth="1"/>
    <col min="21" max="21" width="4.44140625" customWidth="1"/>
    <col min="22" max="23" width="4" customWidth="1"/>
    <col min="24" max="24" width="3.77734375" customWidth="1"/>
    <col min="25" max="25" width="4" customWidth="1"/>
    <col min="26" max="26" width="1.21875" customWidth="1"/>
    <col min="27" max="27" width="3.88671875" customWidth="1"/>
    <col min="28" max="28" width="4.44140625" customWidth="1"/>
    <col min="29" max="29" width="4.77734375" customWidth="1"/>
    <col min="30" max="30" width="4.44140625" customWidth="1"/>
    <col min="31" max="31" width="4.33203125" customWidth="1"/>
    <col min="32" max="32" width="1.21875" customWidth="1"/>
    <col min="33" max="33" width="4" customWidth="1"/>
    <col min="34" max="34" width="4.33203125" customWidth="1"/>
    <col min="35" max="36" width="4.21875" customWidth="1"/>
    <col min="37" max="37" width="4" customWidth="1"/>
    <col min="38" max="38" width="1.21875" customWidth="1"/>
    <col min="39" max="39" width="3.6640625" customWidth="1"/>
    <col min="40" max="40" width="3.5546875" customWidth="1"/>
    <col min="41" max="41" width="4.77734375" bestFit="1" customWidth="1"/>
    <col min="42" max="42" width="5.33203125" bestFit="1" customWidth="1"/>
    <col min="43" max="43" width="4.44140625" customWidth="1"/>
    <col min="44" max="44" width="1.33203125" customWidth="1"/>
    <col min="45" max="45" width="4.109375" customWidth="1"/>
    <col min="46" max="46" width="4" customWidth="1"/>
    <col min="47" max="47" width="4.5546875" customWidth="1"/>
    <col min="48" max="48" width="4.21875" customWidth="1"/>
    <col min="49" max="49" width="4.33203125" customWidth="1"/>
    <col min="51" max="51" width="4.88671875" bestFit="1" customWidth="1"/>
    <col min="52" max="52" width="11.77734375" bestFit="1" customWidth="1"/>
    <col min="53" max="53" width="9.5546875" bestFit="1" customWidth="1"/>
  </cols>
  <sheetData>
    <row r="2" spans="2:54" x14ac:dyDescent="0.3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</row>
    <row r="3" spans="2:54" x14ac:dyDescent="0.3">
      <c r="B3" s="26"/>
      <c r="C3" s="27"/>
      <c r="D3" s="27"/>
      <c r="E3" s="2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</row>
    <row r="4" spans="2:54" x14ac:dyDescent="0.3">
      <c r="B4" s="24"/>
      <c r="C4" s="69" t="s">
        <v>42</v>
      </c>
      <c r="D4" s="69"/>
      <c r="E4" s="69"/>
      <c r="F4" s="69"/>
      <c r="G4" s="69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</row>
    <row r="5" spans="2:54" x14ac:dyDescent="0.3">
      <c r="B5" s="28" t="s">
        <v>23</v>
      </c>
      <c r="C5" s="106" t="s">
        <v>10</v>
      </c>
      <c r="D5" s="107"/>
      <c r="E5" s="107"/>
      <c r="F5" s="107"/>
      <c r="G5" s="108"/>
      <c r="H5" s="29"/>
      <c r="I5" s="106" t="s">
        <v>11</v>
      </c>
      <c r="J5" s="107"/>
      <c r="K5" s="107"/>
      <c r="L5" s="107"/>
      <c r="M5" s="108"/>
      <c r="N5" s="29"/>
      <c r="O5" s="106" t="s">
        <v>12</v>
      </c>
      <c r="P5" s="107"/>
      <c r="Q5" s="107"/>
      <c r="R5" s="107"/>
      <c r="S5" s="108"/>
      <c r="T5" s="29"/>
      <c r="U5" s="106" t="s">
        <v>38</v>
      </c>
      <c r="V5" s="107"/>
      <c r="W5" s="107"/>
      <c r="X5" s="107"/>
      <c r="Y5" s="108"/>
      <c r="Z5" s="29"/>
      <c r="AA5" s="106" t="s">
        <v>39</v>
      </c>
      <c r="AB5" s="107"/>
      <c r="AC5" s="107"/>
      <c r="AD5" s="107"/>
      <c r="AE5" s="108"/>
      <c r="AF5" s="29"/>
      <c r="AG5" s="106" t="s">
        <v>13</v>
      </c>
      <c r="AH5" s="107"/>
      <c r="AI5" s="107"/>
      <c r="AJ5" s="107"/>
      <c r="AK5" s="108"/>
      <c r="AL5" s="29"/>
      <c r="AM5" s="106" t="s">
        <v>29</v>
      </c>
      <c r="AN5" s="107"/>
      <c r="AO5" s="107"/>
      <c r="AP5" s="107"/>
      <c r="AQ5" s="108"/>
      <c r="AR5" s="30"/>
      <c r="AS5" s="106" t="s">
        <v>31</v>
      </c>
      <c r="AT5" s="107"/>
      <c r="AU5" s="107"/>
      <c r="AV5" s="107"/>
      <c r="AW5" s="108"/>
    </row>
    <row r="6" spans="2:54" x14ac:dyDescent="0.3">
      <c r="B6" s="28" t="s">
        <v>35</v>
      </c>
      <c r="C6" s="109" t="s">
        <v>24</v>
      </c>
      <c r="D6" s="110"/>
      <c r="E6" s="110"/>
      <c r="F6" s="110"/>
      <c r="G6" s="111"/>
      <c r="H6" s="31"/>
      <c r="I6" s="109" t="s">
        <v>25</v>
      </c>
      <c r="J6" s="110"/>
      <c r="K6" s="110"/>
      <c r="L6" s="110"/>
      <c r="M6" s="111"/>
      <c r="N6" s="31"/>
      <c r="O6" s="109" t="s">
        <v>26</v>
      </c>
      <c r="P6" s="110"/>
      <c r="Q6" s="110"/>
      <c r="R6" s="110"/>
      <c r="S6" s="111"/>
      <c r="T6" s="31"/>
      <c r="U6" s="109" t="s">
        <v>27</v>
      </c>
      <c r="V6" s="110"/>
      <c r="W6" s="110"/>
      <c r="X6" s="110"/>
      <c r="Y6" s="111"/>
      <c r="Z6" s="31"/>
      <c r="AA6" s="109" t="s">
        <v>28</v>
      </c>
      <c r="AB6" s="110"/>
      <c r="AC6" s="110"/>
      <c r="AD6" s="110"/>
      <c r="AE6" s="111"/>
      <c r="AF6" s="31"/>
      <c r="AG6" s="109" t="s">
        <v>30</v>
      </c>
      <c r="AH6" s="110"/>
      <c r="AI6" s="110"/>
      <c r="AJ6" s="110"/>
      <c r="AK6" s="111"/>
      <c r="AL6" s="31"/>
      <c r="AM6" s="109" t="s">
        <v>32</v>
      </c>
      <c r="AN6" s="110"/>
      <c r="AO6" s="110"/>
      <c r="AP6" s="110"/>
      <c r="AQ6" s="111"/>
      <c r="AR6" s="32"/>
      <c r="AS6" s="109" t="s">
        <v>40</v>
      </c>
      <c r="AT6" s="110"/>
      <c r="AU6" s="110"/>
      <c r="AV6" s="110"/>
      <c r="AW6" s="111"/>
    </row>
    <row r="7" spans="2:54" x14ac:dyDescent="0.3">
      <c r="B7" s="28" t="s">
        <v>36</v>
      </c>
      <c r="C7" s="112" t="s">
        <v>18</v>
      </c>
      <c r="D7" s="112" t="s">
        <v>19</v>
      </c>
      <c r="E7" s="112" t="s">
        <v>20</v>
      </c>
      <c r="F7" s="112" t="s">
        <v>19</v>
      </c>
      <c r="G7" s="112" t="s">
        <v>21</v>
      </c>
      <c r="H7" s="31"/>
      <c r="I7" s="112" t="s">
        <v>18</v>
      </c>
      <c r="J7" s="112" t="s">
        <v>19</v>
      </c>
      <c r="K7" s="112" t="s">
        <v>20</v>
      </c>
      <c r="L7" s="112" t="s">
        <v>19</v>
      </c>
      <c r="M7" s="112" t="s">
        <v>21</v>
      </c>
      <c r="N7" s="31"/>
      <c r="O7" s="112" t="s">
        <v>18</v>
      </c>
      <c r="P7" s="112" t="s">
        <v>19</v>
      </c>
      <c r="Q7" s="112" t="s">
        <v>20</v>
      </c>
      <c r="R7" s="112" t="s">
        <v>19</v>
      </c>
      <c r="S7" s="112" t="s">
        <v>21</v>
      </c>
      <c r="T7" s="31"/>
      <c r="U7" s="112" t="s">
        <v>18</v>
      </c>
      <c r="V7" s="112" t="s">
        <v>19</v>
      </c>
      <c r="W7" s="112" t="s">
        <v>20</v>
      </c>
      <c r="X7" s="112" t="s">
        <v>19</v>
      </c>
      <c r="Y7" s="112" t="s">
        <v>21</v>
      </c>
      <c r="Z7" s="31"/>
      <c r="AA7" s="112" t="s">
        <v>18</v>
      </c>
      <c r="AB7" s="112" t="s">
        <v>19</v>
      </c>
      <c r="AC7" s="112" t="s">
        <v>20</v>
      </c>
      <c r="AD7" s="112" t="s">
        <v>19</v>
      </c>
      <c r="AE7" s="112" t="s">
        <v>21</v>
      </c>
      <c r="AF7" s="31"/>
      <c r="AG7" s="112" t="s">
        <v>18</v>
      </c>
      <c r="AH7" s="112" t="s">
        <v>19</v>
      </c>
      <c r="AI7" s="112" t="s">
        <v>20</v>
      </c>
      <c r="AJ7" s="112" t="s">
        <v>19</v>
      </c>
      <c r="AK7" s="112" t="s">
        <v>21</v>
      </c>
      <c r="AL7" s="31"/>
      <c r="AM7" s="112" t="s">
        <v>18</v>
      </c>
      <c r="AN7" s="112" t="s">
        <v>19</v>
      </c>
      <c r="AO7" s="112" t="s">
        <v>20</v>
      </c>
      <c r="AP7" s="112" t="s">
        <v>19</v>
      </c>
      <c r="AQ7" s="112" t="s">
        <v>21</v>
      </c>
      <c r="AR7" s="31"/>
      <c r="AS7" s="112" t="s">
        <v>18</v>
      </c>
      <c r="AT7" s="112" t="s">
        <v>19</v>
      </c>
      <c r="AU7" s="112" t="s">
        <v>20</v>
      </c>
      <c r="AV7" s="112" t="s">
        <v>19</v>
      </c>
      <c r="AW7" s="112" t="s">
        <v>21</v>
      </c>
    </row>
    <row r="8" spans="2:54" ht="18" customHeight="1" x14ac:dyDescent="0.3">
      <c r="B8" s="33" t="s">
        <v>9</v>
      </c>
      <c r="C8" s="34" t="s">
        <v>44</v>
      </c>
      <c r="D8" s="35" t="s">
        <v>43</v>
      </c>
      <c r="E8" s="35" t="s">
        <v>43</v>
      </c>
      <c r="F8" s="35"/>
      <c r="G8" s="35" t="s">
        <v>43</v>
      </c>
      <c r="H8" s="36"/>
      <c r="I8" s="37"/>
      <c r="J8" s="37"/>
      <c r="K8" s="37"/>
      <c r="L8" s="37"/>
      <c r="M8" s="37"/>
      <c r="N8" s="36"/>
      <c r="O8" s="38"/>
      <c r="P8" s="37"/>
      <c r="Q8" s="37"/>
      <c r="R8" s="37"/>
      <c r="S8" s="37"/>
      <c r="T8" s="36"/>
      <c r="U8" s="37"/>
      <c r="V8" s="37"/>
      <c r="W8" s="37"/>
      <c r="X8" s="37"/>
      <c r="Y8" s="37"/>
      <c r="Z8" s="36"/>
      <c r="AA8" s="63"/>
      <c r="AB8" s="63"/>
      <c r="AC8" s="63"/>
      <c r="AD8" s="63"/>
      <c r="AE8" s="63"/>
      <c r="AF8" s="36"/>
      <c r="AG8" s="63"/>
      <c r="AH8" s="63"/>
      <c r="AI8" s="63"/>
      <c r="AJ8" s="63"/>
      <c r="AK8" s="63"/>
      <c r="AL8" s="36"/>
      <c r="AM8" s="63"/>
      <c r="AN8" s="63"/>
      <c r="AO8" s="63"/>
      <c r="AP8" s="63"/>
      <c r="AQ8" s="63"/>
      <c r="AR8" s="36"/>
      <c r="AS8" s="63"/>
      <c r="AT8" s="63"/>
      <c r="AU8" s="63"/>
      <c r="AV8" s="63"/>
      <c r="AW8" s="63"/>
    </row>
    <row r="9" spans="2:54" ht="21" customHeight="1" x14ac:dyDescent="0.3">
      <c r="B9" s="33" t="s">
        <v>14</v>
      </c>
      <c r="C9" s="63"/>
      <c r="D9" s="63"/>
      <c r="E9" s="63"/>
      <c r="F9" s="63"/>
      <c r="G9" s="63"/>
      <c r="H9" s="36"/>
      <c r="I9" s="35" t="s">
        <v>43</v>
      </c>
      <c r="J9" s="35" t="s">
        <v>43</v>
      </c>
      <c r="K9" s="35" t="s">
        <v>43</v>
      </c>
      <c r="L9" s="35"/>
      <c r="M9" s="35" t="s">
        <v>43</v>
      </c>
      <c r="N9" s="36"/>
      <c r="O9" s="40"/>
      <c r="P9" s="35" t="s">
        <v>43</v>
      </c>
      <c r="Q9" s="35" t="s">
        <v>74</v>
      </c>
      <c r="R9" s="34" t="s">
        <v>43</v>
      </c>
      <c r="S9" s="34" t="s">
        <v>43</v>
      </c>
      <c r="T9" s="36"/>
      <c r="U9" s="37"/>
      <c r="V9" s="37"/>
      <c r="W9" s="37"/>
      <c r="X9" s="37"/>
      <c r="Y9" s="37"/>
      <c r="Z9" s="36"/>
      <c r="AA9" s="37"/>
      <c r="AB9" s="37"/>
      <c r="AC9" s="37"/>
      <c r="AD9" s="37"/>
      <c r="AE9" s="63"/>
      <c r="AF9" s="36"/>
      <c r="AG9" s="37"/>
      <c r="AH9" s="37"/>
      <c r="AI9" s="37"/>
      <c r="AJ9" s="37"/>
      <c r="AK9" s="63"/>
      <c r="AL9" s="36"/>
      <c r="AM9" s="37"/>
      <c r="AN9" s="37"/>
      <c r="AO9" s="37"/>
      <c r="AP9" s="37"/>
      <c r="AQ9" s="63"/>
      <c r="AR9" s="36"/>
      <c r="AS9" s="37"/>
      <c r="AT9" s="37"/>
      <c r="AU9" s="37"/>
      <c r="AV9" s="37"/>
      <c r="AW9" s="63"/>
      <c r="AY9" s="12" t="s">
        <v>22</v>
      </c>
      <c r="AZ9" s="15" t="s">
        <v>82</v>
      </c>
      <c r="BA9" s="15" t="s">
        <v>83</v>
      </c>
    </row>
    <row r="10" spans="2:54" ht="21.6" customHeight="1" x14ac:dyDescent="0.3">
      <c r="B10" s="33" t="s">
        <v>16</v>
      </c>
      <c r="C10" s="63"/>
      <c r="D10" s="63"/>
      <c r="E10" s="63"/>
      <c r="F10" s="63"/>
      <c r="G10" s="63"/>
      <c r="H10" s="36"/>
      <c r="I10" s="63"/>
      <c r="J10" s="63"/>
      <c r="K10" s="63"/>
      <c r="L10" s="63"/>
      <c r="M10" s="63"/>
      <c r="N10" s="36"/>
      <c r="O10" s="63"/>
      <c r="P10" s="63"/>
      <c r="Q10" s="63"/>
      <c r="R10" s="63"/>
      <c r="S10" s="63"/>
      <c r="T10" s="36"/>
      <c r="U10" s="35" t="s">
        <v>74</v>
      </c>
      <c r="V10" s="35" t="s">
        <v>74</v>
      </c>
      <c r="W10" s="34" t="s">
        <v>43</v>
      </c>
      <c r="X10" s="34"/>
      <c r="Y10" s="34" t="s">
        <v>43</v>
      </c>
      <c r="Z10" s="36"/>
      <c r="AA10" s="34" t="s">
        <v>43</v>
      </c>
      <c r="AB10" s="41"/>
      <c r="AC10" s="35" t="s">
        <v>74</v>
      </c>
      <c r="AD10" s="34" t="s">
        <v>43</v>
      </c>
      <c r="AE10" s="34" t="s">
        <v>43</v>
      </c>
      <c r="AF10" s="36"/>
      <c r="AG10" s="37"/>
      <c r="AH10" s="37"/>
      <c r="AI10" s="37"/>
      <c r="AJ10" s="37"/>
      <c r="AK10" s="37"/>
      <c r="AL10" s="36"/>
      <c r="AM10" s="37"/>
      <c r="AN10" s="37"/>
      <c r="AO10" s="37"/>
      <c r="AP10" s="37"/>
      <c r="AQ10" s="37"/>
      <c r="AR10" s="36"/>
      <c r="AS10" s="37"/>
      <c r="AT10" s="37"/>
      <c r="AU10" s="37"/>
      <c r="AV10" s="37"/>
      <c r="AW10" s="37"/>
      <c r="AY10" s="13">
        <v>33</v>
      </c>
      <c r="AZ10" s="13">
        <v>8</v>
      </c>
      <c r="BA10" s="13">
        <f>AY10*AZ10</f>
        <v>264</v>
      </c>
      <c r="BB10" s="14"/>
    </row>
    <row r="11" spans="2:54" ht="22.8" customHeight="1" x14ac:dyDescent="0.3">
      <c r="B11" s="33" t="s">
        <v>15</v>
      </c>
      <c r="C11" s="63"/>
      <c r="D11" s="63"/>
      <c r="E11" s="63"/>
      <c r="F11" s="63"/>
      <c r="G11" s="63"/>
      <c r="H11" s="36"/>
      <c r="I11" s="63"/>
      <c r="J11" s="63"/>
      <c r="K11" s="63"/>
      <c r="L11" s="63"/>
      <c r="M11" s="63"/>
      <c r="N11" s="36"/>
      <c r="O11" s="63"/>
      <c r="P11" s="63"/>
      <c r="Q11" s="63"/>
      <c r="R11" s="63"/>
      <c r="S11" s="63"/>
      <c r="T11" s="36"/>
      <c r="U11" s="63"/>
      <c r="V11" s="63"/>
      <c r="W11" s="63"/>
      <c r="X11" s="63"/>
      <c r="Y11" s="63"/>
      <c r="Z11" s="36"/>
      <c r="AA11" s="37"/>
      <c r="AB11" s="37"/>
      <c r="AC11" s="37"/>
      <c r="AD11" s="37"/>
      <c r="AE11" s="37"/>
      <c r="AF11" s="36"/>
      <c r="AG11" s="35" t="s">
        <v>74</v>
      </c>
      <c r="AH11" s="34" t="s">
        <v>43</v>
      </c>
      <c r="AI11" s="34" t="s">
        <v>43</v>
      </c>
      <c r="AJ11" s="34"/>
      <c r="AK11" s="34" t="s">
        <v>43</v>
      </c>
      <c r="AL11" s="36"/>
      <c r="AM11" s="34" t="s">
        <v>43</v>
      </c>
      <c r="AN11" s="34" t="s">
        <v>43</v>
      </c>
      <c r="AO11" s="35" t="s">
        <v>74</v>
      </c>
      <c r="AP11" s="34" t="s">
        <v>43</v>
      </c>
      <c r="AQ11" s="35" t="s">
        <v>74</v>
      </c>
      <c r="AR11" s="36"/>
      <c r="AS11" s="35" t="s">
        <v>74</v>
      </c>
      <c r="AT11" s="35" t="s">
        <v>74</v>
      </c>
      <c r="AU11" s="35" t="s">
        <v>74</v>
      </c>
      <c r="AV11" s="37"/>
      <c r="AW11" s="37"/>
    </row>
    <row r="12" spans="2:54" x14ac:dyDescent="0.3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70"/>
      <c r="AT12" s="70"/>
      <c r="AU12" s="70"/>
      <c r="AV12" s="70"/>
      <c r="AW12" s="70"/>
    </row>
    <row r="13" spans="2:54" x14ac:dyDescent="0.3">
      <c r="B13" s="25" t="s">
        <v>70</v>
      </c>
      <c r="C13" s="24"/>
      <c r="E13" s="42"/>
      <c r="F13" s="44" t="s">
        <v>71</v>
      </c>
      <c r="G13" s="62"/>
      <c r="H13" s="43"/>
      <c r="I13" s="27"/>
      <c r="J13" s="27"/>
      <c r="K13" s="59" t="s">
        <v>72</v>
      </c>
      <c r="L13" s="44" t="s">
        <v>71</v>
      </c>
      <c r="M13" s="27"/>
      <c r="N13" s="43"/>
      <c r="O13" s="24"/>
      <c r="P13" s="24"/>
      <c r="S13" s="27"/>
      <c r="T13" s="43"/>
      <c r="U13" s="27"/>
      <c r="V13" s="27"/>
      <c r="W13" s="45" t="s">
        <v>72</v>
      </c>
      <c r="X13" s="44" t="s">
        <v>71</v>
      </c>
      <c r="Y13" s="27"/>
      <c r="Z13" s="43"/>
      <c r="AA13" s="24"/>
      <c r="AB13" s="24"/>
      <c r="AD13" s="24"/>
      <c r="AE13" s="27"/>
      <c r="AF13" s="43"/>
      <c r="AG13" s="27"/>
      <c r="AH13" s="27"/>
      <c r="AI13" s="45" t="s">
        <v>72</v>
      </c>
      <c r="AJ13" s="44" t="s">
        <v>71</v>
      </c>
      <c r="AK13" s="27"/>
      <c r="AL13" s="43"/>
      <c r="AM13" s="24"/>
      <c r="AN13" s="24"/>
      <c r="AP13" s="27"/>
      <c r="AQ13" s="27"/>
      <c r="AR13" s="43"/>
      <c r="AS13" s="27"/>
      <c r="AT13" s="45" t="s">
        <v>72</v>
      </c>
      <c r="AU13" s="47" t="s">
        <v>73</v>
      </c>
      <c r="AV13" s="27"/>
      <c r="AW13" s="24"/>
    </row>
    <row r="14" spans="2:54" ht="15" thickBot="1" x14ac:dyDescent="0.35">
      <c r="B14" s="24"/>
      <c r="C14" s="24"/>
      <c r="D14" s="24"/>
      <c r="E14" s="24"/>
      <c r="H14" s="24"/>
      <c r="I14" s="24"/>
      <c r="J14" s="24"/>
      <c r="K14" s="24"/>
      <c r="L14" s="46" t="s">
        <v>69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46" t="s">
        <v>69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46" t="s">
        <v>69</v>
      </c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46" t="s">
        <v>69</v>
      </c>
      <c r="AV14" s="24"/>
      <c r="AW14" s="24"/>
    </row>
    <row r="15" spans="2:54" ht="130.19999999999999" customHeight="1" thickBot="1" x14ac:dyDescent="0.35">
      <c r="B15" s="24"/>
      <c r="C15" s="24"/>
      <c r="D15" s="24"/>
      <c r="E15" s="24"/>
      <c r="F15" s="88" t="s">
        <v>86</v>
      </c>
      <c r="G15" s="89"/>
      <c r="H15" s="89"/>
      <c r="I15" s="89"/>
      <c r="J15" s="89"/>
      <c r="K15" s="90"/>
      <c r="L15" s="91" t="s">
        <v>123</v>
      </c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3"/>
      <c r="X15" s="94" t="s">
        <v>124</v>
      </c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6"/>
      <c r="AJ15" s="103" t="s">
        <v>119</v>
      </c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5"/>
      <c r="AV15" s="24"/>
      <c r="AW15" s="24"/>
    </row>
  </sheetData>
  <mergeCells count="22">
    <mergeCell ref="AS6:AW6"/>
    <mergeCell ref="AS12:AW12"/>
    <mergeCell ref="F15:K15"/>
    <mergeCell ref="L15:W15"/>
    <mergeCell ref="X15:AI15"/>
    <mergeCell ref="AJ15:AU15"/>
    <mergeCell ref="AG5:AK5"/>
    <mergeCell ref="AM5:AQ5"/>
    <mergeCell ref="AS5:AW5"/>
    <mergeCell ref="C6:G6"/>
    <mergeCell ref="I6:M6"/>
    <mergeCell ref="O6:S6"/>
    <mergeCell ref="U6:Y6"/>
    <mergeCell ref="AA6:AE6"/>
    <mergeCell ref="AG6:AK6"/>
    <mergeCell ref="AM6:AQ6"/>
    <mergeCell ref="C4:G4"/>
    <mergeCell ref="C5:G5"/>
    <mergeCell ref="I5:M5"/>
    <mergeCell ref="O5:S5"/>
    <mergeCell ref="U5:Y5"/>
    <mergeCell ref="AA5:AE5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B15"/>
  <sheetViews>
    <sheetView zoomScale="88" zoomScaleNormal="88" workbookViewId="0">
      <selection activeCell="AQ24" sqref="AQ24"/>
    </sheetView>
  </sheetViews>
  <sheetFormatPr defaultRowHeight="14.4" x14ac:dyDescent="0.3"/>
  <cols>
    <col min="3" max="4" width="3.77734375" customWidth="1"/>
    <col min="5" max="5" width="3.44140625" customWidth="1"/>
    <col min="6" max="6" width="4.5546875" bestFit="1" customWidth="1"/>
    <col min="7" max="7" width="5.33203125" bestFit="1" customWidth="1"/>
    <col min="8" max="8" width="1" customWidth="1"/>
    <col min="9" max="9" width="3.77734375" customWidth="1"/>
    <col min="10" max="10" width="3.5546875" customWidth="1"/>
    <col min="11" max="11" width="4.5546875" customWidth="1"/>
    <col min="12" max="13" width="3.88671875" customWidth="1"/>
    <col min="14" max="14" width="1.21875" customWidth="1"/>
    <col min="15" max="15" width="2.88671875" customWidth="1"/>
    <col min="16" max="16" width="4.109375" customWidth="1"/>
    <col min="17" max="17" width="5.33203125" bestFit="1" customWidth="1"/>
    <col min="18" max="18" width="4.21875" customWidth="1"/>
    <col min="19" max="19" width="5.33203125" bestFit="1" customWidth="1"/>
    <col min="20" max="20" width="1.109375" customWidth="1"/>
    <col min="21" max="21" width="4.44140625" customWidth="1"/>
    <col min="22" max="23" width="4" customWidth="1"/>
    <col min="24" max="24" width="3.77734375" customWidth="1"/>
    <col min="25" max="25" width="4" customWidth="1"/>
    <col min="26" max="26" width="1.21875" customWidth="1"/>
    <col min="27" max="27" width="3.88671875" customWidth="1"/>
    <col min="28" max="28" width="4.44140625" customWidth="1"/>
    <col min="29" max="29" width="4.77734375" customWidth="1"/>
    <col min="30" max="30" width="4.44140625" customWidth="1"/>
    <col min="31" max="31" width="4.33203125" customWidth="1"/>
    <col min="32" max="32" width="1.21875" customWidth="1"/>
    <col min="33" max="33" width="4" customWidth="1"/>
    <col min="34" max="34" width="4.33203125" customWidth="1"/>
    <col min="35" max="36" width="4.21875" customWidth="1"/>
    <col min="37" max="37" width="4" customWidth="1"/>
    <col min="38" max="38" width="1.21875" customWidth="1"/>
    <col min="39" max="39" width="3.6640625" customWidth="1"/>
    <col min="40" max="40" width="3.5546875" customWidth="1"/>
    <col min="41" max="41" width="4.77734375" bestFit="1" customWidth="1"/>
    <col min="42" max="42" width="5.33203125" bestFit="1" customWidth="1"/>
    <col min="43" max="43" width="4.44140625" customWidth="1"/>
    <col min="44" max="44" width="1.33203125" customWidth="1"/>
    <col min="45" max="45" width="4.109375" customWidth="1"/>
    <col min="46" max="46" width="4" customWidth="1"/>
    <col min="47" max="47" width="4.5546875" customWidth="1"/>
    <col min="48" max="48" width="4.21875" customWidth="1"/>
    <col min="49" max="49" width="4.33203125" customWidth="1"/>
    <col min="51" max="51" width="4.88671875" bestFit="1" customWidth="1"/>
    <col min="52" max="52" width="11.77734375" bestFit="1" customWidth="1"/>
    <col min="53" max="53" width="9.5546875" bestFit="1" customWidth="1"/>
  </cols>
  <sheetData>
    <row r="2" spans="2:54" x14ac:dyDescent="0.3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</row>
    <row r="3" spans="2:54" x14ac:dyDescent="0.3">
      <c r="B3" s="26"/>
      <c r="C3" s="27"/>
      <c r="D3" s="27"/>
      <c r="E3" s="2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</row>
    <row r="4" spans="2:54" x14ac:dyDescent="0.3">
      <c r="B4" s="24"/>
      <c r="C4" s="69" t="s">
        <v>42</v>
      </c>
      <c r="D4" s="69"/>
      <c r="E4" s="69"/>
      <c r="F4" s="69"/>
      <c r="G4" s="69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</row>
    <row r="5" spans="2:54" x14ac:dyDescent="0.3">
      <c r="B5" s="28" t="s">
        <v>23</v>
      </c>
      <c r="C5" s="106" t="s">
        <v>10</v>
      </c>
      <c r="D5" s="107"/>
      <c r="E5" s="107"/>
      <c r="F5" s="107"/>
      <c r="G5" s="108"/>
      <c r="H5" s="29"/>
      <c r="I5" s="106" t="s">
        <v>11</v>
      </c>
      <c r="J5" s="107"/>
      <c r="K5" s="107"/>
      <c r="L5" s="107"/>
      <c r="M5" s="108"/>
      <c r="N5" s="29"/>
      <c r="O5" s="106" t="s">
        <v>12</v>
      </c>
      <c r="P5" s="107"/>
      <c r="Q5" s="107"/>
      <c r="R5" s="107"/>
      <c r="S5" s="108"/>
      <c r="T5" s="29"/>
      <c r="U5" s="106" t="s">
        <v>38</v>
      </c>
      <c r="V5" s="107"/>
      <c r="W5" s="107"/>
      <c r="X5" s="107"/>
      <c r="Y5" s="108"/>
      <c r="Z5" s="29"/>
      <c r="AA5" s="106" t="s">
        <v>39</v>
      </c>
      <c r="AB5" s="107"/>
      <c r="AC5" s="107"/>
      <c r="AD5" s="107"/>
      <c r="AE5" s="108"/>
      <c r="AF5" s="29"/>
      <c r="AG5" s="106" t="s">
        <v>13</v>
      </c>
      <c r="AH5" s="107"/>
      <c r="AI5" s="107"/>
      <c r="AJ5" s="107"/>
      <c r="AK5" s="108"/>
      <c r="AL5" s="29"/>
      <c r="AM5" s="106" t="s">
        <v>29</v>
      </c>
      <c r="AN5" s="107"/>
      <c r="AO5" s="107"/>
      <c r="AP5" s="107"/>
      <c r="AQ5" s="108"/>
      <c r="AR5" s="30"/>
      <c r="AS5" s="106" t="s">
        <v>31</v>
      </c>
      <c r="AT5" s="107"/>
      <c r="AU5" s="107"/>
      <c r="AV5" s="107"/>
      <c r="AW5" s="108"/>
    </row>
    <row r="6" spans="2:54" x14ac:dyDescent="0.3">
      <c r="B6" s="28" t="s">
        <v>35</v>
      </c>
      <c r="C6" s="109" t="s">
        <v>24</v>
      </c>
      <c r="D6" s="110"/>
      <c r="E6" s="110"/>
      <c r="F6" s="110"/>
      <c r="G6" s="111"/>
      <c r="H6" s="31"/>
      <c r="I6" s="109" t="s">
        <v>25</v>
      </c>
      <c r="J6" s="110"/>
      <c r="K6" s="110"/>
      <c r="L6" s="110"/>
      <c r="M6" s="111"/>
      <c r="N6" s="31"/>
      <c r="O6" s="109" t="s">
        <v>26</v>
      </c>
      <c r="P6" s="110"/>
      <c r="Q6" s="110"/>
      <c r="R6" s="110"/>
      <c r="S6" s="111"/>
      <c r="T6" s="31"/>
      <c r="U6" s="109" t="s">
        <v>27</v>
      </c>
      <c r="V6" s="110"/>
      <c r="W6" s="110"/>
      <c r="X6" s="110"/>
      <c r="Y6" s="111"/>
      <c r="Z6" s="31"/>
      <c r="AA6" s="109" t="s">
        <v>28</v>
      </c>
      <c r="AB6" s="110"/>
      <c r="AC6" s="110"/>
      <c r="AD6" s="110"/>
      <c r="AE6" s="111"/>
      <c r="AF6" s="31"/>
      <c r="AG6" s="109" t="s">
        <v>30</v>
      </c>
      <c r="AH6" s="110"/>
      <c r="AI6" s="110"/>
      <c r="AJ6" s="110"/>
      <c r="AK6" s="111"/>
      <c r="AL6" s="31"/>
      <c r="AM6" s="109" t="s">
        <v>32</v>
      </c>
      <c r="AN6" s="110"/>
      <c r="AO6" s="110"/>
      <c r="AP6" s="110"/>
      <c r="AQ6" s="111"/>
      <c r="AR6" s="32"/>
      <c r="AS6" s="109" t="s">
        <v>40</v>
      </c>
      <c r="AT6" s="110"/>
      <c r="AU6" s="110"/>
      <c r="AV6" s="110"/>
      <c r="AW6" s="111"/>
    </row>
    <row r="7" spans="2:54" x14ac:dyDescent="0.3">
      <c r="B7" s="28" t="s">
        <v>36</v>
      </c>
      <c r="C7" s="112" t="s">
        <v>18</v>
      </c>
      <c r="D7" s="112" t="s">
        <v>19</v>
      </c>
      <c r="E7" s="112" t="s">
        <v>20</v>
      </c>
      <c r="F7" s="112" t="s">
        <v>19</v>
      </c>
      <c r="G7" s="112" t="s">
        <v>21</v>
      </c>
      <c r="H7" s="31"/>
      <c r="I7" s="112" t="s">
        <v>18</v>
      </c>
      <c r="J7" s="112" t="s">
        <v>19</v>
      </c>
      <c r="K7" s="112" t="s">
        <v>20</v>
      </c>
      <c r="L7" s="112" t="s">
        <v>19</v>
      </c>
      <c r="M7" s="112" t="s">
        <v>21</v>
      </c>
      <c r="N7" s="31"/>
      <c r="O7" s="112" t="s">
        <v>18</v>
      </c>
      <c r="P7" s="112" t="s">
        <v>19</v>
      </c>
      <c r="Q7" s="112" t="s">
        <v>20</v>
      </c>
      <c r="R7" s="112" t="s">
        <v>19</v>
      </c>
      <c r="S7" s="112" t="s">
        <v>21</v>
      </c>
      <c r="T7" s="31"/>
      <c r="U7" s="112" t="s">
        <v>18</v>
      </c>
      <c r="V7" s="112" t="s">
        <v>19</v>
      </c>
      <c r="W7" s="112" t="s">
        <v>20</v>
      </c>
      <c r="X7" s="112" t="s">
        <v>19</v>
      </c>
      <c r="Y7" s="112" t="s">
        <v>21</v>
      </c>
      <c r="Z7" s="31"/>
      <c r="AA7" s="112" t="s">
        <v>18</v>
      </c>
      <c r="AB7" s="112" t="s">
        <v>19</v>
      </c>
      <c r="AC7" s="112" t="s">
        <v>20</v>
      </c>
      <c r="AD7" s="112" t="s">
        <v>19</v>
      </c>
      <c r="AE7" s="112" t="s">
        <v>21</v>
      </c>
      <c r="AF7" s="31"/>
      <c r="AG7" s="112" t="s">
        <v>18</v>
      </c>
      <c r="AH7" s="112" t="s">
        <v>19</v>
      </c>
      <c r="AI7" s="112" t="s">
        <v>20</v>
      </c>
      <c r="AJ7" s="112" t="s">
        <v>19</v>
      </c>
      <c r="AK7" s="112" t="s">
        <v>21</v>
      </c>
      <c r="AL7" s="31"/>
      <c r="AM7" s="112" t="s">
        <v>18</v>
      </c>
      <c r="AN7" s="112" t="s">
        <v>19</v>
      </c>
      <c r="AO7" s="112" t="s">
        <v>20</v>
      </c>
      <c r="AP7" s="112" t="s">
        <v>19</v>
      </c>
      <c r="AQ7" s="112" t="s">
        <v>21</v>
      </c>
      <c r="AR7" s="31"/>
      <c r="AS7" s="112" t="s">
        <v>18</v>
      </c>
      <c r="AT7" s="112" t="s">
        <v>19</v>
      </c>
      <c r="AU7" s="112" t="s">
        <v>20</v>
      </c>
      <c r="AV7" s="112" t="s">
        <v>19</v>
      </c>
      <c r="AW7" s="112" t="s">
        <v>21</v>
      </c>
    </row>
    <row r="8" spans="2:54" ht="18" customHeight="1" x14ac:dyDescent="0.3">
      <c r="B8" s="33" t="s">
        <v>9</v>
      </c>
      <c r="C8" s="34" t="s">
        <v>44</v>
      </c>
      <c r="D8" s="35" t="s">
        <v>43</v>
      </c>
      <c r="E8" s="35" t="s">
        <v>43</v>
      </c>
      <c r="F8" s="35"/>
      <c r="G8" s="35" t="s">
        <v>43</v>
      </c>
      <c r="H8" s="36"/>
      <c r="I8" s="37"/>
      <c r="J8" s="37"/>
      <c r="K8" s="37"/>
      <c r="L8" s="37"/>
      <c r="M8" s="37"/>
      <c r="N8" s="36"/>
      <c r="O8" s="38"/>
      <c r="P8" s="37"/>
      <c r="Q8" s="37"/>
      <c r="R8" s="37"/>
      <c r="S8" s="37"/>
      <c r="T8" s="36"/>
      <c r="U8" s="37"/>
      <c r="V8" s="37"/>
      <c r="W8" s="37"/>
      <c r="X8" s="37"/>
      <c r="Y8" s="37"/>
      <c r="Z8" s="36"/>
      <c r="AA8" s="63"/>
      <c r="AB8" s="63"/>
      <c r="AC8" s="63"/>
      <c r="AD8" s="63"/>
      <c r="AE8" s="63"/>
      <c r="AF8" s="36"/>
      <c r="AG8" s="63"/>
      <c r="AH8" s="63"/>
      <c r="AI8" s="63"/>
      <c r="AJ8" s="63"/>
      <c r="AK8" s="63"/>
      <c r="AL8" s="36"/>
      <c r="AM8" s="63"/>
      <c r="AN8" s="63"/>
      <c r="AO8" s="63"/>
      <c r="AP8" s="63"/>
      <c r="AQ8" s="63"/>
      <c r="AR8" s="36"/>
      <c r="AS8" s="63"/>
      <c r="AT8" s="63"/>
      <c r="AU8" s="63"/>
      <c r="AV8" s="63"/>
      <c r="AW8" s="63"/>
    </row>
    <row r="9" spans="2:54" ht="21" customHeight="1" x14ac:dyDescent="0.3">
      <c r="B9" s="33" t="s">
        <v>14</v>
      </c>
      <c r="C9" s="63"/>
      <c r="D9" s="63"/>
      <c r="E9" s="63"/>
      <c r="F9" s="63"/>
      <c r="G9" s="63"/>
      <c r="H9" s="36"/>
      <c r="I9" s="35" t="s">
        <v>43</v>
      </c>
      <c r="J9" s="35" t="s">
        <v>43</v>
      </c>
      <c r="K9" s="35" t="s">
        <v>43</v>
      </c>
      <c r="L9" s="35"/>
      <c r="M9" s="35" t="s">
        <v>43</v>
      </c>
      <c r="N9" s="36"/>
      <c r="O9" s="40"/>
      <c r="P9" s="35" t="s">
        <v>43</v>
      </c>
      <c r="Q9" s="35" t="s">
        <v>74</v>
      </c>
      <c r="R9" s="34" t="s">
        <v>43</v>
      </c>
      <c r="S9" s="34" t="s">
        <v>43</v>
      </c>
      <c r="T9" s="36"/>
      <c r="U9" s="37"/>
      <c r="V9" s="37"/>
      <c r="W9" s="37"/>
      <c r="X9" s="37"/>
      <c r="Y9" s="37"/>
      <c r="Z9" s="36"/>
      <c r="AA9" s="37"/>
      <c r="AB9" s="37"/>
      <c r="AC9" s="37"/>
      <c r="AD9" s="37"/>
      <c r="AE9" s="63"/>
      <c r="AF9" s="36"/>
      <c r="AG9" s="37"/>
      <c r="AH9" s="37"/>
      <c r="AI9" s="37"/>
      <c r="AJ9" s="37"/>
      <c r="AK9" s="63"/>
      <c r="AL9" s="36"/>
      <c r="AM9" s="37"/>
      <c r="AN9" s="37"/>
      <c r="AO9" s="37"/>
      <c r="AP9" s="37"/>
      <c r="AQ9" s="63"/>
      <c r="AR9" s="36"/>
      <c r="AS9" s="37"/>
      <c r="AT9" s="37"/>
      <c r="AU9" s="37"/>
      <c r="AV9" s="37"/>
      <c r="AW9" s="63"/>
      <c r="AY9" s="12" t="s">
        <v>22</v>
      </c>
      <c r="AZ9" s="15" t="s">
        <v>82</v>
      </c>
      <c r="BA9" s="15" t="s">
        <v>83</v>
      </c>
    </row>
    <row r="10" spans="2:54" ht="21.6" customHeight="1" x14ac:dyDescent="0.3">
      <c r="B10" s="33" t="s">
        <v>16</v>
      </c>
      <c r="C10" s="63"/>
      <c r="D10" s="63"/>
      <c r="E10" s="63"/>
      <c r="F10" s="63"/>
      <c r="G10" s="63"/>
      <c r="H10" s="36"/>
      <c r="I10" s="63"/>
      <c r="J10" s="63"/>
      <c r="K10" s="63"/>
      <c r="L10" s="63"/>
      <c r="M10" s="63"/>
      <c r="N10" s="36"/>
      <c r="O10" s="63"/>
      <c r="P10" s="63"/>
      <c r="Q10" s="63"/>
      <c r="R10" s="63"/>
      <c r="S10" s="63"/>
      <c r="T10" s="36"/>
      <c r="U10" s="35" t="s">
        <v>74</v>
      </c>
      <c r="V10" s="35" t="s">
        <v>74</v>
      </c>
      <c r="W10" s="34" t="s">
        <v>43</v>
      </c>
      <c r="X10" s="34"/>
      <c r="Y10" s="34" t="s">
        <v>43</v>
      </c>
      <c r="Z10" s="36"/>
      <c r="AA10" s="34" t="s">
        <v>43</v>
      </c>
      <c r="AB10" s="41"/>
      <c r="AC10" s="35" t="s">
        <v>74</v>
      </c>
      <c r="AD10" s="34" t="s">
        <v>43</v>
      </c>
      <c r="AE10" s="34" t="s">
        <v>43</v>
      </c>
      <c r="AF10" s="36"/>
      <c r="AG10" s="37"/>
      <c r="AH10" s="37"/>
      <c r="AI10" s="37"/>
      <c r="AJ10" s="37"/>
      <c r="AK10" s="37"/>
      <c r="AL10" s="36"/>
      <c r="AM10" s="37"/>
      <c r="AN10" s="37"/>
      <c r="AO10" s="37"/>
      <c r="AP10" s="37"/>
      <c r="AQ10" s="37"/>
      <c r="AR10" s="36"/>
      <c r="AS10" s="37"/>
      <c r="AT10" s="37"/>
      <c r="AU10" s="37"/>
      <c r="AV10" s="37"/>
      <c r="AW10" s="37"/>
      <c r="AY10" s="13">
        <v>33</v>
      </c>
      <c r="AZ10" s="13">
        <v>8</v>
      </c>
      <c r="BA10" s="13">
        <f>AY10*AZ10</f>
        <v>264</v>
      </c>
      <c r="BB10" s="14"/>
    </row>
    <row r="11" spans="2:54" ht="22.8" customHeight="1" x14ac:dyDescent="0.3">
      <c r="B11" s="33" t="s">
        <v>15</v>
      </c>
      <c r="C11" s="63"/>
      <c r="D11" s="63"/>
      <c r="E11" s="63"/>
      <c r="F11" s="63"/>
      <c r="G11" s="63"/>
      <c r="H11" s="36"/>
      <c r="I11" s="63"/>
      <c r="J11" s="63"/>
      <c r="K11" s="63"/>
      <c r="L11" s="63"/>
      <c r="M11" s="63"/>
      <c r="N11" s="36"/>
      <c r="O11" s="63"/>
      <c r="P11" s="63"/>
      <c r="Q11" s="63"/>
      <c r="R11" s="63"/>
      <c r="S11" s="63"/>
      <c r="T11" s="36"/>
      <c r="U11" s="63"/>
      <c r="V11" s="63"/>
      <c r="W11" s="63"/>
      <c r="X11" s="63"/>
      <c r="Y11" s="63"/>
      <c r="Z11" s="36"/>
      <c r="AA11" s="37"/>
      <c r="AB11" s="37"/>
      <c r="AC11" s="37"/>
      <c r="AD11" s="37"/>
      <c r="AE11" s="37"/>
      <c r="AF11" s="36"/>
      <c r="AG11" s="35" t="s">
        <v>74</v>
      </c>
      <c r="AH11" s="34" t="s">
        <v>43</v>
      </c>
      <c r="AI11" s="34" t="s">
        <v>43</v>
      </c>
      <c r="AJ11" s="34"/>
      <c r="AK11" s="34" t="s">
        <v>43</v>
      </c>
      <c r="AL11" s="36"/>
      <c r="AM11" s="34" t="s">
        <v>43</v>
      </c>
      <c r="AN11" s="34" t="s">
        <v>43</v>
      </c>
      <c r="AO11" s="35" t="s">
        <v>74</v>
      </c>
      <c r="AP11" s="34" t="s">
        <v>43</v>
      </c>
      <c r="AQ11" s="35" t="s">
        <v>74</v>
      </c>
      <c r="AR11" s="36"/>
      <c r="AS11" s="35" t="s">
        <v>74</v>
      </c>
      <c r="AT11" s="35" t="s">
        <v>74</v>
      </c>
      <c r="AU11" s="35" t="s">
        <v>74</v>
      </c>
      <c r="AV11" s="37"/>
      <c r="AW11" s="37"/>
    </row>
    <row r="12" spans="2:54" x14ac:dyDescent="0.3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70"/>
      <c r="AT12" s="70"/>
      <c r="AU12" s="70"/>
      <c r="AV12" s="70"/>
      <c r="AW12" s="70"/>
    </row>
    <row r="13" spans="2:54" x14ac:dyDescent="0.3">
      <c r="B13" s="25" t="s">
        <v>70</v>
      </c>
      <c r="C13" s="24"/>
      <c r="E13" s="42"/>
      <c r="F13" s="44" t="s">
        <v>71</v>
      </c>
      <c r="G13" s="62"/>
      <c r="H13" s="43"/>
      <c r="I13" s="27"/>
      <c r="J13" s="27"/>
      <c r="K13" s="59" t="s">
        <v>72</v>
      </c>
      <c r="L13" s="44" t="s">
        <v>71</v>
      </c>
      <c r="M13" s="27"/>
      <c r="N13" s="43"/>
      <c r="O13" s="24"/>
      <c r="P13" s="24"/>
      <c r="S13" s="27"/>
      <c r="T13" s="43"/>
      <c r="U13" s="27"/>
      <c r="V13" s="27"/>
      <c r="W13" s="45" t="s">
        <v>72</v>
      </c>
      <c r="X13" s="44" t="s">
        <v>71</v>
      </c>
      <c r="Y13" s="27"/>
      <c r="Z13" s="43"/>
      <c r="AA13" s="24"/>
      <c r="AB13" s="24"/>
      <c r="AD13" s="24"/>
      <c r="AE13" s="27"/>
      <c r="AF13" s="43"/>
      <c r="AG13" s="27"/>
      <c r="AH13" s="27"/>
      <c r="AI13" s="45" t="s">
        <v>72</v>
      </c>
      <c r="AJ13" s="44" t="s">
        <v>71</v>
      </c>
      <c r="AK13" s="27"/>
      <c r="AL13" s="43"/>
      <c r="AM13" s="24"/>
      <c r="AN13" s="24"/>
      <c r="AP13" s="27"/>
      <c r="AQ13" s="27"/>
      <c r="AR13" s="43"/>
      <c r="AS13" s="27"/>
      <c r="AT13" s="45" t="s">
        <v>72</v>
      </c>
      <c r="AU13" s="47" t="s">
        <v>73</v>
      </c>
      <c r="AV13" s="27"/>
      <c r="AW13" s="24"/>
    </row>
    <row r="14" spans="2:54" ht="15" thickBot="1" x14ac:dyDescent="0.35">
      <c r="B14" s="24"/>
      <c r="C14" s="24"/>
      <c r="D14" s="24"/>
      <c r="E14" s="24"/>
      <c r="H14" s="24"/>
      <c r="I14" s="24"/>
      <c r="J14" s="24"/>
      <c r="K14" s="24"/>
      <c r="L14" s="46" t="s">
        <v>69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46" t="s">
        <v>69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46" t="s">
        <v>69</v>
      </c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46" t="s">
        <v>69</v>
      </c>
      <c r="AV14" s="24"/>
      <c r="AW14" s="24"/>
    </row>
    <row r="15" spans="2:54" ht="76.2" customHeight="1" thickBot="1" x14ac:dyDescent="0.35">
      <c r="B15" s="24"/>
      <c r="C15" s="24"/>
      <c r="D15" s="24"/>
      <c r="E15" s="24"/>
      <c r="F15" s="88" t="s">
        <v>17</v>
      </c>
      <c r="G15" s="89"/>
      <c r="H15" s="89"/>
      <c r="I15" s="89"/>
      <c r="J15" s="89"/>
      <c r="K15" s="90"/>
      <c r="L15" s="91" t="s">
        <v>41</v>
      </c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3"/>
      <c r="X15" s="94" t="s">
        <v>120</v>
      </c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6"/>
      <c r="AJ15" s="103" t="s">
        <v>121</v>
      </c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5"/>
      <c r="AV15" s="24"/>
      <c r="AW15" s="24"/>
    </row>
  </sheetData>
  <mergeCells count="22">
    <mergeCell ref="AS6:AW6"/>
    <mergeCell ref="AS12:AW12"/>
    <mergeCell ref="F15:K15"/>
    <mergeCell ref="L15:W15"/>
    <mergeCell ref="X15:AI15"/>
    <mergeCell ref="AJ15:AU15"/>
    <mergeCell ref="AG5:AK5"/>
    <mergeCell ref="AM5:AQ5"/>
    <mergeCell ref="AS5:AW5"/>
    <mergeCell ref="C6:G6"/>
    <mergeCell ref="I6:M6"/>
    <mergeCell ref="O6:S6"/>
    <mergeCell ref="U6:Y6"/>
    <mergeCell ref="AA6:AE6"/>
    <mergeCell ref="AG6:AK6"/>
    <mergeCell ref="AM6:AQ6"/>
    <mergeCell ref="C4:G4"/>
    <mergeCell ref="C5:G5"/>
    <mergeCell ref="I5:M5"/>
    <mergeCell ref="O5:S5"/>
    <mergeCell ref="U5:Y5"/>
    <mergeCell ref="AA5:AE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B15"/>
  <sheetViews>
    <sheetView tabSelected="1" zoomScale="88" zoomScaleNormal="88" workbookViewId="0">
      <selection activeCell="AM19" sqref="AM19"/>
    </sheetView>
  </sheetViews>
  <sheetFormatPr defaultRowHeight="14.4" x14ac:dyDescent="0.3"/>
  <cols>
    <col min="3" max="4" width="3.77734375" customWidth="1"/>
    <col min="5" max="5" width="3.44140625" customWidth="1"/>
    <col min="6" max="6" width="4.5546875" bestFit="1" customWidth="1"/>
    <col min="7" max="7" width="5.33203125" bestFit="1" customWidth="1"/>
    <col min="8" max="8" width="1" customWidth="1"/>
    <col min="9" max="9" width="3.77734375" customWidth="1"/>
    <col min="10" max="10" width="3.5546875" customWidth="1"/>
    <col min="11" max="11" width="4.5546875" customWidth="1"/>
    <col min="12" max="13" width="3.88671875" customWidth="1"/>
    <col min="14" max="14" width="1.21875" customWidth="1"/>
    <col min="15" max="15" width="2.88671875" customWidth="1"/>
    <col min="16" max="16" width="4.109375" customWidth="1"/>
    <col min="17" max="17" width="5.33203125" bestFit="1" customWidth="1"/>
    <col min="18" max="18" width="4.21875" customWidth="1"/>
    <col min="19" max="19" width="5.33203125" bestFit="1" customWidth="1"/>
    <col min="20" max="20" width="1.109375" customWidth="1"/>
    <col min="21" max="21" width="4.44140625" customWidth="1"/>
    <col min="22" max="23" width="4" customWidth="1"/>
    <col min="24" max="24" width="3.77734375" customWidth="1"/>
    <col min="25" max="25" width="4" customWidth="1"/>
    <col min="26" max="26" width="1.21875" customWidth="1"/>
    <col min="27" max="27" width="3.88671875" customWidth="1"/>
    <col min="28" max="28" width="4.44140625" customWidth="1"/>
    <col min="29" max="29" width="4.77734375" customWidth="1"/>
    <col min="30" max="30" width="4.44140625" customWidth="1"/>
    <col min="31" max="31" width="4.33203125" customWidth="1"/>
    <col min="32" max="32" width="1.21875" customWidth="1"/>
    <col min="33" max="33" width="4" customWidth="1"/>
    <col min="34" max="34" width="4.33203125" customWidth="1"/>
    <col min="35" max="36" width="4.21875" customWidth="1"/>
    <col min="37" max="37" width="4" customWidth="1"/>
    <col min="38" max="38" width="1.21875" customWidth="1"/>
    <col min="39" max="39" width="3.6640625" customWidth="1"/>
    <col min="40" max="40" width="3.5546875" customWidth="1"/>
    <col min="41" max="41" width="4.77734375" bestFit="1" customWidth="1"/>
    <col min="42" max="42" width="5.33203125" bestFit="1" customWidth="1"/>
    <col min="43" max="43" width="4.44140625" customWidth="1"/>
    <col min="44" max="44" width="1.33203125" customWidth="1"/>
    <col min="45" max="45" width="4.109375" customWidth="1"/>
    <col min="46" max="46" width="4" customWidth="1"/>
    <col min="47" max="47" width="4.5546875" customWidth="1"/>
    <col min="48" max="48" width="4.21875" customWidth="1"/>
    <col min="49" max="49" width="4.33203125" customWidth="1"/>
    <col min="51" max="51" width="4.88671875" bestFit="1" customWidth="1"/>
    <col min="52" max="52" width="11.77734375" bestFit="1" customWidth="1"/>
    <col min="53" max="53" width="9.5546875" bestFit="1" customWidth="1"/>
  </cols>
  <sheetData>
    <row r="2" spans="2:54" x14ac:dyDescent="0.3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</row>
    <row r="3" spans="2:54" x14ac:dyDescent="0.3">
      <c r="B3" s="26"/>
      <c r="C3" s="27"/>
      <c r="D3" s="27"/>
      <c r="E3" s="2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</row>
    <row r="4" spans="2:54" x14ac:dyDescent="0.3">
      <c r="B4" s="24"/>
      <c r="C4" s="69" t="s">
        <v>42</v>
      </c>
      <c r="D4" s="69"/>
      <c r="E4" s="69"/>
      <c r="F4" s="69"/>
      <c r="G4" s="69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</row>
    <row r="5" spans="2:54" x14ac:dyDescent="0.3">
      <c r="B5" s="28" t="s">
        <v>23</v>
      </c>
      <c r="C5" s="106" t="s">
        <v>10</v>
      </c>
      <c r="D5" s="107"/>
      <c r="E5" s="107"/>
      <c r="F5" s="107"/>
      <c r="G5" s="108"/>
      <c r="H5" s="29"/>
      <c r="I5" s="106" t="s">
        <v>11</v>
      </c>
      <c r="J5" s="107"/>
      <c r="K5" s="107"/>
      <c r="L5" s="107"/>
      <c r="M5" s="108"/>
      <c r="N5" s="29"/>
      <c r="O5" s="106" t="s">
        <v>12</v>
      </c>
      <c r="P5" s="107"/>
      <c r="Q5" s="107"/>
      <c r="R5" s="107"/>
      <c r="S5" s="108"/>
      <c r="T5" s="29"/>
      <c r="U5" s="106" t="s">
        <v>38</v>
      </c>
      <c r="V5" s="107"/>
      <c r="W5" s="107"/>
      <c r="X5" s="107"/>
      <c r="Y5" s="108"/>
      <c r="Z5" s="29"/>
      <c r="AA5" s="106" t="s">
        <v>39</v>
      </c>
      <c r="AB5" s="107"/>
      <c r="AC5" s="107"/>
      <c r="AD5" s="107"/>
      <c r="AE5" s="108"/>
      <c r="AF5" s="29"/>
      <c r="AG5" s="106" t="s">
        <v>13</v>
      </c>
      <c r="AH5" s="107"/>
      <c r="AI5" s="107"/>
      <c r="AJ5" s="107"/>
      <c r="AK5" s="108"/>
      <c r="AL5" s="29"/>
      <c r="AM5" s="106" t="s">
        <v>29</v>
      </c>
      <c r="AN5" s="107"/>
      <c r="AO5" s="107"/>
      <c r="AP5" s="107"/>
      <c r="AQ5" s="108"/>
      <c r="AR5" s="30"/>
      <c r="AS5" s="106" t="s">
        <v>31</v>
      </c>
      <c r="AT5" s="107"/>
      <c r="AU5" s="107"/>
      <c r="AV5" s="107"/>
      <c r="AW5" s="108"/>
    </row>
    <row r="6" spans="2:54" x14ac:dyDescent="0.3">
      <c r="B6" s="28" t="s">
        <v>35</v>
      </c>
      <c r="C6" s="109" t="s">
        <v>24</v>
      </c>
      <c r="D6" s="110"/>
      <c r="E6" s="110"/>
      <c r="F6" s="110"/>
      <c r="G6" s="111"/>
      <c r="H6" s="31"/>
      <c r="I6" s="109" t="s">
        <v>25</v>
      </c>
      <c r="J6" s="110"/>
      <c r="K6" s="110"/>
      <c r="L6" s="110"/>
      <c r="M6" s="111"/>
      <c r="N6" s="31"/>
      <c r="O6" s="109" t="s">
        <v>26</v>
      </c>
      <c r="P6" s="110"/>
      <c r="Q6" s="110"/>
      <c r="R6" s="110"/>
      <c r="S6" s="111"/>
      <c r="T6" s="31"/>
      <c r="U6" s="109" t="s">
        <v>27</v>
      </c>
      <c r="V6" s="110"/>
      <c r="W6" s="110"/>
      <c r="X6" s="110"/>
      <c r="Y6" s="111"/>
      <c r="Z6" s="31"/>
      <c r="AA6" s="109" t="s">
        <v>28</v>
      </c>
      <c r="AB6" s="110"/>
      <c r="AC6" s="110"/>
      <c r="AD6" s="110"/>
      <c r="AE6" s="111"/>
      <c r="AF6" s="31"/>
      <c r="AG6" s="109" t="s">
        <v>30</v>
      </c>
      <c r="AH6" s="110"/>
      <c r="AI6" s="110"/>
      <c r="AJ6" s="110"/>
      <c r="AK6" s="111"/>
      <c r="AL6" s="31"/>
      <c r="AM6" s="109" t="s">
        <v>32</v>
      </c>
      <c r="AN6" s="110"/>
      <c r="AO6" s="110"/>
      <c r="AP6" s="110"/>
      <c r="AQ6" s="111"/>
      <c r="AR6" s="32"/>
      <c r="AS6" s="109" t="s">
        <v>40</v>
      </c>
      <c r="AT6" s="110"/>
      <c r="AU6" s="110"/>
      <c r="AV6" s="110"/>
      <c r="AW6" s="111"/>
    </row>
    <row r="7" spans="2:54" x14ac:dyDescent="0.3">
      <c r="B7" s="28" t="s">
        <v>36</v>
      </c>
      <c r="C7" s="112" t="s">
        <v>18</v>
      </c>
      <c r="D7" s="112" t="s">
        <v>19</v>
      </c>
      <c r="E7" s="112" t="s">
        <v>20</v>
      </c>
      <c r="F7" s="112" t="s">
        <v>19</v>
      </c>
      <c r="G7" s="112" t="s">
        <v>21</v>
      </c>
      <c r="H7" s="31"/>
      <c r="I7" s="112" t="s">
        <v>18</v>
      </c>
      <c r="J7" s="112" t="s">
        <v>19</v>
      </c>
      <c r="K7" s="112" t="s">
        <v>20</v>
      </c>
      <c r="L7" s="112" t="s">
        <v>19</v>
      </c>
      <c r="M7" s="112" t="s">
        <v>21</v>
      </c>
      <c r="N7" s="31"/>
      <c r="O7" s="112" t="s">
        <v>18</v>
      </c>
      <c r="P7" s="112" t="s">
        <v>19</v>
      </c>
      <c r="Q7" s="112" t="s">
        <v>20</v>
      </c>
      <c r="R7" s="112" t="s">
        <v>19</v>
      </c>
      <c r="S7" s="112" t="s">
        <v>21</v>
      </c>
      <c r="T7" s="31"/>
      <c r="U7" s="112" t="s">
        <v>18</v>
      </c>
      <c r="V7" s="112" t="s">
        <v>19</v>
      </c>
      <c r="W7" s="112" t="s">
        <v>20</v>
      </c>
      <c r="X7" s="112" t="s">
        <v>19</v>
      </c>
      <c r="Y7" s="112" t="s">
        <v>21</v>
      </c>
      <c r="Z7" s="31"/>
      <c r="AA7" s="112" t="s">
        <v>18</v>
      </c>
      <c r="AB7" s="112" t="s">
        <v>19</v>
      </c>
      <c r="AC7" s="112" t="s">
        <v>20</v>
      </c>
      <c r="AD7" s="112" t="s">
        <v>19</v>
      </c>
      <c r="AE7" s="112" t="s">
        <v>21</v>
      </c>
      <c r="AF7" s="31"/>
      <c r="AG7" s="112" t="s">
        <v>18</v>
      </c>
      <c r="AH7" s="112" t="s">
        <v>19</v>
      </c>
      <c r="AI7" s="112" t="s">
        <v>20</v>
      </c>
      <c r="AJ7" s="112" t="s">
        <v>19</v>
      </c>
      <c r="AK7" s="112" t="s">
        <v>21</v>
      </c>
      <c r="AL7" s="31"/>
      <c r="AM7" s="112" t="s">
        <v>18</v>
      </c>
      <c r="AN7" s="112" t="s">
        <v>19</v>
      </c>
      <c r="AO7" s="112" t="s">
        <v>20</v>
      </c>
      <c r="AP7" s="112" t="s">
        <v>19</v>
      </c>
      <c r="AQ7" s="112" t="s">
        <v>21</v>
      </c>
      <c r="AR7" s="31"/>
      <c r="AS7" s="112" t="s">
        <v>18</v>
      </c>
      <c r="AT7" s="112" t="s">
        <v>19</v>
      </c>
      <c r="AU7" s="112" t="s">
        <v>20</v>
      </c>
      <c r="AV7" s="112" t="s">
        <v>19</v>
      </c>
      <c r="AW7" s="112" t="s">
        <v>21</v>
      </c>
    </row>
    <row r="8" spans="2:54" ht="18" customHeight="1" x14ac:dyDescent="0.3">
      <c r="B8" s="33" t="s">
        <v>9</v>
      </c>
      <c r="C8" s="34" t="s">
        <v>44</v>
      </c>
      <c r="D8" s="35" t="s">
        <v>43</v>
      </c>
      <c r="E8" s="35" t="s">
        <v>43</v>
      </c>
      <c r="F8" s="35"/>
      <c r="G8" s="35" t="s">
        <v>43</v>
      </c>
      <c r="H8" s="36"/>
      <c r="I8" s="37"/>
      <c r="J8" s="37"/>
      <c r="K8" s="37"/>
      <c r="L8" s="37"/>
      <c r="M8" s="37"/>
      <c r="N8" s="36"/>
      <c r="O8" s="38"/>
      <c r="P8" s="37"/>
      <c r="Q8" s="37"/>
      <c r="R8" s="37"/>
      <c r="S8" s="37"/>
      <c r="T8" s="36"/>
      <c r="U8" s="37"/>
      <c r="V8" s="37"/>
      <c r="W8" s="37"/>
      <c r="X8" s="37"/>
      <c r="Y8" s="37"/>
      <c r="Z8" s="36"/>
      <c r="AA8" s="63"/>
      <c r="AB8" s="63"/>
      <c r="AC8" s="63"/>
      <c r="AD8" s="63"/>
      <c r="AE8" s="63"/>
      <c r="AF8" s="36"/>
      <c r="AG8" s="63"/>
      <c r="AH8" s="63"/>
      <c r="AI8" s="63"/>
      <c r="AJ8" s="63"/>
      <c r="AK8" s="63"/>
      <c r="AL8" s="36"/>
      <c r="AM8" s="63"/>
      <c r="AN8" s="63"/>
      <c r="AO8" s="63"/>
      <c r="AP8" s="63"/>
      <c r="AQ8" s="63"/>
      <c r="AR8" s="36"/>
      <c r="AS8" s="63"/>
      <c r="AT8" s="63"/>
      <c r="AU8" s="63"/>
      <c r="AV8" s="63"/>
      <c r="AW8" s="63"/>
    </row>
    <row r="9" spans="2:54" ht="21" customHeight="1" x14ac:dyDescent="0.3">
      <c r="B9" s="33" t="s">
        <v>14</v>
      </c>
      <c r="C9" s="63"/>
      <c r="D9" s="63"/>
      <c r="E9" s="63"/>
      <c r="F9" s="63"/>
      <c r="G9" s="63"/>
      <c r="H9" s="36"/>
      <c r="I9" s="35" t="s">
        <v>43</v>
      </c>
      <c r="J9" s="35" t="s">
        <v>43</v>
      </c>
      <c r="K9" s="35" t="s">
        <v>43</v>
      </c>
      <c r="L9" s="35"/>
      <c r="M9" s="35" t="s">
        <v>43</v>
      </c>
      <c r="N9" s="36"/>
      <c r="O9" s="40"/>
      <c r="P9" s="35" t="s">
        <v>43</v>
      </c>
      <c r="Q9" s="35" t="s">
        <v>74</v>
      </c>
      <c r="R9" s="34" t="s">
        <v>43</v>
      </c>
      <c r="S9" s="34" t="s">
        <v>43</v>
      </c>
      <c r="T9" s="36"/>
      <c r="U9" s="37"/>
      <c r="V9" s="37"/>
      <c r="W9" s="37"/>
      <c r="X9" s="37"/>
      <c r="Y9" s="37"/>
      <c r="Z9" s="36"/>
      <c r="AA9" s="37"/>
      <c r="AB9" s="37"/>
      <c r="AC9" s="37"/>
      <c r="AD9" s="37"/>
      <c r="AE9" s="63"/>
      <c r="AF9" s="36"/>
      <c r="AG9" s="37"/>
      <c r="AH9" s="37"/>
      <c r="AI9" s="37"/>
      <c r="AJ9" s="37"/>
      <c r="AK9" s="63"/>
      <c r="AL9" s="36"/>
      <c r="AM9" s="37"/>
      <c r="AN9" s="37"/>
      <c r="AO9" s="37"/>
      <c r="AP9" s="37"/>
      <c r="AQ9" s="63"/>
      <c r="AR9" s="36"/>
      <c r="AS9" s="37"/>
      <c r="AT9" s="37"/>
      <c r="AU9" s="37"/>
      <c r="AV9" s="37"/>
      <c r="AW9" s="63"/>
      <c r="AY9" s="12" t="s">
        <v>22</v>
      </c>
      <c r="AZ9" s="15" t="s">
        <v>82</v>
      </c>
      <c r="BA9" s="15" t="s">
        <v>83</v>
      </c>
    </row>
    <row r="10" spans="2:54" ht="21.6" customHeight="1" x14ac:dyDescent="0.3">
      <c r="B10" s="33" t="s">
        <v>16</v>
      </c>
      <c r="C10" s="63"/>
      <c r="D10" s="63"/>
      <c r="E10" s="63"/>
      <c r="F10" s="63"/>
      <c r="G10" s="63"/>
      <c r="H10" s="36"/>
      <c r="I10" s="63"/>
      <c r="J10" s="63"/>
      <c r="K10" s="63"/>
      <c r="L10" s="63"/>
      <c r="M10" s="63"/>
      <c r="N10" s="36"/>
      <c r="O10" s="63"/>
      <c r="P10" s="63"/>
      <c r="Q10" s="63"/>
      <c r="R10" s="63"/>
      <c r="S10" s="63"/>
      <c r="T10" s="36"/>
      <c r="U10" s="35" t="s">
        <v>74</v>
      </c>
      <c r="V10" s="35" t="s">
        <v>74</v>
      </c>
      <c r="W10" s="34" t="s">
        <v>43</v>
      </c>
      <c r="X10" s="34"/>
      <c r="Y10" s="34" t="s">
        <v>43</v>
      </c>
      <c r="Z10" s="36"/>
      <c r="AA10" s="34" t="s">
        <v>43</v>
      </c>
      <c r="AB10" s="41"/>
      <c r="AC10" s="35" t="s">
        <v>74</v>
      </c>
      <c r="AD10" s="34" t="s">
        <v>43</v>
      </c>
      <c r="AE10" s="34" t="s">
        <v>43</v>
      </c>
      <c r="AF10" s="36"/>
      <c r="AG10" s="37"/>
      <c r="AH10" s="37"/>
      <c r="AI10" s="37"/>
      <c r="AJ10" s="37"/>
      <c r="AK10" s="37"/>
      <c r="AL10" s="36"/>
      <c r="AM10" s="37"/>
      <c r="AN10" s="37"/>
      <c r="AO10" s="37"/>
      <c r="AP10" s="37"/>
      <c r="AQ10" s="37"/>
      <c r="AR10" s="36"/>
      <c r="AS10" s="37"/>
      <c r="AT10" s="37"/>
      <c r="AU10" s="37"/>
      <c r="AV10" s="37"/>
      <c r="AW10" s="37"/>
      <c r="AY10" s="13">
        <v>33</v>
      </c>
      <c r="AZ10" s="13">
        <v>8</v>
      </c>
      <c r="BA10" s="13">
        <f>AY10*AZ10</f>
        <v>264</v>
      </c>
      <c r="BB10" s="14"/>
    </row>
    <row r="11" spans="2:54" ht="22.8" customHeight="1" x14ac:dyDescent="0.3">
      <c r="B11" s="33" t="s">
        <v>15</v>
      </c>
      <c r="C11" s="63"/>
      <c r="D11" s="63"/>
      <c r="E11" s="63"/>
      <c r="F11" s="63"/>
      <c r="G11" s="63"/>
      <c r="H11" s="36"/>
      <c r="I11" s="63"/>
      <c r="J11" s="63"/>
      <c r="K11" s="63"/>
      <c r="L11" s="63"/>
      <c r="M11" s="63"/>
      <c r="N11" s="36"/>
      <c r="O11" s="63"/>
      <c r="P11" s="63"/>
      <c r="Q11" s="63"/>
      <c r="R11" s="63"/>
      <c r="S11" s="63"/>
      <c r="T11" s="36"/>
      <c r="U11" s="63"/>
      <c r="V11" s="63"/>
      <c r="W11" s="63"/>
      <c r="X11" s="63"/>
      <c r="Y11" s="63"/>
      <c r="Z11" s="36"/>
      <c r="AA11" s="37"/>
      <c r="AB11" s="37"/>
      <c r="AC11" s="37"/>
      <c r="AD11" s="37"/>
      <c r="AE11" s="37"/>
      <c r="AF11" s="36"/>
      <c r="AG11" s="35" t="s">
        <v>74</v>
      </c>
      <c r="AH11" s="34" t="s">
        <v>43</v>
      </c>
      <c r="AI11" s="34" t="s">
        <v>43</v>
      </c>
      <c r="AJ11" s="34"/>
      <c r="AK11" s="34" t="s">
        <v>43</v>
      </c>
      <c r="AL11" s="36"/>
      <c r="AM11" s="34" t="s">
        <v>43</v>
      </c>
      <c r="AN11" s="34" t="s">
        <v>43</v>
      </c>
      <c r="AO11" s="35" t="s">
        <v>74</v>
      </c>
      <c r="AP11" s="34" t="s">
        <v>43</v>
      </c>
      <c r="AQ11" s="35" t="s">
        <v>74</v>
      </c>
      <c r="AR11" s="36"/>
      <c r="AS11" s="35" t="s">
        <v>74</v>
      </c>
      <c r="AT11" s="35" t="s">
        <v>74</v>
      </c>
      <c r="AU11" s="35" t="s">
        <v>74</v>
      </c>
      <c r="AV11" s="37"/>
      <c r="AW11" s="37"/>
    </row>
    <row r="12" spans="2:54" x14ac:dyDescent="0.3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70"/>
      <c r="AT12" s="70"/>
      <c r="AU12" s="70"/>
      <c r="AV12" s="70"/>
      <c r="AW12" s="70"/>
    </row>
    <row r="13" spans="2:54" x14ac:dyDescent="0.3">
      <c r="B13" s="25" t="s">
        <v>70</v>
      </c>
      <c r="C13" s="24"/>
      <c r="E13" s="42"/>
      <c r="F13" s="44" t="s">
        <v>71</v>
      </c>
      <c r="G13" s="62"/>
      <c r="H13" s="43"/>
      <c r="I13" s="27"/>
      <c r="J13" s="27"/>
      <c r="K13" s="59" t="s">
        <v>72</v>
      </c>
      <c r="L13" s="44" t="s">
        <v>71</v>
      </c>
      <c r="M13" s="27"/>
      <c r="N13" s="43"/>
      <c r="O13" s="24"/>
      <c r="P13" s="24"/>
      <c r="S13" s="27"/>
      <c r="T13" s="43"/>
      <c r="U13" s="27"/>
      <c r="V13" s="27"/>
      <c r="W13" s="45" t="s">
        <v>72</v>
      </c>
      <c r="X13" s="44" t="s">
        <v>71</v>
      </c>
      <c r="Y13" s="27"/>
      <c r="Z13" s="43"/>
      <c r="AA13" s="24"/>
      <c r="AB13" s="24"/>
      <c r="AD13" s="24"/>
      <c r="AE13" s="27"/>
      <c r="AF13" s="43"/>
      <c r="AG13" s="27"/>
      <c r="AH13" s="27"/>
      <c r="AI13" s="45" t="s">
        <v>72</v>
      </c>
      <c r="AJ13" s="44" t="s">
        <v>71</v>
      </c>
      <c r="AK13" s="27"/>
      <c r="AL13" s="43"/>
      <c r="AM13" s="24"/>
      <c r="AN13" s="24"/>
      <c r="AP13" s="27"/>
      <c r="AQ13" s="27"/>
      <c r="AR13" s="43"/>
      <c r="AS13" s="27"/>
      <c r="AT13" s="45" t="s">
        <v>72</v>
      </c>
      <c r="AU13" s="47" t="s">
        <v>73</v>
      </c>
      <c r="AV13" s="27"/>
      <c r="AW13" s="24"/>
    </row>
    <row r="14" spans="2:54" ht="15" thickBot="1" x14ac:dyDescent="0.35">
      <c r="B14" s="24"/>
      <c r="C14" s="24"/>
      <c r="D14" s="24"/>
      <c r="E14" s="24"/>
      <c r="H14" s="24"/>
      <c r="I14" s="24"/>
      <c r="J14" s="24"/>
      <c r="K14" s="24"/>
      <c r="L14" s="46" t="s">
        <v>69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46" t="s">
        <v>69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46" t="s">
        <v>69</v>
      </c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46" t="s">
        <v>69</v>
      </c>
      <c r="AV14" s="24"/>
      <c r="AW14" s="24"/>
    </row>
    <row r="15" spans="2:54" ht="76.2" customHeight="1" thickBot="1" x14ac:dyDescent="0.35">
      <c r="B15" s="24"/>
      <c r="C15" s="24"/>
      <c r="D15" s="24"/>
      <c r="E15" s="24"/>
      <c r="F15" s="88" t="s">
        <v>122</v>
      </c>
      <c r="G15" s="89"/>
      <c r="H15" s="89"/>
      <c r="I15" s="89"/>
      <c r="J15" s="89"/>
      <c r="K15" s="90"/>
      <c r="L15" s="91" t="s">
        <v>37</v>
      </c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3"/>
      <c r="X15" s="94" t="s">
        <v>37</v>
      </c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6"/>
      <c r="AJ15" s="103" t="s">
        <v>37</v>
      </c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5"/>
      <c r="AV15" s="24"/>
      <c r="AW15" s="24"/>
    </row>
  </sheetData>
  <mergeCells count="22">
    <mergeCell ref="AS6:AW6"/>
    <mergeCell ref="AS12:AW12"/>
    <mergeCell ref="F15:K15"/>
    <mergeCell ref="L15:W15"/>
    <mergeCell ref="X15:AI15"/>
    <mergeCell ref="AJ15:AU15"/>
    <mergeCell ref="AG5:AK5"/>
    <mergeCell ref="AM5:AQ5"/>
    <mergeCell ref="AS5:AW5"/>
    <mergeCell ref="C6:G6"/>
    <mergeCell ref="I6:M6"/>
    <mergeCell ref="O6:S6"/>
    <mergeCell ref="U6:Y6"/>
    <mergeCell ref="AA6:AE6"/>
    <mergeCell ref="AG6:AK6"/>
    <mergeCell ref="AM6:AQ6"/>
    <mergeCell ref="C4:G4"/>
    <mergeCell ref="C5:G5"/>
    <mergeCell ref="I5:M5"/>
    <mergeCell ref="O5:S5"/>
    <mergeCell ref="U5:Y5"/>
    <mergeCell ref="AA5:AE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Estimate</vt:lpstr>
      <vt:lpstr>Sprint Schedule</vt:lpstr>
      <vt:lpstr>Sprint Meetings</vt:lpstr>
      <vt:lpstr>Sprint Meeting Schedule</vt:lpstr>
      <vt:lpstr>DoD</vt:lpstr>
      <vt:lpstr>Sprint vs Activities</vt:lpstr>
      <vt:lpstr>Sprint vs Deliverables</vt:lpstr>
      <vt:lpstr>Resource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2021-03-23T06:36:26Z</dcterms:modified>
</cp:coreProperties>
</file>