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mez\OneDrive\Documentos\0GitHub\Tareas_Algoco_GitHub\Tarea 1\Algoritmos de Multiplicacion de Matrices\Resultados\"/>
    </mc:Choice>
  </mc:AlternateContent>
  <xr:revisionPtr revIDLastSave="0" documentId="13_ncr:1_{07326C70-F258-43D1-8602-FEC03386C059}" xr6:coauthVersionLast="47" xr6:coauthVersionMax="47" xr10:uidLastSave="{00000000-0000-0000-0000-000000000000}"/>
  <bookViews>
    <workbookView xWindow="-120" yWindow="-120" windowWidth="29040" windowHeight="15840" xr2:uid="{642E863F-7CC5-4FA9-826F-0EE1570185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AE11" i="1"/>
  <c r="AE10" i="1"/>
  <c r="AE9" i="1"/>
  <c r="AE8" i="1"/>
  <c r="AE7" i="1"/>
  <c r="AE6" i="1"/>
  <c r="AE5" i="1"/>
  <c r="AE4" i="1"/>
  <c r="AE3" i="1"/>
  <c r="AD8" i="1"/>
  <c r="AD7" i="1"/>
  <c r="AD6" i="1"/>
  <c r="AD5" i="1"/>
  <c r="AD4" i="1"/>
  <c r="AD3" i="1"/>
  <c r="AC11" i="1"/>
  <c r="AC10" i="1"/>
  <c r="AC9" i="1"/>
  <c r="AC8" i="1"/>
  <c r="AC7" i="1"/>
  <c r="AC6" i="1"/>
  <c r="AC5" i="1"/>
  <c r="AC4" i="1"/>
  <c r="AC3" i="1"/>
  <c r="AB11" i="1"/>
  <c r="AB10" i="1"/>
  <c r="AB9" i="1"/>
  <c r="AB8" i="1"/>
  <c r="AB7" i="1"/>
  <c r="AB6" i="1"/>
  <c r="AB5" i="1"/>
  <c r="AB4" i="1"/>
  <c r="AB3" i="1"/>
  <c r="X11" i="1"/>
  <c r="X10" i="1"/>
  <c r="X9" i="1"/>
  <c r="X8" i="1"/>
  <c r="X7" i="1"/>
  <c r="X5" i="1"/>
  <c r="X4" i="1"/>
  <c r="X3" i="1"/>
  <c r="W3" i="1"/>
  <c r="W13" i="1"/>
  <c r="W12" i="1"/>
  <c r="W11" i="1"/>
  <c r="W10" i="1"/>
  <c r="W9" i="1"/>
  <c r="W8" i="1"/>
  <c r="W7" i="1"/>
  <c r="W6" i="1"/>
  <c r="W5" i="1"/>
  <c r="V5" i="1"/>
  <c r="W4" i="1"/>
  <c r="V4" i="1"/>
  <c r="V13" i="1"/>
  <c r="V12" i="1"/>
  <c r="V11" i="1"/>
  <c r="V10" i="1"/>
  <c r="V9" i="1"/>
  <c r="V8" i="1"/>
  <c r="V7" i="1"/>
  <c r="V6" i="1"/>
  <c r="V3" i="1"/>
  <c r="L8" i="1"/>
  <c r="L7" i="1"/>
  <c r="L6" i="1"/>
  <c r="L5" i="1"/>
  <c r="L4" i="1"/>
  <c r="L3" i="1"/>
  <c r="K10" i="1"/>
  <c r="K9" i="1"/>
  <c r="K8" i="1"/>
  <c r="K7" i="1"/>
  <c r="K6" i="1"/>
  <c r="K5" i="1"/>
  <c r="K4" i="1"/>
  <c r="K3" i="1"/>
  <c r="J10" i="1"/>
  <c r="J9" i="1"/>
  <c r="J8" i="1"/>
  <c r="J7" i="1"/>
  <c r="J6" i="1"/>
  <c r="J5" i="1"/>
  <c r="J4" i="1"/>
  <c r="J3" i="1"/>
  <c r="E3" i="1"/>
  <c r="F11" i="1"/>
  <c r="F10" i="1"/>
  <c r="F9" i="1"/>
  <c r="F8" i="1"/>
  <c r="F7" i="1"/>
  <c r="F6" i="1"/>
  <c r="F5" i="1"/>
  <c r="F4" i="1"/>
  <c r="F3" i="1"/>
  <c r="E13" i="1"/>
  <c r="E12" i="1"/>
  <c r="E11" i="1"/>
  <c r="E10" i="1"/>
  <c r="E9" i="1"/>
  <c r="E8" i="1"/>
  <c r="E7" i="1"/>
  <c r="E6" i="1"/>
  <c r="E5" i="1"/>
  <c r="E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<sst xmlns="http://schemas.openxmlformats.org/spreadsheetml/2006/main" count="1402" uniqueCount="155">
  <si>
    <t>Especificaciones:</t>
  </si>
  <si>
    <t>Cpu: AMD Ryzen 3 3200G (3.6GHz) (4 Núcleos)</t>
  </si>
  <si>
    <t>RAM: 16 GB (2 DDR4 3200 MHz)</t>
  </si>
  <si>
    <t>Dataset Ceros y Unos</t>
  </si>
  <si>
    <t>Tamaño</t>
  </si>
  <si>
    <t>MM Cúbico Trad</t>
  </si>
  <si>
    <t>MM Cúbico Opt</t>
  </si>
  <si>
    <t>Strassen</t>
  </si>
  <si>
    <t>Tamaño M1</t>
  </si>
  <si>
    <t>Tamaño M2</t>
  </si>
  <si>
    <t>Tiempo [ms]</t>
  </si>
  <si>
    <t>Dataset</t>
  </si>
  <si>
    <t>Tipo Dataset</t>
  </si>
  <si>
    <t>dataset1</t>
  </si>
  <si>
    <t>dataset2</t>
  </si>
  <si>
    <t>dataset3</t>
  </si>
  <si>
    <t>dataset4</t>
  </si>
  <si>
    <t>dataset5</t>
  </si>
  <si>
    <t>dataset6</t>
  </si>
  <si>
    <t>dataset7</t>
  </si>
  <si>
    <t>dataset8</t>
  </si>
  <si>
    <t>dataset9</t>
  </si>
  <si>
    <t>dataset10</t>
  </si>
  <si>
    <t>dataset11</t>
  </si>
  <si>
    <t>dataset12</t>
  </si>
  <si>
    <t>dataset13</t>
  </si>
  <si>
    <t>dataset14</t>
  </si>
  <si>
    <t>dataset15</t>
  </si>
  <si>
    <t>dataset16</t>
  </si>
  <si>
    <t>dataset17</t>
  </si>
  <si>
    <t>dataset18</t>
  </si>
  <si>
    <t>dataset19</t>
  </si>
  <si>
    <t>dataset20</t>
  </si>
  <si>
    <t>dataset21</t>
  </si>
  <si>
    <t>dataset22</t>
  </si>
  <si>
    <t>dataset23</t>
  </si>
  <si>
    <t>dataset24</t>
  </si>
  <si>
    <t>dataset25</t>
  </si>
  <si>
    <t>dataset26</t>
  </si>
  <si>
    <t>dataset27</t>
  </si>
  <si>
    <t>dataset28</t>
  </si>
  <si>
    <t>dataset29</t>
  </si>
  <si>
    <t>dataset30</t>
  </si>
  <si>
    <t>dataset31</t>
  </si>
  <si>
    <t>dataset32</t>
  </si>
  <si>
    <t>dataset33</t>
  </si>
  <si>
    <t>dataset34</t>
  </si>
  <si>
    <t>dataset35</t>
  </si>
  <si>
    <t>dataset36</t>
  </si>
  <si>
    <t>MM Iterativo Cúbico Tradicional</t>
  </si>
  <si>
    <t>Ceros y Unos</t>
  </si>
  <si>
    <t>2x2 * 2x2</t>
  </si>
  <si>
    <t>10x10 * 10x10</t>
  </si>
  <si>
    <t>25x25 * 25x25</t>
  </si>
  <si>
    <t>50x50 * 50x50</t>
  </si>
  <si>
    <t>75x100 * 100x85</t>
  </si>
  <si>
    <t>100x100 * 100x100</t>
  </si>
  <si>
    <t>150x300 * 300x250</t>
  </si>
  <si>
    <t>250x250 * 250x250</t>
  </si>
  <si>
    <t>300x200 * 200x400</t>
  </si>
  <si>
    <t>Diagonal Random</t>
  </si>
  <si>
    <t>Identidad</t>
  </si>
  <si>
    <t>Random</t>
  </si>
  <si>
    <t>dataset37</t>
  </si>
  <si>
    <t>dataset38</t>
  </si>
  <si>
    <t>dataset39</t>
  </si>
  <si>
    <t>dataset40</t>
  </si>
  <si>
    <t>dataset41</t>
  </si>
  <si>
    <t>dataset42</t>
  </si>
  <si>
    <t>dataset43</t>
  </si>
  <si>
    <t>dataset44</t>
  </si>
  <si>
    <t>dataset45</t>
  </si>
  <si>
    <t>dataset46</t>
  </si>
  <si>
    <t>dataset47</t>
  </si>
  <si>
    <t>dataset48</t>
  </si>
  <si>
    <t>dataset49</t>
  </si>
  <si>
    <t>dataset50</t>
  </si>
  <si>
    <t>dataset51</t>
  </si>
  <si>
    <t>dataset52</t>
  </si>
  <si>
    <t>dataset53</t>
  </si>
  <si>
    <t>dataset54</t>
  </si>
  <si>
    <t>dataset55</t>
  </si>
  <si>
    <t>dataset56</t>
  </si>
  <si>
    <t>dataset57</t>
  </si>
  <si>
    <t>dataset58</t>
  </si>
  <si>
    <t>dataset59</t>
  </si>
  <si>
    <t>dataset60</t>
  </si>
  <si>
    <t>dataset61</t>
  </si>
  <si>
    <t>dataset62</t>
  </si>
  <si>
    <t>dataset63</t>
  </si>
  <si>
    <t>dataset64</t>
  </si>
  <si>
    <t>dataset65</t>
  </si>
  <si>
    <t>dataset66</t>
  </si>
  <si>
    <t>dataset67</t>
  </si>
  <si>
    <t>dataset68</t>
  </si>
  <si>
    <t>dataset69</t>
  </si>
  <si>
    <t>dataset70</t>
  </si>
  <si>
    <t>dataset71</t>
  </si>
  <si>
    <t>dataset72</t>
  </si>
  <si>
    <t>dataset73</t>
  </si>
  <si>
    <t>dataset74</t>
  </si>
  <si>
    <t>dataset75</t>
  </si>
  <si>
    <t>dataset76</t>
  </si>
  <si>
    <t>dataset77</t>
  </si>
  <si>
    <t>dataset78</t>
  </si>
  <si>
    <t>dataset79</t>
  </si>
  <si>
    <t>dataset80</t>
  </si>
  <si>
    <t>dataset81</t>
  </si>
  <si>
    <t>dataset82</t>
  </si>
  <si>
    <t>dataset83</t>
  </si>
  <si>
    <t>dataset84</t>
  </si>
  <si>
    <t>dataset85</t>
  </si>
  <si>
    <t>dataset86</t>
  </si>
  <si>
    <t>dataset87</t>
  </si>
  <si>
    <t>dataset88</t>
  </si>
  <si>
    <t>dataset89</t>
  </si>
  <si>
    <t>dataset90</t>
  </si>
  <si>
    <t>dataset91</t>
  </si>
  <si>
    <t>dataset92</t>
  </si>
  <si>
    <t>dataset93</t>
  </si>
  <si>
    <t>dataset94</t>
  </si>
  <si>
    <t>dataset95</t>
  </si>
  <si>
    <t>dataset96</t>
  </si>
  <si>
    <t>dataset97</t>
  </si>
  <si>
    <t>dataset98</t>
  </si>
  <si>
    <t>MM Iterativo Cúbico Optimizado</t>
  </si>
  <si>
    <t>Dataset Diagonal Random</t>
  </si>
  <si>
    <t>Dataset Identidad</t>
  </si>
  <si>
    <t>Dataset Random</t>
  </si>
  <si>
    <t>2x2</t>
  </si>
  <si>
    <t>10x10</t>
  </si>
  <si>
    <t>25x25</t>
  </si>
  <si>
    <t>50x50</t>
  </si>
  <si>
    <t>100x100</t>
  </si>
  <si>
    <t>250x250</t>
  </si>
  <si>
    <t>75x100</t>
  </si>
  <si>
    <t>100x85</t>
  </si>
  <si>
    <t>150x300</t>
  </si>
  <si>
    <t>300x250</t>
  </si>
  <si>
    <t>300x200</t>
  </si>
  <si>
    <t>200x400</t>
  </si>
  <si>
    <t>512x512</t>
  </si>
  <si>
    <t>1024x1024</t>
  </si>
  <si>
    <t>512x512 * 512x512</t>
  </si>
  <si>
    <t>1024x1024* 1024x1024</t>
  </si>
  <si>
    <t>1024x1024 * 1024x1024</t>
  </si>
  <si>
    <t>Strassen Cuadrado</t>
  </si>
  <si>
    <t>Datasets Cuadrados</t>
  </si>
  <si>
    <t>No se testea</t>
  </si>
  <si>
    <t>2048x2048</t>
  </si>
  <si>
    <t>dataset99</t>
  </si>
  <si>
    <t>dataset100</t>
  </si>
  <si>
    <t>dataset101</t>
  </si>
  <si>
    <t>2048x2048 * 2048x2048</t>
  </si>
  <si>
    <t>Tiempo excedido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</si>
</sst>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165" fontId="0" fillId="6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8878-CBFC-4348-93AF-108A275B7A5F}">
  <dimension ref="A1:AF117"/>
  <sheetViews>
    <sheetView tabSelected="1" topLeftCell="R1" zoomScaleNormal="100" workbookViewId="0">
      <selection activeCell="X11" sqref="X11"/>
    </sheetView>
  </sheetViews>
  <sheetFormatPr baseColWidth="10" defaultColWidth="18.7109375" defaultRowHeight="15" x14ac:dyDescent="0.25"/>
  <cols>
    <col min="1" max="2" width="20.7109375" customWidth="1"/>
    <col min="32" max="32" width="20.42578125" customWidth="1"/>
  </cols>
  <sheetData>
    <row r="1" spans="1:32" x14ac:dyDescent="0.25">
      <c r="A1" s="13" t="s">
        <v>0</v>
      </c>
      <c r="B1" s="13"/>
      <c r="D1" s="11" t="s">
        <v>3</v>
      </c>
      <c r="E1" s="11"/>
      <c r="F1" s="11"/>
      <c r="G1" s="11"/>
      <c r="H1" s="11"/>
      <c r="J1" s="11" t="s">
        <v>126</v>
      </c>
      <c r="K1" s="11"/>
      <c r="L1" s="11"/>
      <c r="M1" s="11"/>
      <c r="N1" s="11"/>
      <c r="P1" s="11" t="s">
        <v>127</v>
      </c>
      <c r="Q1" s="11"/>
      <c r="R1" s="11"/>
      <c r="S1" s="11"/>
      <c r="T1" s="11"/>
      <c r="V1" s="11" t="s">
        <v>128</v>
      </c>
      <c r="W1" s="11"/>
      <c r="X1" s="11"/>
      <c r="Y1" s="11"/>
      <c r="Z1" s="11"/>
      <c r="AB1" s="11" t="s">
        <v>147</v>
      </c>
      <c r="AC1" s="11"/>
      <c r="AD1" s="11"/>
      <c r="AE1" s="11"/>
      <c r="AF1" s="11"/>
    </row>
    <row r="2" spans="1:32" x14ac:dyDescent="0.25">
      <c r="A2" s="13" t="s">
        <v>1</v>
      </c>
      <c r="B2" s="13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B2" s="1" t="s">
        <v>5</v>
      </c>
      <c r="AC2" s="1" t="s">
        <v>6</v>
      </c>
      <c r="AD2" s="1" t="s">
        <v>7</v>
      </c>
      <c r="AE2" s="1" t="s">
        <v>146</v>
      </c>
      <c r="AF2" s="1" t="s">
        <v>4</v>
      </c>
    </row>
    <row r="3" spans="1:32" x14ac:dyDescent="0.25">
      <c r="A3" s="13" t="s">
        <v>2</v>
      </c>
      <c r="B3" s="13"/>
      <c r="D3" s="10">
        <f>AVERAGE(D17:D19)</f>
        <v>3.5333333333333332E-3</v>
      </c>
      <c r="E3" s="8">
        <f>AVERAGE(I17:I19)</f>
        <v>6.0333333333333341E-3</v>
      </c>
      <c r="F3" s="8">
        <f>AVERAGE(N17:N19)</f>
        <v>7.5166666666666659E-2</v>
      </c>
      <c r="G3" s="1" t="s">
        <v>129</v>
      </c>
      <c r="H3" s="1" t="s">
        <v>129</v>
      </c>
      <c r="J3" s="10">
        <f>AVERAGE(D50:D52)</f>
        <v>4.266666666666666E-3</v>
      </c>
      <c r="K3" s="8">
        <f>AVERAGE(I50:I52)</f>
        <v>5.6666666666666671E-3</v>
      </c>
      <c r="L3" s="8">
        <f>AVERAGE(N50:N52)</f>
        <v>7.4700000000000003E-2</v>
      </c>
      <c r="M3" s="1" t="s">
        <v>129</v>
      </c>
      <c r="N3" s="1" t="s">
        <v>129</v>
      </c>
      <c r="P3" s="10">
        <v>3.3E-3</v>
      </c>
      <c r="Q3" s="8">
        <v>5.5999999999999999E-3</v>
      </c>
      <c r="R3" s="8">
        <v>5.4600000000000003E-2</v>
      </c>
      <c r="S3" s="1" t="s">
        <v>129</v>
      </c>
      <c r="T3" s="1" t="s">
        <v>129</v>
      </c>
      <c r="V3" s="10">
        <f>AVERAGE(D82:D84)</f>
        <v>3.5666666666666663E-3</v>
      </c>
      <c r="W3" s="8">
        <f>AVERAGE(I82:I84)</f>
        <v>6.633333333333334E-3</v>
      </c>
      <c r="X3" s="8">
        <f>AVERAGE(N82:N84)</f>
        <v>0.16046666666666665</v>
      </c>
      <c r="Y3" s="1" t="s">
        <v>129</v>
      </c>
      <c r="Z3" s="1" t="s">
        <v>129</v>
      </c>
      <c r="AB3" s="8">
        <f>AVERAGE(D17:D19,D50:D52,D74,D82:D84)</f>
        <v>3.7400000000000003E-3</v>
      </c>
      <c r="AC3" s="8">
        <f>AVERAGE(I17:I19,I50:I52,I74,I82:I84)</f>
        <v>6.0600000000000003E-3</v>
      </c>
      <c r="AD3" s="8">
        <f>AVERAGE(N17:N19,N50:N52,N74,N82:N84)</f>
        <v>9.8559999999999995E-2</v>
      </c>
      <c r="AE3" s="10">
        <f>AVERAGE(S17:S19,S50:S52,S74,S82:S84)</f>
        <v>2.2100000000000002E-3</v>
      </c>
      <c r="AF3" s="1" t="s">
        <v>51</v>
      </c>
    </row>
    <row r="4" spans="1:32" x14ac:dyDescent="0.25">
      <c r="D4" s="10">
        <f>AVERAGE(D20:D22)</f>
        <v>2.8266666666666666E-2</v>
      </c>
      <c r="E4" s="8">
        <f>AVERAGE(I20:I22)</f>
        <v>4.0633333333333334E-2</v>
      </c>
      <c r="F4" s="8">
        <f>AVERAGE(N20:N22)</f>
        <v>25.194733333333332</v>
      </c>
      <c r="G4" s="1" t="s">
        <v>130</v>
      </c>
      <c r="H4" s="1" t="s">
        <v>130</v>
      </c>
      <c r="J4" s="10">
        <f>AVERAGE(D53:D55)</f>
        <v>3.0766666666666664E-2</v>
      </c>
      <c r="K4" s="8">
        <f>AVERAGE(I53:I55)</f>
        <v>4.8333333333333339E-2</v>
      </c>
      <c r="L4" s="8">
        <f>AVERAGE(N53:N55)</f>
        <v>26.186233333333334</v>
      </c>
      <c r="M4" s="1" t="s">
        <v>130</v>
      </c>
      <c r="N4" s="1" t="s">
        <v>130</v>
      </c>
      <c r="P4" s="10">
        <v>2.7199999999999998E-2</v>
      </c>
      <c r="Q4" s="8">
        <v>4.5400000000000003E-2</v>
      </c>
      <c r="R4" s="8">
        <v>25.7879</v>
      </c>
      <c r="S4" s="1" t="s">
        <v>130</v>
      </c>
      <c r="T4" s="1" t="s">
        <v>130</v>
      </c>
      <c r="V4" s="10">
        <f>AVERAGE(D85:D87)</f>
        <v>2.8433333333333335E-2</v>
      </c>
      <c r="W4" s="8">
        <f>AVERAGE(I85:I87)</f>
        <v>4.2699999999999995E-2</v>
      </c>
      <c r="X4" s="8">
        <f>AVERAGE(N85:N87)</f>
        <v>25.332233333333335</v>
      </c>
      <c r="Y4" s="1" t="s">
        <v>130</v>
      </c>
      <c r="Z4" s="1" t="s">
        <v>130</v>
      </c>
      <c r="AB4" s="8">
        <f>AVERAGE(D20:D22,D53:D55,D75,D85:D87)</f>
        <v>2.8960000000000003E-2</v>
      </c>
      <c r="AC4" s="8">
        <f>AVERAGE(I20:I22,I53:I55,I75,I85:I87)</f>
        <v>4.4040000000000003E-2</v>
      </c>
      <c r="AD4" s="8">
        <f>AVERAGE(N20:N22,N53:N55,N75,N85:N87)</f>
        <v>25.592750000000002</v>
      </c>
      <c r="AE4" s="10">
        <f>AVERAGE(S20:S22,S53:S55,S75,S85:S87)</f>
        <v>1.3980000000000001E-2</v>
      </c>
      <c r="AF4" s="1" t="s">
        <v>52</v>
      </c>
    </row>
    <row r="5" spans="1:32" x14ac:dyDescent="0.25">
      <c r="D5" s="10">
        <f>AVERAGE(D23:D25)</f>
        <v>0.23556666666666667</v>
      </c>
      <c r="E5" s="8">
        <f>AVERAGE(I23:I25)</f>
        <v>0.28709999999999997</v>
      </c>
      <c r="F5" s="8">
        <f>AVERAGE(N23:N25)</f>
        <v>250.18066666666667</v>
      </c>
      <c r="G5" s="1" t="s">
        <v>131</v>
      </c>
      <c r="H5" s="1" t="s">
        <v>131</v>
      </c>
      <c r="J5" s="10">
        <f>AVERAGE(D56:D58)</f>
        <v>0.23556666666666667</v>
      </c>
      <c r="K5" s="8">
        <f>AVERAGE(I56:I58)</f>
        <v>0.3459666666666667</v>
      </c>
      <c r="L5" s="8">
        <f>AVERAGE(N56:N58)</f>
        <v>245.31799999999998</v>
      </c>
      <c r="M5" s="1" t="s">
        <v>131</v>
      </c>
      <c r="N5" s="1" t="s">
        <v>131</v>
      </c>
      <c r="P5" s="8">
        <v>0.54730000000000001</v>
      </c>
      <c r="Q5" s="10">
        <v>0.34489999999999998</v>
      </c>
      <c r="R5" s="8">
        <v>227.459</v>
      </c>
      <c r="S5" s="1" t="s">
        <v>131</v>
      </c>
      <c r="T5" s="1" t="s">
        <v>131</v>
      </c>
      <c r="V5" s="10">
        <f>AVERAGE(D88:D90)</f>
        <v>0.2374333333333333</v>
      </c>
      <c r="W5" s="8">
        <f>AVERAGE(I88:I90)</f>
        <v>0.3014</v>
      </c>
      <c r="X5" s="8">
        <f>AVERAGE(N88:N90)</f>
        <v>238.7703333333333</v>
      </c>
      <c r="Y5" s="1" t="s">
        <v>131</v>
      </c>
      <c r="Z5" s="1" t="s">
        <v>131</v>
      </c>
      <c r="AB5" s="8">
        <f>AVERAGE(D23:D25,D56:D58,D76,D88:D90)</f>
        <v>0.26729999999999998</v>
      </c>
      <c r="AC5" s="8">
        <f>AVERAGE(I23:I25,I56:I58,I76,I88:I90)</f>
        <v>0.31483</v>
      </c>
      <c r="AD5" s="8">
        <f>AVERAGE(N23:N25,N56:N58,N76,N88:N90)</f>
        <v>243.0266</v>
      </c>
      <c r="AE5" s="10">
        <f>AVERAGE(S23:S25,S56:S58,S76,S88:S90)</f>
        <v>9.5309999999999978E-2</v>
      </c>
      <c r="AF5" s="1" t="s">
        <v>53</v>
      </c>
    </row>
    <row r="6" spans="1:32" x14ac:dyDescent="0.25">
      <c r="D6" s="8">
        <f>AVERAGE(D26:D28)</f>
        <v>2.1724333333333332</v>
      </c>
      <c r="E6" s="10">
        <f>AVERAGE(I26:I28)</f>
        <v>2.0676000000000001</v>
      </c>
      <c r="F6" s="8">
        <f>AVERAGE(N26:N28)</f>
        <v>759.35900000000004</v>
      </c>
      <c r="G6" s="1" t="s">
        <v>132</v>
      </c>
      <c r="H6" s="1" t="s">
        <v>132</v>
      </c>
      <c r="J6" s="10">
        <f>AVERAGE(D59:D61)</f>
        <v>2.3842999999999996</v>
      </c>
      <c r="K6" s="8">
        <f>AVERAGE(I59:I61)</f>
        <v>2.3845333333333336</v>
      </c>
      <c r="L6" s="8">
        <f>AVERAGE(N59:N61)</f>
        <v>742.82099999999991</v>
      </c>
      <c r="M6" s="1" t="s">
        <v>132</v>
      </c>
      <c r="N6" s="1" t="s">
        <v>132</v>
      </c>
      <c r="P6" s="8">
        <v>2.1760000000000002</v>
      </c>
      <c r="Q6" s="10">
        <v>1.9472</v>
      </c>
      <c r="R6" s="8">
        <v>676.27099999999996</v>
      </c>
      <c r="S6" s="1" t="s">
        <v>132</v>
      </c>
      <c r="T6" s="1" t="s">
        <v>132</v>
      </c>
      <c r="V6" s="10">
        <f>AVERAGE(D91:D93)</f>
        <v>2.0333000000000001</v>
      </c>
      <c r="W6" s="8">
        <f>AVERAGE(I91:I93)</f>
        <v>2.2971666666666666</v>
      </c>
      <c r="X6" s="8">
        <f>AVERAGE(N91:N93)</f>
        <v>730.33933333333334</v>
      </c>
      <c r="Y6" s="1" t="s">
        <v>132</v>
      </c>
      <c r="Z6" s="1" t="s">
        <v>132</v>
      </c>
      <c r="AB6" s="8">
        <f>AVERAGE(D26:D28,D59:D61,D77,D91:D93)</f>
        <v>2.1946099999999999</v>
      </c>
      <c r="AC6" s="8">
        <f>AVERAGE(I26:I28,I59:I61,I77,I91:I93)</f>
        <v>2.2195100000000001</v>
      </c>
      <c r="AD6" s="8">
        <f>AVERAGE(N26:N28,N59:N61,N77,N91:N93)</f>
        <v>737.38290000000006</v>
      </c>
      <c r="AE6" s="10">
        <f>AVERAGE(S26:S28,S59:S61,S77,S91:S93)</f>
        <v>0.63707999999999987</v>
      </c>
      <c r="AF6" s="1" t="s">
        <v>54</v>
      </c>
    </row>
    <row r="7" spans="1:32" x14ac:dyDescent="0.25">
      <c r="D7" s="10">
        <f>AVERAGE(D29:D31)</f>
        <v>10.158366666666668</v>
      </c>
      <c r="E7" s="8">
        <f>AVERAGE(I29:I31)</f>
        <v>11.004066666666667</v>
      </c>
      <c r="F7" s="8">
        <f>AVERAGE(N29:N31)</f>
        <v>7431.3433333333332</v>
      </c>
      <c r="G7" s="1" t="s">
        <v>135</v>
      </c>
      <c r="H7" s="1" t="s">
        <v>136</v>
      </c>
      <c r="J7" s="10">
        <f>AVERAGE(D62:D64)</f>
        <v>16.724066666666669</v>
      </c>
      <c r="K7" s="8">
        <f>AVERAGE(I62:I64)</f>
        <v>17.723766666666666</v>
      </c>
      <c r="L7" s="8">
        <f>AVERAGE(N62:N64)</f>
        <v>3867.2933333333335</v>
      </c>
      <c r="M7" s="1" t="s">
        <v>133</v>
      </c>
      <c r="N7" s="1" t="s">
        <v>133</v>
      </c>
      <c r="P7" s="10">
        <v>16.156700000000001</v>
      </c>
      <c r="Q7" s="8">
        <v>16.8504</v>
      </c>
      <c r="R7" s="8">
        <v>3025.64</v>
      </c>
      <c r="S7" s="1" t="s">
        <v>133</v>
      </c>
      <c r="T7" s="1" t="s">
        <v>133</v>
      </c>
      <c r="V7" s="10">
        <f>AVERAGE(D94:D96)</f>
        <v>9.9555333333333333</v>
      </c>
      <c r="W7" s="8">
        <f>AVERAGE(I94:I96)</f>
        <v>10.614899999999999</v>
      </c>
      <c r="X7" s="8">
        <f>AVERAGE(N94:N96)</f>
        <v>7650.0066666666671</v>
      </c>
      <c r="Y7" s="1" t="s">
        <v>135</v>
      </c>
      <c r="Z7" s="1" t="s">
        <v>136</v>
      </c>
      <c r="AB7" s="8">
        <f>AVERAGE(D32:D34,D62:D64,D78,D97:D99)</f>
        <v>16.11852</v>
      </c>
      <c r="AC7" s="8">
        <f>AVERAGE(I32:I34,I62:I64,I78,I97:I99)</f>
        <v>17.242260000000002</v>
      </c>
      <c r="AD7" s="8">
        <f>AVERAGE(N32:N34,N62:N64,N97:N99,N78)</f>
        <v>3353.7220000000002</v>
      </c>
      <c r="AE7" s="10">
        <f>AVERAGE(S32:S34,S62:S64,S78,S97:S99)</f>
        <v>14.24155</v>
      </c>
      <c r="AF7" s="1" t="s">
        <v>56</v>
      </c>
    </row>
    <row r="8" spans="1:32" x14ac:dyDescent="0.25">
      <c r="D8" s="10">
        <f>AVERAGE(D32:D34)</f>
        <v>15.991033333333334</v>
      </c>
      <c r="E8" s="8">
        <f>AVERAGE(I32:I34)</f>
        <v>17.507166666666667</v>
      </c>
      <c r="F8" s="8">
        <f>AVERAGE(N32:N34)</f>
        <v>3241.5266666666666</v>
      </c>
      <c r="G8" s="1" t="s">
        <v>133</v>
      </c>
      <c r="H8" s="1" t="s">
        <v>133</v>
      </c>
      <c r="J8" s="8">
        <f>AVERAGE(D65:D67)</f>
        <v>283.71833333333331</v>
      </c>
      <c r="K8" s="10">
        <f>AVERAGE(I65:I67)</f>
        <v>267.31166666666667</v>
      </c>
      <c r="L8" s="8">
        <f>AVERAGE(N65:N67)</f>
        <v>437166</v>
      </c>
      <c r="M8" s="1" t="s">
        <v>134</v>
      </c>
      <c r="N8" s="1" t="s">
        <v>134</v>
      </c>
      <c r="P8" s="8">
        <v>299.084</v>
      </c>
      <c r="Q8" s="10">
        <v>246.74</v>
      </c>
      <c r="R8" s="8">
        <v>359026</v>
      </c>
      <c r="S8" s="1" t="s">
        <v>134</v>
      </c>
      <c r="T8" s="1" t="s">
        <v>134</v>
      </c>
      <c r="V8" s="10">
        <f>AVERAGE(D97:D99)</f>
        <v>15.627733333333333</v>
      </c>
      <c r="W8" s="8">
        <f>AVERAGE(I97:I99)</f>
        <v>16.626466666666666</v>
      </c>
      <c r="X8" s="8">
        <f>AVERAGE(N97:N99)</f>
        <v>3061.7066666666669</v>
      </c>
      <c r="Y8" s="1" t="s">
        <v>133</v>
      </c>
      <c r="Z8" s="1" t="s">
        <v>133</v>
      </c>
      <c r="AB8" s="8">
        <f>AVERAGE(D38:D40,D65:D67,D79,D103:D105)</f>
        <v>273.46589999999998</v>
      </c>
      <c r="AC8" s="10">
        <f>AVERAGE(I38:I40,I65:I67,I79,I103:I105)</f>
        <v>257.51830000000001</v>
      </c>
      <c r="AD8" s="8">
        <f>AVERAGE(N38:N40,N65:N67,N79,N103:N105)</f>
        <v>393826.5</v>
      </c>
      <c r="AE8" s="8">
        <f>AVERAGE(S38:S40,S65:S67,S79,S103:S105)</f>
        <v>341.04359999999997</v>
      </c>
      <c r="AF8" s="1" t="s">
        <v>58</v>
      </c>
    </row>
    <row r="9" spans="1:32" x14ac:dyDescent="0.25">
      <c r="D9" s="10">
        <f>AVERAGE(D35:D37)</f>
        <v>186.75666666666666</v>
      </c>
      <c r="E9" s="8">
        <f>AVERAGE(I35:I37)</f>
        <v>196.32166666666669</v>
      </c>
      <c r="F9" s="8">
        <f>AVERAGE(N35:N37)</f>
        <v>66481.03333333334</v>
      </c>
      <c r="G9" s="2" t="s">
        <v>137</v>
      </c>
      <c r="H9" s="1" t="s">
        <v>138</v>
      </c>
      <c r="J9" s="10">
        <f>AVERAGE(D68:D70)</f>
        <v>2254.3333333333335</v>
      </c>
      <c r="K9" s="8">
        <f>AVERAGE(I68:I70)</f>
        <v>2288.0866666666666</v>
      </c>
      <c r="L9" s="2" t="s">
        <v>154</v>
      </c>
      <c r="M9" s="1" t="s">
        <v>141</v>
      </c>
      <c r="N9" s="1" t="s">
        <v>141</v>
      </c>
      <c r="P9" s="8">
        <v>2332.1799999999998</v>
      </c>
      <c r="Q9" s="10">
        <v>2184.63</v>
      </c>
      <c r="R9" s="2" t="s">
        <v>154</v>
      </c>
      <c r="S9" s="1" t="s">
        <v>141</v>
      </c>
      <c r="T9" s="1" t="s">
        <v>141</v>
      </c>
      <c r="V9" s="8">
        <f>AVERAGE(D100:D102)</f>
        <v>194.90766666666664</v>
      </c>
      <c r="W9" s="10">
        <f>AVERAGE(I100:I102)</f>
        <v>183.85866666666666</v>
      </c>
      <c r="X9" s="8">
        <f>AVERAGE(N100:N102)</f>
        <v>64911.733333333337</v>
      </c>
      <c r="Y9" s="2" t="s">
        <v>137</v>
      </c>
      <c r="Z9" s="1" t="s">
        <v>138</v>
      </c>
      <c r="AB9" s="8">
        <f>AVERAGE(D44:D46,D68:D70,D80,D109:D111)</f>
        <v>2249.951</v>
      </c>
      <c r="AC9" s="10">
        <f>AVERAGE(I44:I46,I68:I70,I80,I109:I111)</f>
        <v>2130.654</v>
      </c>
      <c r="AD9" s="2" t="s">
        <v>154</v>
      </c>
      <c r="AE9" s="8">
        <f>AVERAGE(S44:S46,S68:S70,S80,S109:S111)</f>
        <v>2907.1870000000004</v>
      </c>
      <c r="AF9" s="1" t="s">
        <v>143</v>
      </c>
    </row>
    <row r="10" spans="1:32" x14ac:dyDescent="0.25">
      <c r="D10" s="8">
        <f>AVERAGE(D38:D40)</f>
        <v>271.33733333333333</v>
      </c>
      <c r="E10" s="10">
        <f>AVERAGE(I38:I40)</f>
        <v>256.29899999999998</v>
      </c>
      <c r="F10" s="8">
        <f>AVERAGE(N38:N40)</f>
        <v>389920.33333333331</v>
      </c>
      <c r="G10" s="1" t="s">
        <v>134</v>
      </c>
      <c r="H10" s="1" t="s">
        <v>134</v>
      </c>
      <c r="J10" s="8">
        <f>AVERAGE(D71:D73)</f>
        <v>19454.2</v>
      </c>
      <c r="K10" s="10">
        <f>AVERAGE(I71:I73)</f>
        <v>15669.566666666666</v>
      </c>
      <c r="L10" s="2" t="s">
        <v>154</v>
      </c>
      <c r="M10" s="1" t="s">
        <v>142</v>
      </c>
      <c r="N10" s="1" t="s">
        <v>142</v>
      </c>
      <c r="P10" s="8">
        <v>18512.3</v>
      </c>
      <c r="Q10" s="10">
        <v>15525.4</v>
      </c>
      <c r="R10" s="2" t="s">
        <v>154</v>
      </c>
      <c r="S10" s="1" t="s">
        <v>142</v>
      </c>
      <c r="T10" s="1" t="s">
        <v>142</v>
      </c>
      <c r="V10" s="8">
        <f>AVERAGE(D103:D105)</f>
        <v>256.80266666666665</v>
      </c>
      <c r="W10" s="10">
        <f>AVERAGE(I103:I105)</f>
        <v>252.53699999999995</v>
      </c>
      <c r="X10" s="8">
        <f>AVERAGE(N103:N105)</f>
        <v>365993.33333333331</v>
      </c>
      <c r="Y10" s="1" t="s">
        <v>134</v>
      </c>
      <c r="Z10" s="1" t="s">
        <v>134</v>
      </c>
      <c r="AB10" s="8">
        <f>AVERAGE(D47:D49,D71:D73,D81,D112:D114)</f>
        <v>18609.370000000003</v>
      </c>
      <c r="AC10" s="10">
        <f>AVERAGE(I47:I49,I71:I73,I81,I112:I114)</f>
        <v>15583.61</v>
      </c>
      <c r="AD10" s="2" t="s">
        <v>154</v>
      </c>
      <c r="AE10" s="8">
        <f>AVERAGE(S47:S49,S71:S73,S81,S112:S114)</f>
        <v>18856.120000000003</v>
      </c>
      <c r="AF10" s="1" t="s">
        <v>145</v>
      </c>
    </row>
    <row r="11" spans="1:32" x14ac:dyDescent="0.25">
      <c r="D11" s="8">
        <f>AVERAGE(D41:D43)</f>
        <v>402.33533333333327</v>
      </c>
      <c r="E11" s="10">
        <f>AVERAGE(I41:I43)</f>
        <v>402.27466666666669</v>
      </c>
      <c r="F11" s="8">
        <f>AVERAGE(N41:N43)</f>
        <v>31093.033333333336</v>
      </c>
      <c r="G11" s="2" t="s">
        <v>139</v>
      </c>
      <c r="H11" s="1" t="s">
        <v>140</v>
      </c>
      <c r="V11" s="8">
        <f>AVERAGE(D106:D108)</f>
        <v>397.5023333333333</v>
      </c>
      <c r="W11" s="10">
        <f>AVERAGE(I106:I108)</f>
        <v>389.03833333333336</v>
      </c>
      <c r="X11" s="8">
        <f>AVERAGE(N106:N108)</f>
        <v>31844.566666666666</v>
      </c>
      <c r="Y11" s="2" t="s">
        <v>139</v>
      </c>
      <c r="Z11" s="1" t="s">
        <v>140</v>
      </c>
      <c r="AB11" s="8">
        <f>AVERAGE(D115:D117)</f>
        <v>184309.66666666666</v>
      </c>
      <c r="AC11" s="8">
        <f>AVERAGE(I115:I117)</f>
        <v>127360.33333333333</v>
      </c>
      <c r="AD11" s="2" t="s">
        <v>154</v>
      </c>
      <c r="AE11" s="10">
        <f>AVERAGE(S115:S117)</f>
        <v>104997</v>
      </c>
      <c r="AF11" s="1" t="s">
        <v>153</v>
      </c>
    </row>
    <row r="12" spans="1:32" x14ac:dyDescent="0.25">
      <c r="D12" s="8">
        <f>AVERAGE(D44:D46)</f>
        <v>2267.3033333333333</v>
      </c>
      <c r="E12" s="10">
        <f>AVERAGE(I44:I46)</f>
        <v>2108.2466666666669</v>
      </c>
      <c r="F12" s="2" t="s">
        <v>154</v>
      </c>
      <c r="G12" s="1" t="s">
        <v>141</v>
      </c>
      <c r="H12" s="1" t="s">
        <v>141</v>
      </c>
      <c r="V12" s="8">
        <f>AVERAGE(D109:D111)</f>
        <v>2200.8066666666668</v>
      </c>
      <c r="W12" s="10">
        <f>AVERAGE(I109:I111)</f>
        <v>1977.6366666666665</v>
      </c>
      <c r="X12" s="2" t="s">
        <v>154</v>
      </c>
      <c r="Y12" s="1" t="s">
        <v>141</v>
      </c>
      <c r="Z12" s="1" t="s">
        <v>141</v>
      </c>
    </row>
    <row r="13" spans="1:32" x14ac:dyDescent="0.25">
      <c r="D13" s="8">
        <f>AVERAGE(D47:D49)</f>
        <v>18333.866666666665</v>
      </c>
      <c r="E13" s="10">
        <f>AVERAGE(I47:I49)</f>
        <v>15709.533333333333</v>
      </c>
      <c r="F13" s="2" t="s">
        <v>154</v>
      </c>
      <c r="G13" s="1" t="s">
        <v>142</v>
      </c>
      <c r="H13" s="1" t="s">
        <v>142</v>
      </c>
      <c r="V13" s="8">
        <f>AVERAGE(D112:D114)</f>
        <v>18072.399999999998</v>
      </c>
      <c r="W13" s="10">
        <f>AVERAGE(I112:I114)</f>
        <v>15391.133333333333</v>
      </c>
      <c r="X13" s="2" t="s">
        <v>154</v>
      </c>
      <c r="Y13" s="1" t="s">
        <v>142</v>
      </c>
      <c r="Z13" s="1" t="s">
        <v>142</v>
      </c>
    </row>
    <row r="15" spans="1:32" x14ac:dyDescent="0.25">
      <c r="C15" s="12" t="s">
        <v>49</v>
      </c>
      <c r="D15" s="12"/>
      <c r="E15" s="12"/>
      <c r="F15" s="12"/>
      <c r="H15" s="12" t="s">
        <v>125</v>
      </c>
      <c r="I15" s="12"/>
      <c r="J15" s="12"/>
      <c r="K15" s="12"/>
      <c r="M15" s="12" t="s">
        <v>7</v>
      </c>
      <c r="N15" s="12"/>
      <c r="O15" s="12"/>
      <c r="P15" s="12"/>
      <c r="R15" s="12" t="s">
        <v>146</v>
      </c>
      <c r="S15" s="12"/>
      <c r="T15" s="12"/>
      <c r="U15" s="12"/>
    </row>
    <row r="16" spans="1:32" x14ac:dyDescent="0.25">
      <c r="C16" s="3" t="s">
        <v>4</v>
      </c>
      <c r="D16" s="3" t="s">
        <v>10</v>
      </c>
      <c r="E16" s="3" t="s">
        <v>11</v>
      </c>
      <c r="F16" s="3" t="s">
        <v>12</v>
      </c>
      <c r="H16" s="3" t="s">
        <v>4</v>
      </c>
      <c r="I16" s="3" t="s">
        <v>10</v>
      </c>
      <c r="J16" s="3" t="s">
        <v>11</v>
      </c>
      <c r="K16" s="3" t="s">
        <v>12</v>
      </c>
      <c r="M16" s="3" t="s">
        <v>4</v>
      </c>
      <c r="N16" s="3" t="s">
        <v>10</v>
      </c>
      <c r="O16" s="3" t="s">
        <v>11</v>
      </c>
      <c r="P16" s="3" t="s">
        <v>12</v>
      </c>
      <c r="R16" s="3" t="s">
        <v>4</v>
      </c>
      <c r="S16" s="3" t="s">
        <v>10</v>
      </c>
      <c r="T16" s="3" t="s">
        <v>11</v>
      </c>
      <c r="U16" s="3" t="s">
        <v>12</v>
      </c>
    </row>
    <row r="17" spans="3:21" x14ac:dyDescent="0.25">
      <c r="C17" s="3" t="s">
        <v>51</v>
      </c>
      <c r="D17" s="3">
        <v>3.5000000000000001E-3</v>
      </c>
      <c r="E17" s="3" t="s">
        <v>13</v>
      </c>
      <c r="F17" s="3" t="s">
        <v>50</v>
      </c>
      <c r="H17" s="3" t="s">
        <v>51</v>
      </c>
      <c r="I17" s="3">
        <v>5.8999999999999999E-3</v>
      </c>
      <c r="J17" s="3" t="s">
        <v>13</v>
      </c>
      <c r="K17" s="3" t="s">
        <v>50</v>
      </c>
      <c r="M17" s="3" t="s">
        <v>51</v>
      </c>
      <c r="N17" s="3">
        <v>7.1499999999999994E-2</v>
      </c>
      <c r="O17" s="3" t="s">
        <v>13</v>
      </c>
      <c r="P17" s="3" t="s">
        <v>50</v>
      </c>
      <c r="R17" s="3" t="s">
        <v>51</v>
      </c>
      <c r="S17" s="3">
        <v>3.8E-3</v>
      </c>
      <c r="T17" s="3" t="s">
        <v>13</v>
      </c>
      <c r="U17" s="3" t="s">
        <v>50</v>
      </c>
    </row>
    <row r="18" spans="3:21" x14ac:dyDescent="0.25">
      <c r="C18" s="3" t="s">
        <v>51</v>
      </c>
      <c r="D18" s="3">
        <v>3.8E-3</v>
      </c>
      <c r="E18" s="3" t="s">
        <v>14</v>
      </c>
      <c r="F18" s="3" t="s">
        <v>50</v>
      </c>
      <c r="H18" s="3" t="s">
        <v>51</v>
      </c>
      <c r="I18" s="3">
        <v>6.6E-3</v>
      </c>
      <c r="J18" s="3" t="s">
        <v>14</v>
      </c>
      <c r="K18" s="3" t="s">
        <v>50</v>
      </c>
      <c r="M18" s="3" t="s">
        <v>51</v>
      </c>
      <c r="N18" s="3">
        <v>8.1299999999999997E-2</v>
      </c>
      <c r="O18" s="3" t="s">
        <v>14</v>
      </c>
      <c r="P18" s="3" t="s">
        <v>50</v>
      </c>
      <c r="R18" s="3" t="s">
        <v>51</v>
      </c>
      <c r="S18" s="3">
        <v>1.9E-3</v>
      </c>
      <c r="T18" s="3" t="s">
        <v>14</v>
      </c>
      <c r="U18" s="3" t="s">
        <v>50</v>
      </c>
    </row>
    <row r="19" spans="3:21" x14ac:dyDescent="0.25">
      <c r="C19" s="3" t="s">
        <v>51</v>
      </c>
      <c r="D19" s="3">
        <v>3.3E-3</v>
      </c>
      <c r="E19" s="3" t="s">
        <v>15</v>
      </c>
      <c r="F19" s="3" t="s">
        <v>50</v>
      </c>
      <c r="H19" s="3" t="s">
        <v>51</v>
      </c>
      <c r="I19" s="3">
        <v>5.5999999999999999E-3</v>
      </c>
      <c r="J19" s="3" t="s">
        <v>15</v>
      </c>
      <c r="K19" s="3" t="s">
        <v>50</v>
      </c>
      <c r="M19" s="3" t="s">
        <v>51</v>
      </c>
      <c r="N19" s="3">
        <v>7.2700000000000001E-2</v>
      </c>
      <c r="O19" s="3" t="s">
        <v>15</v>
      </c>
      <c r="P19" s="3" t="s">
        <v>50</v>
      </c>
      <c r="R19" s="3" t="s">
        <v>51</v>
      </c>
      <c r="S19" s="3">
        <v>4.0000000000000001E-3</v>
      </c>
      <c r="T19" s="3" t="s">
        <v>15</v>
      </c>
      <c r="U19" s="3" t="s">
        <v>50</v>
      </c>
    </row>
    <row r="20" spans="3:21" x14ac:dyDescent="0.25">
      <c r="C20" s="4" t="s">
        <v>52</v>
      </c>
      <c r="D20" s="4">
        <v>2.69E-2</v>
      </c>
      <c r="E20" s="4" t="s">
        <v>16</v>
      </c>
      <c r="F20" s="4" t="s">
        <v>50</v>
      </c>
      <c r="H20" s="4" t="s">
        <v>52</v>
      </c>
      <c r="I20" s="4">
        <v>3.7900000000000003E-2</v>
      </c>
      <c r="J20" s="4" t="s">
        <v>16</v>
      </c>
      <c r="K20" s="4" t="s">
        <v>50</v>
      </c>
      <c r="M20" s="4" t="s">
        <v>52</v>
      </c>
      <c r="N20" s="4">
        <v>24.486899999999999</v>
      </c>
      <c r="O20" s="4" t="s">
        <v>16</v>
      </c>
      <c r="P20" s="4" t="s">
        <v>50</v>
      </c>
      <c r="R20" s="4" t="s">
        <v>52</v>
      </c>
      <c r="S20" s="4">
        <v>1.55E-2</v>
      </c>
      <c r="T20" s="4" t="s">
        <v>16</v>
      </c>
      <c r="U20" s="4" t="s">
        <v>50</v>
      </c>
    </row>
    <row r="21" spans="3:21" x14ac:dyDescent="0.25">
      <c r="C21" s="4" t="s">
        <v>52</v>
      </c>
      <c r="D21" s="5">
        <v>2.6800000000000001E-2</v>
      </c>
      <c r="E21" s="4" t="s">
        <v>17</v>
      </c>
      <c r="F21" s="4" t="s">
        <v>50</v>
      </c>
      <c r="H21" s="4" t="s">
        <v>52</v>
      </c>
      <c r="I21" s="5">
        <v>4.3799999999999999E-2</v>
      </c>
      <c r="J21" s="4" t="s">
        <v>17</v>
      </c>
      <c r="K21" s="4" t="s">
        <v>50</v>
      </c>
      <c r="M21" s="4" t="s">
        <v>52</v>
      </c>
      <c r="N21" s="5">
        <v>25.0383</v>
      </c>
      <c r="O21" s="4" t="s">
        <v>17</v>
      </c>
      <c r="P21" s="4" t="s">
        <v>50</v>
      </c>
      <c r="R21" s="4" t="s">
        <v>52</v>
      </c>
      <c r="S21" s="5">
        <v>1.32E-2</v>
      </c>
      <c r="T21" s="4" t="s">
        <v>17</v>
      </c>
      <c r="U21" s="4" t="s">
        <v>50</v>
      </c>
    </row>
    <row r="22" spans="3:21" x14ac:dyDescent="0.25">
      <c r="C22" s="4" t="s">
        <v>52</v>
      </c>
      <c r="D22" s="5">
        <v>3.1099999999999999E-2</v>
      </c>
      <c r="E22" s="4" t="s">
        <v>18</v>
      </c>
      <c r="F22" s="4" t="s">
        <v>50</v>
      </c>
      <c r="H22" s="4" t="s">
        <v>52</v>
      </c>
      <c r="I22" s="5">
        <v>4.02E-2</v>
      </c>
      <c r="J22" s="4" t="s">
        <v>18</v>
      </c>
      <c r="K22" s="4" t="s">
        <v>50</v>
      </c>
      <c r="M22" s="4" t="s">
        <v>52</v>
      </c>
      <c r="N22" s="5">
        <v>26.059000000000001</v>
      </c>
      <c r="O22" s="4" t="s">
        <v>18</v>
      </c>
      <c r="P22" s="4" t="s">
        <v>50</v>
      </c>
      <c r="R22" s="4" t="s">
        <v>52</v>
      </c>
      <c r="S22" s="5">
        <v>1.2999999999999999E-2</v>
      </c>
      <c r="T22" s="4" t="s">
        <v>18</v>
      </c>
      <c r="U22" s="4" t="s">
        <v>50</v>
      </c>
    </row>
    <row r="23" spans="3:21" x14ac:dyDescent="0.25">
      <c r="C23" s="3" t="s">
        <v>53</v>
      </c>
      <c r="D23" s="3">
        <v>0.2397</v>
      </c>
      <c r="E23" s="3" t="s">
        <v>19</v>
      </c>
      <c r="F23" s="3" t="s">
        <v>50</v>
      </c>
      <c r="H23" s="3" t="s">
        <v>53</v>
      </c>
      <c r="I23" s="3">
        <v>0.28739999999999999</v>
      </c>
      <c r="J23" s="3" t="s">
        <v>19</v>
      </c>
      <c r="K23" s="3" t="s">
        <v>50</v>
      </c>
      <c r="M23" s="3" t="s">
        <v>53</v>
      </c>
      <c r="N23" s="6">
        <v>266.13299999999998</v>
      </c>
      <c r="O23" s="3" t="s">
        <v>19</v>
      </c>
      <c r="P23" s="3" t="s">
        <v>50</v>
      </c>
      <c r="R23" s="3" t="s">
        <v>53</v>
      </c>
      <c r="S23" s="6">
        <v>9.4299999999999995E-2</v>
      </c>
      <c r="T23" s="3" t="s">
        <v>19</v>
      </c>
      <c r="U23" s="3" t="s">
        <v>50</v>
      </c>
    </row>
    <row r="24" spans="3:21" x14ac:dyDescent="0.25">
      <c r="C24" s="3" t="s">
        <v>53</v>
      </c>
      <c r="D24" s="3">
        <v>0.23219999999999999</v>
      </c>
      <c r="E24" s="3" t="s">
        <v>20</v>
      </c>
      <c r="F24" s="3" t="s">
        <v>50</v>
      </c>
      <c r="H24" s="3" t="s">
        <v>53</v>
      </c>
      <c r="I24" s="3">
        <v>0.28849999999999998</v>
      </c>
      <c r="J24" s="3" t="s">
        <v>20</v>
      </c>
      <c r="K24" s="3" t="s">
        <v>50</v>
      </c>
      <c r="M24" s="3" t="s">
        <v>53</v>
      </c>
      <c r="N24" s="6">
        <v>243.79300000000001</v>
      </c>
      <c r="O24" s="3" t="s">
        <v>20</v>
      </c>
      <c r="P24" s="3" t="s">
        <v>50</v>
      </c>
      <c r="R24" s="3" t="s">
        <v>53</v>
      </c>
      <c r="S24" s="6">
        <v>7.9799999999999996E-2</v>
      </c>
      <c r="T24" s="3" t="s">
        <v>20</v>
      </c>
      <c r="U24" s="3" t="s">
        <v>50</v>
      </c>
    </row>
    <row r="25" spans="3:21" x14ac:dyDescent="0.25">
      <c r="C25" s="3" t="s">
        <v>53</v>
      </c>
      <c r="D25" s="3">
        <v>0.23480000000000001</v>
      </c>
      <c r="E25" s="3" t="s">
        <v>21</v>
      </c>
      <c r="F25" s="3" t="s">
        <v>50</v>
      </c>
      <c r="H25" s="3" t="s">
        <v>53</v>
      </c>
      <c r="I25" s="3">
        <v>0.28539999999999999</v>
      </c>
      <c r="J25" s="3" t="s">
        <v>21</v>
      </c>
      <c r="K25" s="3" t="s">
        <v>50</v>
      </c>
      <c r="M25" s="3" t="s">
        <v>53</v>
      </c>
      <c r="N25" s="6">
        <v>240.61600000000001</v>
      </c>
      <c r="O25" s="3" t="s">
        <v>21</v>
      </c>
      <c r="P25" s="3" t="s">
        <v>50</v>
      </c>
      <c r="R25" s="3" t="s">
        <v>53</v>
      </c>
      <c r="S25" s="6">
        <v>9.4799999999999995E-2</v>
      </c>
      <c r="T25" s="3" t="s">
        <v>21</v>
      </c>
      <c r="U25" s="3" t="s">
        <v>50</v>
      </c>
    </row>
    <row r="26" spans="3:21" x14ac:dyDescent="0.25">
      <c r="C26" s="4" t="s">
        <v>54</v>
      </c>
      <c r="D26" s="4">
        <v>2.3420999999999998</v>
      </c>
      <c r="E26" s="4" t="s">
        <v>22</v>
      </c>
      <c r="F26" s="4" t="s">
        <v>50</v>
      </c>
      <c r="H26" s="4" t="s">
        <v>54</v>
      </c>
      <c r="I26" s="5">
        <v>2.0419999999999998</v>
      </c>
      <c r="J26" s="4" t="s">
        <v>22</v>
      </c>
      <c r="K26" s="4" t="s">
        <v>50</v>
      </c>
      <c r="M26" s="4" t="s">
        <v>54</v>
      </c>
      <c r="N26" s="5">
        <v>739.84500000000003</v>
      </c>
      <c r="O26" s="4" t="s">
        <v>22</v>
      </c>
      <c r="P26" s="4" t="s">
        <v>50</v>
      </c>
      <c r="R26" s="4" t="s">
        <v>54</v>
      </c>
      <c r="S26" s="5">
        <v>0.55789999999999995</v>
      </c>
      <c r="T26" s="4" t="s">
        <v>22</v>
      </c>
      <c r="U26" s="4" t="s">
        <v>50</v>
      </c>
    </row>
    <row r="27" spans="3:21" x14ac:dyDescent="0.25">
      <c r="C27" s="4" t="s">
        <v>54</v>
      </c>
      <c r="D27" s="5">
        <v>2.177</v>
      </c>
      <c r="E27" s="4" t="s">
        <v>23</v>
      </c>
      <c r="F27" s="4" t="s">
        <v>50</v>
      </c>
      <c r="H27" s="4" t="s">
        <v>54</v>
      </c>
      <c r="I27" s="4">
        <v>2.0425</v>
      </c>
      <c r="J27" s="4" t="s">
        <v>23</v>
      </c>
      <c r="K27" s="4" t="s">
        <v>50</v>
      </c>
      <c r="M27" s="4" t="s">
        <v>54</v>
      </c>
      <c r="N27" s="5">
        <v>789.20399999999995</v>
      </c>
      <c r="O27" s="4" t="s">
        <v>23</v>
      </c>
      <c r="P27" s="4" t="s">
        <v>50</v>
      </c>
      <c r="R27" s="4" t="s">
        <v>54</v>
      </c>
      <c r="S27" s="5">
        <v>0.65959999999999996</v>
      </c>
      <c r="T27" s="4" t="s">
        <v>23</v>
      </c>
      <c r="U27" s="4" t="s">
        <v>50</v>
      </c>
    </row>
    <row r="28" spans="3:21" x14ac:dyDescent="0.25">
      <c r="C28" s="4" t="s">
        <v>54</v>
      </c>
      <c r="D28" s="4">
        <v>1.9982</v>
      </c>
      <c r="E28" s="4" t="s">
        <v>24</v>
      </c>
      <c r="F28" s="4" t="s">
        <v>50</v>
      </c>
      <c r="H28" s="4" t="s">
        <v>54</v>
      </c>
      <c r="I28" s="4">
        <v>2.1183000000000001</v>
      </c>
      <c r="J28" s="4" t="s">
        <v>24</v>
      </c>
      <c r="K28" s="4" t="s">
        <v>50</v>
      </c>
      <c r="M28" s="4" t="s">
        <v>54</v>
      </c>
      <c r="N28" s="5">
        <v>749.02800000000002</v>
      </c>
      <c r="O28" s="4" t="s">
        <v>24</v>
      </c>
      <c r="P28" s="4" t="s">
        <v>50</v>
      </c>
      <c r="R28" s="4" t="s">
        <v>54</v>
      </c>
      <c r="S28" s="5">
        <v>0.67920000000000003</v>
      </c>
      <c r="T28" s="4" t="s">
        <v>24</v>
      </c>
      <c r="U28" s="4" t="s">
        <v>50</v>
      </c>
    </row>
    <row r="29" spans="3:21" x14ac:dyDescent="0.25">
      <c r="C29" s="3" t="s">
        <v>55</v>
      </c>
      <c r="D29" s="3">
        <v>10.5281</v>
      </c>
      <c r="E29" s="3" t="s">
        <v>25</v>
      </c>
      <c r="F29" s="3" t="s">
        <v>50</v>
      </c>
      <c r="H29" s="3" t="s">
        <v>55</v>
      </c>
      <c r="I29" s="6">
        <v>11.054</v>
      </c>
      <c r="J29" s="3" t="s">
        <v>25</v>
      </c>
      <c r="K29" s="3" t="s">
        <v>50</v>
      </c>
      <c r="M29" s="3" t="s">
        <v>55</v>
      </c>
      <c r="N29" s="6">
        <v>7522.67</v>
      </c>
      <c r="O29" s="3" t="s">
        <v>25</v>
      </c>
      <c r="P29" s="3" t="s">
        <v>50</v>
      </c>
      <c r="R29" s="3" t="s">
        <v>55</v>
      </c>
      <c r="S29" s="6" t="s">
        <v>148</v>
      </c>
      <c r="T29" s="3" t="s">
        <v>25</v>
      </c>
      <c r="U29" s="3" t="s">
        <v>50</v>
      </c>
    </row>
    <row r="30" spans="3:21" x14ac:dyDescent="0.25">
      <c r="C30" s="3" t="s">
        <v>55</v>
      </c>
      <c r="D30" s="3">
        <v>9.2986000000000004</v>
      </c>
      <c r="E30" s="3" t="s">
        <v>26</v>
      </c>
      <c r="F30" s="3" t="s">
        <v>50</v>
      </c>
      <c r="H30" s="3" t="s">
        <v>55</v>
      </c>
      <c r="I30" s="3">
        <v>10.3202</v>
      </c>
      <c r="J30" s="3" t="s">
        <v>26</v>
      </c>
      <c r="K30" s="3" t="s">
        <v>50</v>
      </c>
      <c r="M30" s="3" t="s">
        <v>55</v>
      </c>
      <c r="N30" s="6">
        <v>7395.82</v>
      </c>
      <c r="O30" s="3" t="s">
        <v>26</v>
      </c>
      <c r="P30" s="3" t="s">
        <v>50</v>
      </c>
      <c r="R30" s="3" t="s">
        <v>55</v>
      </c>
      <c r="S30" s="6" t="s">
        <v>148</v>
      </c>
      <c r="T30" s="3" t="s">
        <v>26</v>
      </c>
      <c r="U30" s="3" t="s">
        <v>50</v>
      </c>
    </row>
    <row r="31" spans="3:21" x14ac:dyDescent="0.25">
      <c r="C31" s="3" t="s">
        <v>55</v>
      </c>
      <c r="D31" s="3">
        <v>10.648400000000001</v>
      </c>
      <c r="E31" s="3" t="s">
        <v>27</v>
      </c>
      <c r="F31" s="3" t="s">
        <v>50</v>
      </c>
      <c r="H31" s="3" t="s">
        <v>55</v>
      </c>
      <c r="I31" s="6">
        <v>11.638</v>
      </c>
      <c r="J31" s="3" t="s">
        <v>27</v>
      </c>
      <c r="K31" s="3" t="s">
        <v>50</v>
      </c>
      <c r="M31" s="3" t="s">
        <v>55</v>
      </c>
      <c r="N31" s="6">
        <v>7375.54</v>
      </c>
      <c r="O31" s="3" t="s">
        <v>27</v>
      </c>
      <c r="P31" s="3" t="s">
        <v>50</v>
      </c>
      <c r="R31" s="3" t="s">
        <v>55</v>
      </c>
      <c r="S31" s="6" t="s">
        <v>148</v>
      </c>
      <c r="T31" s="3" t="s">
        <v>27</v>
      </c>
      <c r="U31" s="3" t="s">
        <v>50</v>
      </c>
    </row>
    <row r="32" spans="3:21" x14ac:dyDescent="0.25">
      <c r="C32" s="4" t="s">
        <v>56</v>
      </c>
      <c r="D32" s="4">
        <v>16.1965</v>
      </c>
      <c r="E32" s="4" t="s">
        <v>28</v>
      </c>
      <c r="F32" s="4" t="s">
        <v>50</v>
      </c>
      <c r="H32" s="4" t="s">
        <v>56</v>
      </c>
      <c r="I32" s="4">
        <v>18.298200000000001</v>
      </c>
      <c r="J32" s="4" t="s">
        <v>28</v>
      </c>
      <c r="K32" s="4" t="s">
        <v>50</v>
      </c>
      <c r="M32" s="4" t="s">
        <v>56</v>
      </c>
      <c r="N32" s="5">
        <v>3165.67</v>
      </c>
      <c r="O32" s="4" t="s">
        <v>28</v>
      </c>
      <c r="P32" s="4" t="s">
        <v>50</v>
      </c>
      <c r="R32" s="4" t="s">
        <v>56</v>
      </c>
      <c r="S32" s="5">
        <v>12.678900000000001</v>
      </c>
      <c r="T32" s="4" t="s">
        <v>28</v>
      </c>
      <c r="U32" s="4" t="s">
        <v>50</v>
      </c>
    </row>
    <row r="33" spans="3:21" x14ac:dyDescent="0.25">
      <c r="C33" s="4" t="s">
        <v>56</v>
      </c>
      <c r="D33" s="4">
        <v>14.957800000000001</v>
      </c>
      <c r="E33" s="4" t="s">
        <v>29</v>
      </c>
      <c r="F33" s="4" t="s">
        <v>50</v>
      </c>
      <c r="H33" s="4" t="s">
        <v>56</v>
      </c>
      <c r="I33" s="4">
        <v>16.246600000000001</v>
      </c>
      <c r="J33" s="4" t="s">
        <v>29</v>
      </c>
      <c r="K33" s="4" t="s">
        <v>50</v>
      </c>
      <c r="M33" s="4" t="s">
        <v>56</v>
      </c>
      <c r="N33" s="5">
        <v>3199.94</v>
      </c>
      <c r="O33" s="4" t="s">
        <v>29</v>
      </c>
      <c r="P33" s="4" t="s">
        <v>50</v>
      </c>
      <c r="R33" s="4" t="s">
        <v>56</v>
      </c>
      <c r="S33" s="5">
        <v>13.4191</v>
      </c>
      <c r="T33" s="4" t="s">
        <v>29</v>
      </c>
      <c r="U33" s="4" t="s">
        <v>50</v>
      </c>
    </row>
    <row r="34" spans="3:21" x14ac:dyDescent="0.25">
      <c r="C34" s="4" t="s">
        <v>56</v>
      </c>
      <c r="D34" s="4">
        <v>16.8188</v>
      </c>
      <c r="E34" s="4" t="s">
        <v>30</v>
      </c>
      <c r="F34" s="4" t="s">
        <v>50</v>
      </c>
      <c r="H34" s="4" t="s">
        <v>56</v>
      </c>
      <c r="I34" s="4">
        <v>17.976700000000001</v>
      </c>
      <c r="J34" s="4" t="s">
        <v>30</v>
      </c>
      <c r="K34" s="4" t="s">
        <v>50</v>
      </c>
      <c r="M34" s="4" t="s">
        <v>56</v>
      </c>
      <c r="N34" s="5">
        <v>3358.97</v>
      </c>
      <c r="O34" s="4" t="s">
        <v>30</v>
      </c>
      <c r="P34" s="4" t="s">
        <v>50</v>
      </c>
      <c r="R34" s="4" t="s">
        <v>56</v>
      </c>
      <c r="S34" s="5">
        <v>13.7399</v>
      </c>
      <c r="T34" s="4" t="s">
        <v>30</v>
      </c>
      <c r="U34" s="4" t="s">
        <v>50</v>
      </c>
    </row>
    <row r="35" spans="3:21" x14ac:dyDescent="0.25">
      <c r="C35" s="3" t="s">
        <v>57</v>
      </c>
      <c r="D35" s="6">
        <v>184.64099999999999</v>
      </c>
      <c r="E35" s="3" t="s">
        <v>31</v>
      </c>
      <c r="F35" s="3" t="s">
        <v>50</v>
      </c>
      <c r="H35" s="3" t="s">
        <v>57</v>
      </c>
      <c r="I35" s="6">
        <v>193.10400000000001</v>
      </c>
      <c r="J35" s="3" t="s">
        <v>31</v>
      </c>
      <c r="K35" s="3" t="s">
        <v>50</v>
      </c>
      <c r="M35" s="3" t="s">
        <v>57</v>
      </c>
      <c r="N35" s="6">
        <v>68436.600000000006</v>
      </c>
      <c r="O35" s="3" t="s">
        <v>31</v>
      </c>
      <c r="P35" s="3" t="s">
        <v>50</v>
      </c>
      <c r="R35" s="3" t="s">
        <v>57</v>
      </c>
      <c r="S35" s="6" t="s">
        <v>148</v>
      </c>
      <c r="T35" s="3" t="s">
        <v>31</v>
      </c>
      <c r="U35" s="3" t="s">
        <v>50</v>
      </c>
    </row>
    <row r="36" spans="3:21" x14ac:dyDescent="0.25">
      <c r="C36" s="3" t="s">
        <v>57</v>
      </c>
      <c r="D36" s="6">
        <v>200.50800000000001</v>
      </c>
      <c r="E36" s="3" t="s">
        <v>32</v>
      </c>
      <c r="F36" s="3" t="s">
        <v>50</v>
      </c>
      <c r="H36" s="3" t="s">
        <v>57</v>
      </c>
      <c r="I36" s="6">
        <v>207.70099999999999</v>
      </c>
      <c r="J36" s="3" t="s">
        <v>32</v>
      </c>
      <c r="K36" s="3" t="s">
        <v>50</v>
      </c>
      <c r="M36" s="3" t="s">
        <v>57</v>
      </c>
      <c r="N36" s="6">
        <v>65468.9</v>
      </c>
      <c r="O36" s="3" t="s">
        <v>32</v>
      </c>
      <c r="P36" s="3" t="s">
        <v>50</v>
      </c>
      <c r="R36" s="3" t="s">
        <v>57</v>
      </c>
      <c r="S36" s="6" t="s">
        <v>148</v>
      </c>
      <c r="T36" s="3" t="s">
        <v>32</v>
      </c>
      <c r="U36" s="3" t="s">
        <v>50</v>
      </c>
    </row>
    <row r="37" spans="3:21" x14ac:dyDescent="0.25">
      <c r="C37" s="3" t="s">
        <v>57</v>
      </c>
      <c r="D37" s="6">
        <v>175.12100000000001</v>
      </c>
      <c r="E37" s="3" t="s">
        <v>33</v>
      </c>
      <c r="F37" s="3" t="s">
        <v>50</v>
      </c>
      <c r="H37" s="3" t="s">
        <v>57</v>
      </c>
      <c r="I37" s="6">
        <v>188.16</v>
      </c>
      <c r="J37" s="3" t="s">
        <v>33</v>
      </c>
      <c r="K37" s="3" t="s">
        <v>50</v>
      </c>
      <c r="M37" s="3" t="s">
        <v>57</v>
      </c>
      <c r="N37" s="6">
        <v>65537.600000000006</v>
      </c>
      <c r="O37" s="3" t="s">
        <v>33</v>
      </c>
      <c r="P37" s="3" t="s">
        <v>50</v>
      </c>
      <c r="R37" s="3" t="s">
        <v>57</v>
      </c>
      <c r="S37" s="6" t="s">
        <v>148</v>
      </c>
      <c r="T37" s="3" t="s">
        <v>33</v>
      </c>
      <c r="U37" s="3" t="s">
        <v>50</v>
      </c>
    </row>
    <row r="38" spans="3:21" x14ac:dyDescent="0.25">
      <c r="C38" s="4" t="s">
        <v>58</v>
      </c>
      <c r="D38" s="5">
        <v>298.83999999999997</v>
      </c>
      <c r="E38" s="4" t="s">
        <v>34</v>
      </c>
      <c r="F38" s="4" t="s">
        <v>50</v>
      </c>
      <c r="H38" s="4" t="s">
        <v>58</v>
      </c>
      <c r="I38" s="5">
        <v>242.97</v>
      </c>
      <c r="J38" s="4" t="s">
        <v>34</v>
      </c>
      <c r="K38" s="4" t="s">
        <v>50</v>
      </c>
      <c r="M38" s="4" t="s">
        <v>58</v>
      </c>
      <c r="N38" s="4">
        <v>364488</v>
      </c>
      <c r="O38" s="4" t="s">
        <v>34</v>
      </c>
      <c r="P38" s="4" t="s">
        <v>50</v>
      </c>
      <c r="R38" s="4" t="s">
        <v>58</v>
      </c>
      <c r="S38" s="4">
        <v>396.11700000000002</v>
      </c>
      <c r="T38" s="4" t="s">
        <v>34</v>
      </c>
      <c r="U38" s="4" t="s">
        <v>50</v>
      </c>
    </row>
    <row r="39" spans="3:21" x14ac:dyDescent="0.25">
      <c r="C39" s="4" t="s">
        <v>58</v>
      </c>
      <c r="D39" s="5">
        <v>273.45299999999997</v>
      </c>
      <c r="E39" s="4" t="s">
        <v>35</v>
      </c>
      <c r="F39" s="4" t="s">
        <v>50</v>
      </c>
      <c r="H39" s="4" t="s">
        <v>58</v>
      </c>
      <c r="I39" s="5">
        <v>250.834</v>
      </c>
      <c r="J39" s="4" t="s">
        <v>35</v>
      </c>
      <c r="K39" s="4" t="s">
        <v>50</v>
      </c>
      <c r="M39" s="4" t="s">
        <v>58</v>
      </c>
      <c r="N39" s="4">
        <v>360308</v>
      </c>
      <c r="O39" s="4" t="s">
        <v>35</v>
      </c>
      <c r="P39" s="4" t="s">
        <v>50</v>
      </c>
      <c r="R39" s="4" t="s">
        <v>58</v>
      </c>
      <c r="S39" s="4">
        <v>335.48</v>
      </c>
      <c r="T39" s="4" t="s">
        <v>35</v>
      </c>
      <c r="U39" s="4" t="s">
        <v>50</v>
      </c>
    </row>
    <row r="40" spans="3:21" x14ac:dyDescent="0.25">
      <c r="C40" s="4" t="s">
        <v>58</v>
      </c>
      <c r="D40" s="5">
        <v>241.71899999999999</v>
      </c>
      <c r="E40" s="4" t="s">
        <v>36</v>
      </c>
      <c r="F40" s="4" t="s">
        <v>50</v>
      </c>
      <c r="H40" s="4" t="s">
        <v>58</v>
      </c>
      <c r="I40" s="5">
        <v>275.09300000000002</v>
      </c>
      <c r="J40" s="4" t="s">
        <v>36</v>
      </c>
      <c r="K40" s="4" t="s">
        <v>50</v>
      </c>
      <c r="M40" s="4" t="s">
        <v>58</v>
      </c>
      <c r="N40" s="4">
        <v>444965</v>
      </c>
      <c r="O40" s="4" t="s">
        <v>36</v>
      </c>
      <c r="P40" s="4" t="s">
        <v>50</v>
      </c>
      <c r="R40" s="4" t="s">
        <v>58</v>
      </c>
      <c r="S40" s="4">
        <v>344.27100000000002</v>
      </c>
      <c r="T40" s="4" t="s">
        <v>36</v>
      </c>
      <c r="U40" s="4" t="s">
        <v>50</v>
      </c>
    </row>
    <row r="41" spans="3:21" x14ac:dyDescent="0.25">
      <c r="C41" s="3" t="s">
        <v>59</v>
      </c>
      <c r="D41" s="6">
        <v>394.76900000000001</v>
      </c>
      <c r="E41" s="3" t="s">
        <v>37</v>
      </c>
      <c r="F41" s="3" t="s">
        <v>50</v>
      </c>
      <c r="H41" s="3" t="s">
        <v>59</v>
      </c>
      <c r="I41" s="6">
        <v>402.774</v>
      </c>
      <c r="J41" s="3" t="s">
        <v>37</v>
      </c>
      <c r="K41" s="3" t="s">
        <v>50</v>
      </c>
      <c r="M41" s="3" t="s">
        <v>59</v>
      </c>
      <c r="N41" s="3">
        <v>30720.1</v>
      </c>
      <c r="O41" s="3" t="s">
        <v>37</v>
      </c>
      <c r="P41" s="3" t="s">
        <v>50</v>
      </c>
      <c r="R41" s="3" t="s">
        <v>59</v>
      </c>
      <c r="S41" s="6" t="s">
        <v>148</v>
      </c>
      <c r="T41" s="3" t="s">
        <v>37</v>
      </c>
      <c r="U41" s="3" t="s">
        <v>50</v>
      </c>
    </row>
    <row r="42" spans="3:21" x14ac:dyDescent="0.25">
      <c r="C42" s="3" t="s">
        <v>59</v>
      </c>
      <c r="D42" s="6">
        <v>408.02499999999998</v>
      </c>
      <c r="E42" s="3" t="s">
        <v>38</v>
      </c>
      <c r="F42" s="3" t="s">
        <v>50</v>
      </c>
      <c r="H42" s="3" t="s">
        <v>59</v>
      </c>
      <c r="I42" s="6">
        <v>404.40699999999998</v>
      </c>
      <c r="J42" s="3" t="s">
        <v>38</v>
      </c>
      <c r="K42" s="3" t="s">
        <v>50</v>
      </c>
      <c r="M42" s="3" t="s">
        <v>59</v>
      </c>
      <c r="N42" s="3">
        <v>30771.599999999999</v>
      </c>
      <c r="O42" s="3" t="s">
        <v>38</v>
      </c>
      <c r="P42" s="3" t="s">
        <v>50</v>
      </c>
      <c r="R42" s="3" t="s">
        <v>59</v>
      </c>
      <c r="S42" s="6" t="s">
        <v>148</v>
      </c>
      <c r="T42" s="3" t="s">
        <v>38</v>
      </c>
      <c r="U42" s="3" t="s">
        <v>50</v>
      </c>
    </row>
    <row r="43" spans="3:21" x14ac:dyDescent="0.25">
      <c r="C43" s="3" t="s">
        <v>59</v>
      </c>
      <c r="D43" s="6">
        <v>404.21199999999999</v>
      </c>
      <c r="E43" s="3" t="s">
        <v>39</v>
      </c>
      <c r="F43" s="3" t="s">
        <v>50</v>
      </c>
      <c r="H43" s="3" t="s">
        <v>59</v>
      </c>
      <c r="I43" s="6">
        <v>399.64299999999997</v>
      </c>
      <c r="J43" s="3" t="s">
        <v>39</v>
      </c>
      <c r="K43" s="3" t="s">
        <v>50</v>
      </c>
      <c r="M43" s="3" t="s">
        <v>59</v>
      </c>
      <c r="N43" s="3">
        <v>31787.4</v>
      </c>
      <c r="O43" s="3" t="s">
        <v>39</v>
      </c>
      <c r="P43" s="3" t="s">
        <v>50</v>
      </c>
      <c r="R43" s="3" t="s">
        <v>59</v>
      </c>
      <c r="S43" s="6" t="s">
        <v>148</v>
      </c>
      <c r="T43" s="3" t="s">
        <v>39</v>
      </c>
      <c r="U43" s="3" t="s">
        <v>50</v>
      </c>
    </row>
    <row r="44" spans="3:21" x14ac:dyDescent="0.25">
      <c r="C44" s="4" t="s">
        <v>143</v>
      </c>
      <c r="D44" s="5">
        <v>2164.3200000000002</v>
      </c>
      <c r="E44" s="4" t="s">
        <v>40</v>
      </c>
      <c r="F44" s="4" t="s">
        <v>50</v>
      </c>
      <c r="H44" s="4" t="s">
        <v>143</v>
      </c>
      <c r="I44" s="5">
        <v>1956.14</v>
      </c>
      <c r="J44" s="4" t="s">
        <v>40</v>
      </c>
      <c r="K44" s="4" t="s">
        <v>50</v>
      </c>
      <c r="M44" s="4" t="s">
        <v>143</v>
      </c>
      <c r="N44" s="4" t="s">
        <v>154</v>
      </c>
      <c r="O44" s="4" t="s">
        <v>40</v>
      </c>
      <c r="P44" s="4" t="s">
        <v>50</v>
      </c>
      <c r="R44" s="4" t="s">
        <v>143</v>
      </c>
      <c r="S44" s="4">
        <v>2909.81</v>
      </c>
      <c r="T44" s="4" t="s">
        <v>40</v>
      </c>
      <c r="U44" s="4" t="s">
        <v>50</v>
      </c>
    </row>
    <row r="45" spans="3:21" x14ac:dyDescent="0.25">
      <c r="C45" s="4" t="s">
        <v>143</v>
      </c>
      <c r="D45" s="4">
        <v>2457.19</v>
      </c>
      <c r="E45" s="4" t="s">
        <v>41</v>
      </c>
      <c r="F45" s="4" t="s">
        <v>50</v>
      </c>
      <c r="H45" s="4" t="s">
        <v>143</v>
      </c>
      <c r="I45" s="4">
        <v>2222.84</v>
      </c>
      <c r="J45" s="4" t="s">
        <v>41</v>
      </c>
      <c r="K45" s="4" t="s">
        <v>50</v>
      </c>
      <c r="M45" s="4" t="s">
        <v>143</v>
      </c>
      <c r="N45" s="4" t="s">
        <v>154</v>
      </c>
      <c r="O45" s="4" t="s">
        <v>41</v>
      </c>
      <c r="P45" s="4" t="s">
        <v>50</v>
      </c>
      <c r="R45" s="4" t="s">
        <v>143</v>
      </c>
      <c r="S45" s="4">
        <v>2887.08</v>
      </c>
      <c r="T45" s="4" t="s">
        <v>41</v>
      </c>
      <c r="U45" s="4" t="s">
        <v>50</v>
      </c>
    </row>
    <row r="46" spans="3:21" x14ac:dyDescent="0.25">
      <c r="C46" s="4" t="s">
        <v>143</v>
      </c>
      <c r="D46" s="4">
        <v>2180.4</v>
      </c>
      <c r="E46" s="4" t="s">
        <v>42</v>
      </c>
      <c r="F46" s="4" t="s">
        <v>50</v>
      </c>
      <c r="H46" s="4" t="s">
        <v>143</v>
      </c>
      <c r="I46" s="4">
        <v>2145.7600000000002</v>
      </c>
      <c r="J46" s="4" t="s">
        <v>42</v>
      </c>
      <c r="K46" s="4" t="s">
        <v>50</v>
      </c>
      <c r="M46" s="4" t="s">
        <v>143</v>
      </c>
      <c r="N46" s="4" t="s">
        <v>154</v>
      </c>
      <c r="O46" s="4" t="s">
        <v>42</v>
      </c>
      <c r="P46" s="4" t="s">
        <v>50</v>
      </c>
      <c r="R46" s="4" t="s">
        <v>143</v>
      </c>
      <c r="S46" s="4">
        <v>2857.61</v>
      </c>
      <c r="T46" s="4" t="s">
        <v>42</v>
      </c>
      <c r="U46" s="4" t="s">
        <v>50</v>
      </c>
    </row>
    <row r="47" spans="3:21" x14ac:dyDescent="0.25">
      <c r="C47" s="3" t="s">
        <v>144</v>
      </c>
      <c r="D47" s="3">
        <v>18125.2</v>
      </c>
      <c r="E47" s="3" t="s">
        <v>43</v>
      </c>
      <c r="F47" s="3" t="s">
        <v>50</v>
      </c>
      <c r="H47" s="3" t="s">
        <v>144</v>
      </c>
      <c r="I47" s="3">
        <v>15249.9</v>
      </c>
      <c r="J47" s="3" t="s">
        <v>43</v>
      </c>
      <c r="K47" s="3" t="s">
        <v>50</v>
      </c>
      <c r="M47" s="3" t="s">
        <v>144</v>
      </c>
      <c r="N47" s="3" t="s">
        <v>154</v>
      </c>
      <c r="O47" s="3" t="s">
        <v>43</v>
      </c>
      <c r="P47" s="3" t="s">
        <v>50</v>
      </c>
      <c r="R47" s="3" t="s">
        <v>144</v>
      </c>
      <c r="S47" s="3">
        <v>18938.5</v>
      </c>
      <c r="T47" s="3" t="s">
        <v>43</v>
      </c>
      <c r="U47" s="3" t="s">
        <v>50</v>
      </c>
    </row>
    <row r="48" spans="3:21" x14ac:dyDescent="0.25">
      <c r="C48" s="3" t="s">
        <v>144</v>
      </c>
      <c r="D48" s="3">
        <v>18732.8</v>
      </c>
      <c r="E48" s="3" t="s">
        <v>44</v>
      </c>
      <c r="F48" s="3" t="s">
        <v>50</v>
      </c>
      <c r="H48" s="3" t="s">
        <v>144</v>
      </c>
      <c r="I48" s="3">
        <v>15250.1</v>
      </c>
      <c r="J48" s="3" t="s">
        <v>44</v>
      </c>
      <c r="K48" s="3" t="s">
        <v>50</v>
      </c>
      <c r="M48" s="3" t="s">
        <v>144</v>
      </c>
      <c r="N48" s="3" t="s">
        <v>154</v>
      </c>
      <c r="O48" s="3" t="s">
        <v>44</v>
      </c>
      <c r="P48" s="3" t="s">
        <v>50</v>
      </c>
      <c r="R48" s="3" t="s">
        <v>144</v>
      </c>
      <c r="S48" s="3">
        <v>18742.099999999999</v>
      </c>
      <c r="T48" s="3" t="s">
        <v>44</v>
      </c>
      <c r="U48" s="3" t="s">
        <v>50</v>
      </c>
    </row>
    <row r="49" spans="3:21" x14ac:dyDescent="0.25">
      <c r="C49" s="3" t="s">
        <v>144</v>
      </c>
      <c r="D49" s="3">
        <v>18143.599999999999</v>
      </c>
      <c r="E49" s="3" t="s">
        <v>45</v>
      </c>
      <c r="F49" s="3" t="s">
        <v>50</v>
      </c>
      <c r="H49" s="3" t="s">
        <v>144</v>
      </c>
      <c r="I49" s="3">
        <v>16628.599999999999</v>
      </c>
      <c r="J49" s="3" t="s">
        <v>45</v>
      </c>
      <c r="K49" s="3" t="s">
        <v>50</v>
      </c>
      <c r="M49" s="3" t="s">
        <v>144</v>
      </c>
      <c r="N49" s="3" t="s">
        <v>154</v>
      </c>
      <c r="O49" s="3" t="s">
        <v>45</v>
      </c>
      <c r="P49" s="3" t="s">
        <v>50</v>
      </c>
      <c r="R49" s="3" t="s">
        <v>144</v>
      </c>
      <c r="S49" s="3">
        <v>19155.8</v>
      </c>
      <c r="T49" s="3" t="s">
        <v>45</v>
      </c>
      <c r="U49" s="3" t="s">
        <v>50</v>
      </c>
    </row>
    <row r="50" spans="3:21" x14ac:dyDescent="0.25">
      <c r="C50" s="4" t="s">
        <v>51</v>
      </c>
      <c r="D50" s="4">
        <v>3.3E-3</v>
      </c>
      <c r="E50" s="4" t="s">
        <v>46</v>
      </c>
      <c r="F50" s="4" t="s">
        <v>60</v>
      </c>
      <c r="H50" s="4" t="s">
        <v>51</v>
      </c>
      <c r="I50" s="4">
        <v>5.7000000000000002E-3</v>
      </c>
      <c r="J50" s="4" t="s">
        <v>46</v>
      </c>
      <c r="K50" s="4" t="s">
        <v>60</v>
      </c>
      <c r="M50" s="4" t="s">
        <v>51</v>
      </c>
      <c r="N50" s="4">
        <v>6.9000000000000006E-2</v>
      </c>
      <c r="O50" s="4" t="s">
        <v>46</v>
      </c>
      <c r="P50" s="4" t="s">
        <v>60</v>
      </c>
      <c r="R50" s="4" t="s">
        <v>51</v>
      </c>
      <c r="S50" s="4">
        <v>1.6999999999999999E-3</v>
      </c>
      <c r="T50" s="4" t="s">
        <v>46</v>
      </c>
      <c r="U50" s="4" t="s">
        <v>60</v>
      </c>
    </row>
    <row r="51" spans="3:21" x14ac:dyDescent="0.25">
      <c r="C51" s="4" t="s">
        <v>51</v>
      </c>
      <c r="D51" s="4">
        <v>3.3E-3</v>
      </c>
      <c r="E51" s="4" t="s">
        <v>47</v>
      </c>
      <c r="F51" s="4" t="s">
        <v>60</v>
      </c>
      <c r="H51" s="4" t="s">
        <v>51</v>
      </c>
      <c r="I51" s="4">
        <v>5.7999999999999996E-3</v>
      </c>
      <c r="J51" s="4" t="s">
        <v>47</v>
      </c>
      <c r="K51" s="4" t="s">
        <v>60</v>
      </c>
      <c r="M51" s="4" t="s">
        <v>51</v>
      </c>
      <c r="N51" s="4">
        <v>8.3699999999999997E-2</v>
      </c>
      <c r="O51" s="4" t="s">
        <v>47</v>
      </c>
      <c r="P51" s="4" t="s">
        <v>60</v>
      </c>
      <c r="R51" s="4" t="s">
        <v>51</v>
      </c>
      <c r="S51" s="4">
        <v>1.5E-3</v>
      </c>
      <c r="T51" s="4" t="s">
        <v>47</v>
      </c>
      <c r="U51" s="4" t="s">
        <v>60</v>
      </c>
    </row>
    <row r="52" spans="3:21" x14ac:dyDescent="0.25">
      <c r="C52" s="4" t="s">
        <v>51</v>
      </c>
      <c r="D52" s="4">
        <v>6.1999999999999998E-3</v>
      </c>
      <c r="E52" s="4" t="s">
        <v>48</v>
      </c>
      <c r="F52" s="4" t="s">
        <v>60</v>
      </c>
      <c r="H52" s="4" t="s">
        <v>51</v>
      </c>
      <c r="I52" s="4">
        <v>5.4999999999999997E-3</v>
      </c>
      <c r="J52" s="4" t="s">
        <v>48</v>
      </c>
      <c r="K52" s="4" t="s">
        <v>60</v>
      </c>
      <c r="M52" s="4" t="s">
        <v>51</v>
      </c>
      <c r="N52" s="4">
        <v>7.1400000000000005E-2</v>
      </c>
      <c r="O52" s="4" t="s">
        <v>48</v>
      </c>
      <c r="P52" s="4" t="s">
        <v>60</v>
      </c>
      <c r="R52" s="4" t="s">
        <v>51</v>
      </c>
      <c r="S52" s="4">
        <v>1.5E-3</v>
      </c>
      <c r="T52" s="4" t="s">
        <v>48</v>
      </c>
      <c r="U52" s="4" t="s">
        <v>60</v>
      </c>
    </row>
    <row r="53" spans="3:21" x14ac:dyDescent="0.25">
      <c r="C53" s="3" t="s">
        <v>52</v>
      </c>
      <c r="D53" s="3">
        <v>3.3000000000000002E-2</v>
      </c>
      <c r="E53" s="3" t="s">
        <v>63</v>
      </c>
      <c r="F53" s="3" t="s">
        <v>60</v>
      </c>
      <c r="H53" s="3" t="s">
        <v>52</v>
      </c>
      <c r="I53" s="3">
        <v>5.6300000000000003E-2</v>
      </c>
      <c r="J53" s="3" t="s">
        <v>63</v>
      </c>
      <c r="K53" s="3" t="s">
        <v>60</v>
      </c>
      <c r="M53" s="3" t="s">
        <v>52</v>
      </c>
      <c r="N53" s="3">
        <v>25.6113</v>
      </c>
      <c r="O53" s="3" t="s">
        <v>63</v>
      </c>
      <c r="P53" s="3" t="s">
        <v>60</v>
      </c>
      <c r="R53" s="3" t="s">
        <v>52</v>
      </c>
      <c r="S53" s="3">
        <v>1.3100000000000001E-2</v>
      </c>
      <c r="T53" s="3" t="s">
        <v>63</v>
      </c>
      <c r="U53" s="3" t="s">
        <v>60</v>
      </c>
    </row>
    <row r="54" spans="3:21" x14ac:dyDescent="0.25">
      <c r="C54" s="3" t="s">
        <v>52</v>
      </c>
      <c r="D54" s="6">
        <v>2.6700000000000002E-2</v>
      </c>
      <c r="E54" s="3" t="s">
        <v>64</v>
      </c>
      <c r="F54" s="3" t="s">
        <v>60</v>
      </c>
      <c r="H54" s="3" t="s">
        <v>52</v>
      </c>
      <c r="I54" s="6">
        <v>5.1299999999999998E-2</v>
      </c>
      <c r="J54" s="3" t="s">
        <v>64</v>
      </c>
      <c r="K54" s="3" t="s">
        <v>60</v>
      </c>
      <c r="M54" s="3" t="s">
        <v>52</v>
      </c>
      <c r="N54" s="6">
        <v>25.505600000000001</v>
      </c>
      <c r="O54" s="3" t="s">
        <v>64</v>
      </c>
      <c r="P54" s="3" t="s">
        <v>60</v>
      </c>
      <c r="R54" s="3" t="s">
        <v>52</v>
      </c>
      <c r="S54" s="6">
        <v>1.3100000000000001E-2</v>
      </c>
      <c r="T54" s="3" t="s">
        <v>64</v>
      </c>
      <c r="U54" s="3" t="s">
        <v>60</v>
      </c>
    </row>
    <row r="55" spans="3:21" x14ac:dyDescent="0.25">
      <c r="C55" s="3" t="s">
        <v>52</v>
      </c>
      <c r="D55" s="6">
        <v>3.2599999999999997E-2</v>
      </c>
      <c r="E55" s="3" t="s">
        <v>65</v>
      </c>
      <c r="F55" s="3" t="s">
        <v>60</v>
      </c>
      <c r="H55" s="3" t="s">
        <v>52</v>
      </c>
      <c r="I55" s="6">
        <v>3.7400000000000003E-2</v>
      </c>
      <c r="J55" s="3" t="s">
        <v>65</v>
      </c>
      <c r="K55" s="3" t="s">
        <v>60</v>
      </c>
      <c r="M55" s="3" t="s">
        <v>52</v>
      </c>
      <c r="N55" s="6">
        <v>27.441800000000001</v>
      </c>
      <c r="O55" s="3" t="s">
        <v>65</v>
      </c>
      <c r="P55" s="3" t="s">
        <v>60</v>
      </c>
      <c r="R55" s="3" t="s">
        <v>52</v>
      </c>
      <c r="S55" s="6">
        <v>1.32E-2</v>
      </c>
      <c r="T55" s="3" t="s">
        <v>65</v>
      </c>
      <c r="U55" s="3" t="s">
        <v>60</v>
      </c>
    </row>
    <row r="56" spans="3:21" x14ac:dyDescent="0.25">
      <c r="C56" s="4" t="s">
        <v>53</v>
      </c>
      <c r="D56" s="4">
        <v>0.2389</v>
      </c>
      <c r="E56" s="4" t="s">
        <v>66</v>
      </c>
      <c r="F56" s="4" t="s">
        <v>60</v>
      </c>
      <c r="H56" s="4" t="s">
        <v>53</v>
      </c>
      <c r="I56" s="4">
        <v>0.35859999999999997</v>
      </c>
      <c r="J56" s="4" t="s">
        <v>66</v>
      </c>
      <c r="K56" s="4" t="s">
        <v>60</v>
      </c>
      <c r="M56" s="4" t="s">
        <v>53</v>
      </c>
      <c r="N56" s="4">
        <v>233.99600000000001</v>
      </c>
      <c r="O56" s="4" t="s">
        <v>66</v>
      </c>
      <c r="P56" s="4" t="s">
        <v>60</v>
      </c>
      <c r="R56" s="4" t="s">
        <v>53</v>
      </c>
      <c r="S56" s="4">
        <v>8.2299999999999998E-2</v>
      </c>
      <c r="T56" s="4" t="s">
        <v>66</v>
      </c>
      <c r="U56" s="4" t="s">
        <v>60</v>
      </c>
    </row>
    <row r="57" spans="3:21" x14ac:dyDescent="0.25">
      <c r="C57" s="4" t="s">
        <v>53</v>
      </c>
      <c r="D57" s="4">
        <v>0.2346</v>
      </c>
      <c r="E57" s="4" t="s">
        <v>67</v>
      </c>
      <c r="F57" s="4" t="s">
        <v>60</v>
      </c>
      <c r="H57" s="4" t="s">
        <v>53</v>
      </c>
      <c r="I57" s="4">
        <v>0.3891</v>
      </c>
      <c r="J57" s="4" t="s">
        <v>67</v>
      </c>
      <c r="K57" s="4" t="s">
        <v>60</v>
      </c>
      <c r="M57" s="4" t="s">
        <v>53</v>
      </c>
      <c r="N57" s="4">
        <v>250.57300000000001</v>
      </c>
      <c r="O57" s="4" t="s">
        <v>67</v>
      </c>
      <c r="P57" s="4" t="s">
        <v>60</v>
      </c>
      <c r="R57" s="4" t="s">
        <v>53</v>
      </c>
      <c r="S57" s="4">
        <v>8.0100000000000005E-2</v>
      </c>
      <c r="T57" s="4" t="s">
        <v>67</v>
      </c>
      <c r="U57" s="4" t="s">
        <v>60</v>
      </c>
    </row>
    <row r="58" spans="3:21" x14ac:dyDescent="0.25">
      <c r="C58" s="4" t="s">
        <v>53</v>
      </c>
      <c r="D58" s="4">
        <v>0.23319999999999999</v>
      </c>
      <c r="E58" s="4" t="s">
        <v>68</v>
      </c>
      <c r="F58" s="4" t="s">
        <v>60</v>
      </c>
      <c r="H58" s="4" t="s">
        <v>53</v>
      </c>
      <c r="I58" s="4">
        <v>0.29020000000000001</v>
      </c>
      <c r="J58" s="4" t="s">
        <v>68</v>
      </c>
      <c r="K58" s="4" t="s">
        <v>60</v>
      </c>
      <c r="M58" s="4" t="s">
        <v>53</v>
      </c>
      <c r="N58" s="4">
        <v>251.38499999999999</v>
      </c>
      <c r="O58" s="4" t="s">
        <v>68</v>
      </c>
      <c r="P58" s="4" t="s">
        <v>60</v>
      </c>
      <c r="R58" s="4" t="s">
        <v>53</v>
      </c>
      <c r="S58" s="4">
        <v>9.4200000000000006E-2</v>
      </c>
      <c r="T58" s="4" t="s">
        <v>68</v>
      </c>
      <c r="U58" s="4" t="s">
        <v>60</v>
      </c>
    </row>
    <row r="59" spans="3:21" x14ac:dyDescent="0.25">
      <c r="C59" s="3" t="s">
        <v>54</v>
      </c>
      <c r="D59" s="3">
        <v>2.4434999999999998</v>
      </c>
      <c r="E59" s="3" t="s">
        <v>69</v>
      </c>
      <c r="F59" s="3" t="s">
        <v>60</v>
      </c>
      <c r="H59" s="3" t="s">
        <v>54</v>
      </c>
      <c r="I59" s="3">
        <v>2.4237000000000002</v>
      </c>
      <c r="J59" s="3" t="s">
        <v>69</v>
      </c>
      <c r="K59" s="3" t="s">
        <v>60</v>
      </c>
      <c r="M59" s="3" t="s">
        <v>54</v>
      </c>
      <c r="N59" s="3">
        <v>694.67499999999995</v>
      </c>
      <c r="O59" s="3" t="s">
        <v>69</v>
      </c>
      <c r="P59" s="3" t="s">
        <v>60</v>
      </c>
      <c r="R59" s="3" t="s">
        <v>54</v>
      </c>
      <c r="S59" s="3">
        <v>0.59789999999999999</v>
      </c>
      <c r="T59" s="3" t="s">
        <v>69</v>
      </c>
      <c r="U59" s="3" t="s">
        <v>60</v>
      </c>
    </row>
    <row r="60" spans="3:21" x14ac:dyDescent="0.25">
      <c r="C60" s="3" t="s">
        <v>54</v>
      </c>
      <c r="D60" s="3">
        <v>2.2174999999999998</v>
      </c>
      <c r="E60" s="3" t="s">
        <v>70</v>
      </c>
      <c r="F60" s="3" t="s">
        <v>60</v>
      </c>
      <c r="H60" s="3" t="s">
        <v>54</v>
      </c>
      <c r="I60" s="3">
        <v>1.9853000000000001</v>
      </c>
      <c r="J60" s="3" t="s">
        <v>70</v>
      </c>
      <c r="K60" s="3" t="s">
        <v>60</v>
      </c>
      <c r="M60" s="3" t="s">
        <v>54</v>
      </c>
      <c r="N60" s="3">
        <v>733.61699999999996</v>
      </c>
      <c r="O60" s="3" t="s">
        <v>70</v>
      </c>
      <c r="P60" s="3" t="s">
        <v>60</v>
      </c>
      <c r="R60" s="3" t="s">
        <v>54</v>
      </c>
      <c r="S60" s="3">
        <v>0.5746</v>
      </c>
      <c r="T60" s="3" t="s">
        <v>70</v>
      </c>
      <c r="U60" s="3" t="s">
        <v>60</v>
      </c>
    </row>
    <row r="61" spans="3:21" x14ac:dyDescent="0.25">
      <c r="C61" s="3" t="s">
        <v>54</v>
      </c>
      <c r="D61" s="3">
        <v>2.4918999999999998</v>
      </c>
      <c r="E61" s="3" t="s">
        <v>71</v>
      </c>
      <c r="F61" s="3" t="s">
        <v>60</v>
      </c>
      <c r="H61" s="3" t="s">
        <v>54</v>
      </c>
      <c r="I61" s="3">
        <v>2.7446000000000002</v>
      </c>
      <c r="J61" s="3" t="s">
        <v>71</v>
      </c>
      <c r="K61" s="3" t="s">
        <v>60</v>
      </c>
      <c r="M61" s="3" t="s">
        <v>54</v>
      </c>
      <c r="N61" s="3">
        <v>800.17100000000005</v>
      </c>
      <c r="O61" s="3" t="s">
        <v>71</v>
      </c>
      <c r="P61" s="3" t="s">
        <v>60</v>
      </c>
      <c r="R61" s="3" t="s">
        <v>54</v>
      </c>
      <c r="S61" s="3">
        <v>0.6845</v>
      </c>
      <c r="T61" s="3" t="s">
        <v>71</v>
      </c>
      <c r="U61" s="3" t="s">
        <v>60</v>
      </c>
    </row>
    <row r="62" spans="3:21" x14ac:dyDescent="0.25">
      <c r="C62" s="4" t="s">
        <v>56</v>
      </c>
      <c r="D62" s="4">
        <v>15.776999999999999</v>
      </c>
      <c r="E62" s="4" t="s">
        <v>72</v>
      </c>
      <c r="F62" s="4" t="s">
        <v>60</v>
      </c>
      <c r="H62" s="4" t="s">
        <v>56</v>
      </c>
      <c r="I62" s="4">
        <v>18.0929</v>
      </c>
      <c r="J62" s="4" t="s">
        <v>72</v>
      </c>
      <c r="K62" s="4" t="s">
        <v>60</v>
      </c>
      <c r="M62" s="4" t="s">
        <v>56</v>
      </c>
      <c r="N62" s="4">
        <v>3765.05</v>
      </c>
      <c r="O62" s="4" t="s">
        <v>72</v>
      </c>
      <c r="P62" s="4" t="s">
        <v>60</v>
      </c>
      <c r="R62" s="4" t="s">
        <v>56</v>
      </c>
      <c r="S62" s="4">
        <v>14.073700000000001</v>
      </c>
      <c r="T62" s="4" t="s">
        <v>72</v>
      </c>
      <c r="U62" s="4" t="s">
        <v>60</v>
      </c>
    </row>
    <row r="63" spans="3:21" x14ac:dyDescent="0.25">
      <c r="C63" s="4" t="s">
        <v>56</v>
      </c>
      <c r="D63" s="4">
        <v>17.938600000000001</v>
      </c>
      <c r="E63" s="4" t="s">
        <v>73</v>
      </c>
      <c r="F63" s="4" t="s">
        <v>60</v>
      </c>
      <c r="H63" s="4" t="s">
        <v>56</v>
      </c>
      <c r="I63" s="4">
        <v>16.771799999999999</v>
      </c>
      <c r="J63" s="4" t="s">
        <v>73</v>
      </c>
      <c r="K63" s="4" t="s">
        <v>60</v>
      </c>
      <c r="M63" s="4" t="s">
        <v>56</v>
      </c>
      <c r="N63" s="4">
        <v>4028.57</v>
      </c>
      <c r="O63" s="4" t="s">
        <v>73</v>
      </c>
      <c r="P63" s="4" t="s">
        <v>60</v>
      </c>
      <c r="R63" s="4" t="s">
        <v>56</v>
      </c>
      <c r="S63" s="4">
        <v>15.020799999999999</v>
      </c>
      <c r="T63" s="4" t="s">
        <v>73</v>
      </c>
      <c r="U63" s="4" t="s">
        <v>60</v>
      </c>
    </row>
    <row r="64" spans="3:21" x14ac:dyDescent="0.25">
      <c r="C64" s="4" t="s">
        <v>56</v>
      </c>
      <c r="D64" s="4">
        <v>16.456600000000002</v>
      </c>
      <c r="E64" s="4" t="s">
        <v>74</v>
      </c>
      <c r="F64" s="4" t="s">
        <v>60</v>
      </c>
      <c r="H64" s="4" t="s">
        <v>56</v>
      </c>
      <c r="I64" s="4">
        <v>18.3066</v>
      </c>
      <c r="J64" s="4" t="s">
        <v>74</v>
      </c>
      <c r="K64" s="4" t="s">
        <v>60</v>
      </c>
      <c r="M64" s="4" t="s">
        <v>56</v>
      </c>
      <c r="N64" s="4">
        <v>3808.26</v>
      </c>
      <c r="O64" s="4" t="s">
        <v>74</v>
      </c>
      <c r="P64" s="4" t="s">
        <v>60</v>
      </c>
      <c r="R64" s="4" t="s">
        <v>56</v>
      </c>
      <c r="S64" s="4">
        <v>13.6448</v>
      </c>
      <c r="T64" s="4" t="s">
        <v>74</v>
      </c>
      <c r="U64" s="4" t="s">
        <v>60</v>
      </c>
    </row>
    <row r="65" spans="3:21" x14ac:dyDescent="0.25">
      <c r="C65" s="3" t="s">
        <v>58</v>
      </c>
      <c r="D65" s="3">
        <v>314.65699999999998</v>
      </c>
      <c r="E65" s="3" t="s">
        <v>75</v>
      </c>
      <c r="F65" s="3" t="s">
        <v>60</v>
      </c>
      <c r="H65" s="3" t="s">
        <v>58</v>
      </c>
      <c r="I65" s="3">
        <v>275.44299999999998</v>
      </c>
      <c r="J65" s="3" t="s">
        <v>75</v>
      </c>
      <c r="K65" s="3" t="s">
        <v>60</v>
      </c>
      <c r="M65" s="3" t="s">
        <v>58</v>
      </c>
      <c r="N65" s="3">
        <v>444283</v>
      </c>
      <c r="O65" s="3" t="s">
        <v>75</v>
      </c>
      <c r="P65" s="3" t="s">
        <v>60</v>
      </c>
      <c r="R65" s="3" t="s">
        <v>58</v>
      </c>
      <c r="S65" s="3">
        <v>332.46</v>
      </c>
      <c r="T65" s="3" t="s">
        <v>75</v>
      </c>
      <c r="U65" s="3" t="s">
        <v>60</v>
      </c>
    </row>
    <row r="66" spans="3:21" x14ac:dyDescent="0.25">
      <c r="C66" s="3" t="s">
        <v>58</v>
      </c>
      <c r="D66" s="3">
        <v>255.577</v>
      </c>
      <c r="E66" s="3" t="s">
        <v>76</v>
      </c>
      <c r="F66" s="3" t="s">
        <v>60</v>
      </c>
      <c r="H66" s="3" t="s">
        <v>58</v>
      </c>
      <c r="I66" s="3">
        <v>271.33199999999999</v>
      </c>
      <c r="J66" s="3" t="s">
        <v>76</v>
      </c>
      <c r="K66" s="3" t="s">
        <v>60</v>
      </c>
      <c r="M66" s="3" t="s">
        <v>58</v>
      </c>
      <c r="N66" s="3">
        <v>435487</v>
      </c>
      <c r="O66" s="3" t="s">
        <v>76</v>
      </c>
      <c r="P66" s="3" t="s">
        <v>60</v>
      </c>
      <c r="R66" s="3" t="s">
        <v>58</v>
      </c>
      <c r="S66" s="3">
        <v>314.59399999999999</v>
      </c>
      <c r="T66" s="3" t="s">
        <v>76</v>
      </c>
      <c r="U66" s="3" t="s">
        <v>60</v>
      </c>
    </row>
    <row r="67" spans="3:21" x14ac:dyDescent="0.25">
      <c r="C67" s="3" t="s">
        <v>58</v>
      </c>
      <c r="D67" s="3">
        <v>280.92099999999999</v>
      </c>
      <c r="E67" s="3" t="s">
        <v>77</v>
      </c>
      <c r="F67" s="3" t="s">
        <v>60</v>
      </c>
      <c r="H67" s="3" t="s">
        <v>58</v>
      </c>
      <c r="I67" s="3">
        <v>255.16</v>
      </c>
      <c r="J67" s="3" t="s">
        <v>77</v>
      </c>
      <c r="K67" s="3" t="s">
        <v>60</v>
      </c>
      <c r="M67" s="3" t="s">
        <v>58</v>
      </c>
      <c r="N67" s="3">
        <v>431728</v>
      </c>
      <c r="O67" s="3" t="s">
        <v>77</v>
      </c>
      <c r="P67" s="3" t="s">
        <v>60</v>
      </c>
      <c r="R67" s="3" t="s">
        <v>58</v>
      </c>
      <c r="S67" s="3">
        <v>353.48899999999998</v>
      </c>
      <c r="T67" s="3" t="s">
        <v>77</v>
      </c>
      <c r="U67" s="3" t="s">
        <v>60</v>
      </c>
    </row>
    <row r="68" spans="3:21" x14ac:dyDescent="0.25">
      <c r="C68" s="4" t="s">
        <v>143</v>
      </c>
      <c r="D68" s="4">
        <v>2369.64</v>
      </c>
      <c r="E68" s="4" t="s">
        <v>78</v>
      </c>
      <c r="F68" s="4" t="s">
        <v>60</v>
      </c>
      <c r="H68" s="4" t="s">
        <v>143</v>
      </c>
      <c r="I68" s="4">
        <v>2899.83</v>
      </c>
      <c r="J68" s="4" t="s">
        <v>78</v>
      </c>
      <c r="K68" s="4" t="s">
        <v>60</v>
      </c>
      <c r="M68" s="4" t="s">
        <v>143</v>
      </c>
      <c r="N68" s="4" t="s">
        <v>154</v>
      </c>
      <c r="O68" s="4" t="s">
        <v>78</v>
      </c>
      <c r="P68" s="4" t="s">
        <v>60</v>
      </c>
      <c r="R68" s="4" t="s">
        <v>143</v>
      </c>
      <c r="S68" s="4">
        <v>2915.36</v>
      </c>
      <c r="T68" s="4" t="s">
        <v>78</v>
      </c>
      <c r="U68" s="4" t="s">
        <v>60</v>
      </c>
    </row>
    <row r="69" spans="3:21" x14ac:dyDescent="0.25">
      <c r="C69" s="4" t="s">
        <v>143</v>
      </c>
      <c r="D69" s="4">
        <v>2215.06</v>
      </c>
      <c r="E69" s="4" t="s">
        <v>79</v>
      </c>
      <c r="F69" s="4" t="s">
        <v>60</v>
      </c>
      <c r="H69" s="4" t="s">
        <v>143</v>
      </c>
      <c r="I69" s="4">
        <v>1987.66</v>
      </c>
      <c r="J69" s="4" t="s">
        <v>79</v>
      </c>
      <c r="K69" s="4" t="s">
        <v>60</v>
      </c>
      <c r="M69" s="4" t="s">
        <v>143</v>
      </c>
      <c r="N69" s="4" t="s">
        <v>154</v>
      </c>
      <c r="O69" s="4" t="s">
        <v>79</v>
      </c>
      <c r="P69" s="4" t="s">
        <v>60</v>
      </c>
      <c r="R69" s="4" t="s">
        <v>143</v>
      </c>
      <c r="S69" s="4">
        <v>2926.77</v>
      </c>
      <c r="T69" s="4" t="s">
        <v>79</v>
      </c>
      <c r="U69" s="4" t="s">
        <v>60</v>
      </c>
    </row>
    <row r="70" spans="3:21" x14ac:dyDescent="0.25">
      <c r="C70" s="4" t="s">
        <v>143</v>
      </c>
      <c r="D70" s="4">
        <v>2178.3000000000002</v>
      </c>
      <c r="E70" s="4" t="s">
        <v>80</v>
      </c>
      <c r="F70" s="4" t="s">
        <v>60</v>
      </c>
      <c r="H70" s="4" t="s">
        <v>143</v>
      </c>
      <c r="I70" s="4">
        <v>1976.77</v>
      </c>
      <c r="J70" s="4" t="s">
        <v>80</v>
      </c>
      <c r="K70" s="4" t="s">
        <v>60</v>
      </c>
      <c r="M70" s="4" t="s">
        <v>143</v>
      </c>
      <c r="N70" s="4" t="s">
        <v>154</v>
      </c>
      <c r="O70" s="4" t="s">
        <v>80</v>
      </c>
      <c r="P70" s="4" t="s">
        <v>60</v>
      </c>
      <c r="R70" s="4" t="s">
        <v>143</v>
      </c>
      <c r="S70" s="4">
        <v>3058.62</v>
      </c>
      <c r="T70" s="4" t="s">
        <v>80</v>
      </c>
      <c r="U70" s="4" t="s">
        <v>60</v>
      </c>
    </row>
    <row r="71" spans="3:21" x14ac:dyDescent="0.25">
      <c r="C71" s="3" t="s">
        <v>144</v>
      </c>
      <c r="D71" s="3">
        <v>21972.1</v>
      </c>
      <c r="E71" s="3" t="s">
        <v>81</v>
      </c>
      <c r="F71" s="3" t="s">
        <v>60</v>
      </c>
      <c r="H71" s="3" t="s">
        <v>144</v>
      </c>
      <c r="I71" s="3">
        <v>15625.6</v>
      </c>
      <c r="J71" s="3" t="s">
        <v>81</v>
      </c>
      <c r="K71" s="3" t="s">
        <v>60</v>
      </c>
      <c r="M71" s="3" t="s">
        <v>144</v>
      </c>
      <c r="N71" s="3" t="s">
        <v>154</v>
      </c>
      <c r="O71" s="3" t="s">
        <v>81</v>
      </c>
      <c r="P71" s="3" t="s">
        <v>60</v>
      </c>
      <c r="R71" s="3" t="s">
        <v>144</v>
      </c>
      <c r="S71" s="3">
        <v>18817.099999999999</v>
      </c>
      <c r="T71" s="3" t="s">
        <v>81</v>
      </c>
      <c r="U71" s="3" t="s">
        <v>60</v>
      </c>
    </row>
    <row r="72" spans="3:21" x14ac:dyDescent="0.25">
      <c r="C72" s="3" t="s">
        <v>144</v>
      </c>
      <c r="D72" s="3">
        <v>18279.400000000001</v>
      </c>
      <c r="E72" s="3" t="s">
        <v>82</v>
      </c>
      <c r="F72" s="3" t="s">
        <v>60</v>
      </c>
      <c r="H72" s="3" t="s">
        <v>144</v>
      </c>
      <c r="I72" s="3">
        <v>15561.6</v>
      </c>
      <c r="J72" s="3" t="s">
        <v>82</v>
      </c>
      <c r="K72" s="3" t="s">
        <v>60</v>
      </c>
      <c r="M72" s="3" t="s">
        <v>144</v>
      </c>
      <c r="N72" s="3" t="s">
        <v>154</v>
      </c>
      <c r="O72" s="3" t="s">
        <v>82</v>
      </c>
      <c r="P72" s="3" t="s">
        <v>60</v>
      </c>
      <c r="R72" s="3" t="s">
        <v>144</v>
      </c>
      <c r="S72" s="3">
        <v>18873.2</v>
      </c>
      <c r="T72" s="3" t="s">
        <v>82</v>
      </c>
      <c r="U72" s="3" t="s">
        <v>60</v>
      </c>
    </row>
    <row r="73" spans="3:21" x14ac:dyDescent="0.25">
      <c r="C73" s="3" t="s">
        <v>144</v>
      </c>
      <c r="D73" s="3">
        <v>18111.099999999999</v>
      </c>
      <c r="E73" s="3" t="s">
        <v>83</v>
      </c>
      <c r="F73" s="3" t="s">
        <v>60</v>
      </c>
      <c r="H73" s="3" t="s">
        <v>144</v>
      </c>
      <c r="I73" s="3">
        <v>15821.5</v>
      </c>
      <c r="J73" s="3" t="s">
        <v>83</v>
      </c>
      <c r="K73" s="3" t="s">
        <v>60</v>
      </c>
      <c r="M73" s="3" t="s">
        <v>144</v>
      </c>
      <c r="N73" s="3" t="s">
        <v>154</v>
      </c>
      <c r="O73" s="3" t="s">
        <v>83</v>
      </c>
      <c r="P73" s="3" t="s">
        <v>60</v>
      </c>
      <c r="R73" s="3" t="s">
        <v>144</v>
      </c>
      <c r="S73" s="3">
        <v>18732.099999999999</v>
      </c>
      <c r="T73" s="3" t="s">
        <v>83</v>
      </c>
      <c r="U73" s="3" t="s">
        <v>60</v>
      </c>
    </row>
    <row r="74" spans="3:21" x14ac:dyDescent="0.25">
      <c r="C74" s="4" t="s">
        <v>51</v>
      </c>
      <c r="D74" s="4">
        <v>3.3E-3</v>
      </c>
      <c r="E74" s="4" t="s">
        <v>84</v>
      </c>
      <c r="F74" s="4" t="s">
        <v>61</v>
      </c>
      <c r="H74" s="4" t="s">
        <v>51</v>
      </c>
      <c r="I74" s="4">
        <v>5.5999999999999999E-3</v>
      </c>
      <c r="J74" s="4" t="s">
        <v>84</v>
      </c>
      <c r="K74" s="4" t="s">
        <v>61</v>
      </c>
      <c r="M74" s="4" t="s">
        <v>51</v>
      </c>
      <c r="N74" s="4">
        <v>5.4600000000000003E-2</v>
      </c>
      <c r="O74" s="4" t="s">
        <v>84</v>
      </c>
      <c r="P74" s="4" t="s">
        <v>61</v>
      </c>
      <c r="R74" s="4" t="s">
        <v>51</v>
      </c>
      <c r="S74" s="4">
        <v>1.6000000000000001E-3</v>
      </c>
      <c r="T74" s="4" t="s">
        <v>84</v>
      </c>
      <c r="U74" s="4" t="s">
        <v>61</v>
      </c>
    </row>
    <row r="75" spans="3:21" x14ac:dyDescent="0.25">
      <c r="C75" s="3" t="s">
        <v>52</v>
      </c>
      <c r="D75" s="3">
        <v>2.7199999999999998E-2</v>
      </c>
      <c r="E75" s="3" t="s">
        <v>85</v>
      </c>
      <c r="F75" s="3" t="s">
        <v>61</v>
      </c>
      <c r="H75" s="3" t="s">
        <v>52</v>
      </c>
      <c r="I75" s="3">
        <v>4.5400000000000003E-2</v>
      </c>
      <c r="J75" s="3" t="s">
        <v>85</v>
      </c>
      <c r="K75" s="3" t="s">
        <v>61</v>
      </c>
      <c r="M75" s="3" t="s">
        <v>52</v>
      </c>
      <c r="N75" s="3">
        <v>25.7879</v>
      </c>
      <c r="O75" s="3" t="s">
        <v>85</v>
      </c>
      <c r="P75" s="3" t="s">
        <v>61</v>
      </c>
      <c r="R75" s="3" t="s">
        <v>52</v>
      </c>
      <c r="S75" s="3">
        <v>1.26E-2</v>
      </c>
      <c r="T75" s="3" t="s">
        <v>85</v>
      </c>
      <c r="U75" s="3" t="s">
        <v>61</v>
      </c>
    </row>
    <row r="76" spans="3:21" x14ac:dyDescent="0.25">
      <c r="C76" s="4" t="s">
        <v>53</v>
      </c>
      <c r="D76" s="4">
        <v>0.54730000000000001</v>
      </c>
      <c r="E76" s="4" t="s">
        <v>86</v>
      </c>
      <c r="F76" s="4" t="s">
        <v>61</v>
      </c>
      <c r="H76" s="4" t="s">
        <v>53</v>
      </c>
      <c r="I76" s="4">
        <v>0.34489999999999998</v>
      </c>
      <c r="J76" s="4" t="s">
        <v>86</v>
      </c>
      <c r="K76" s="4" t="s">
        <v>61</v>
      </c>
      <c r="M76" s="4" t="s">
        <v>53</v>
      </c>
      <c r="N76" s="4">
        <v>227.459</v>
      </c>
      <c r="O76" s="4" t="s">
        <v>86</v>
      </c>
      <c r="P76" s="4" t="s">
        <v>61</v>
      </c>
      <c r="R76" s="4" t="s">
        <v>53</v>
      </c>
      <c r="S76" s="4">
        <v>9.11E-2</v>
      </c>
      <c r="T76" s="4" t="s">
        <v>86</v>
      </c>
      <c r="U76" s="4" t="s">
        <v>61</v>
      </c>
    </row>
    <row r="77" spans="3:21" x14ac:dyDescent="0.25">
      <c r="C77" s="3" t="s">
        <v>54</v>
      </c>
      <c r="D77" s="3">
        <v>2.1760000000000002</v>
      </c>
      <c r="E77" s="3" t="s">
        <v>87</v>
      </c>
      <c r="F77" s="3" t="s">
        <v>61</v>
      </c>
      <c r="H77" s="3" t="s">
        <v>54</v>
      </c>
      <c r="I77" s="3">
        <v>1.9472</v>
      </c>
      <c r="J77" s="3" t="s">
        <v>87</v>
      </c>
      <c r="K77" s="3" t="s">
        <v>61</v>
      </c>
      <c r="M77" s="3" t="s">
        <v>54</v>
      </c>
      <c r="N77" s="3">
        <v>676.27099999999996</v>
      </c>
      <c r="O77" s="3" t="s">
        <v>87</v>
      </c>
      <c r="P77" s="3" t="s">
        <v>61</v>
      </c>
      <c r="R77" s="3" t="s">
        <v>54</v>
      </c>
      <c r="S77" s="3">
        <v>0.65890000000000004</v>
      </c>
      <c r="T77" s="3" t="s">
        <v>87</v>
      </c>
      <c r="U77" s="3" t="s">
        <v>61</v>
      </c>
    </row>
    <row r="78" spans="3:21" x14ac:dyDescent="0.25">
      <c r="C78" s="4" t="s">
        <v>56</v>
      </c>
      <c r="D78" s="5">
        <v>16.156700000000001</v>
      </c>
      <c r="E78" s="4" t="s">
        <v>88</v>
      </c>
      <c r="F78" s="4" t="s">
        <v>61</v>
      </c>
      <c r="H78" s="4" t="s">
        <v>56</v>
      </c>
      <c r="I78" s="5">
        <v>16.8504</v>
      </c>
      <c r="J78" s="4" t="s">
        <v>88</v>
      </c>
      <c r="K78" s="4" t="s">
        <v>61</v>
      </c>
      <c r="M78" s="4" t="s">
        <v>56</v>
      </c>
      <c r="N78" s="5">
        <v>3025.64</v>
      </c>
      <c r="O78" s="4" t="s">
        <v>88</v>
      </c>
      <c r="P78" s="4" t="s">
        <v>61</v>
      </c>
      <c r="R78" s="4" t="s">
        <v>56</v>
      </c>
      <c r="S78" s="5">
        <v>14.0357</v>
      </c>
      <c r="T78" s="4" t="s">
        <v>88</v>
      </c>
      <c r="U78" s="4" t="s">
        <v>61</v>
      </c>
    </row>
    <row r="79" spans="3:21" x14ac:dyDescent="0.25">
      <c r="C79" s="3" t="s">
        <v>58</v>
      </c>
      <c r="D79" s="6">
        <v>299.084</v>
      </c>
      <c r="E79" s="3" t="s">
        <v>89</v>
      </c>
      <c r="F79" s="3" t="s">
        <v>61</v>
      </c>
      <c r="H79" s="3" t="s">
        <v>58</v>
      </c>
      <c r="I79" s="6">
        <v>246.74</v>
      </c>
      <c r="J79" s="3" t="s">
        <v>89</v>
      </c>
      <c r="K79" s="3" t="s">
        <v>61</v>
      </c>
      <c r="M79" s="3" t="s">
        <v>58</v>
      </c>
      <c r="N79" s="7">
        <v>359026</v>
      </c>
      <c r="O79" s="3" t="s">
        <v>89</v>
      </c>
      <c r="P79" s="3" t="s">
        <v>61</v>
      </c>
      <c r="R79" s="3" t="s">
        <v>58</v>
      </c>
      <c r="S79" s="9">
        <v>356.54500000000002</v>
      </c>
      <c r="T79" s="3" t="s">
        <v>89</v>
      </c>
      <c r="U79" s="3" t="s">
        <v>61</v>
      </c>
    </row>
    <row r="80" spans="3:21" x14ac:dyDescent="0.25">
      <c r="C80" s="4" t="s">
        <v>143</v>
      </c>
      <c r="D80" s="5">
        <v>2332.1799999999998</v>
      </c>
      <c r="E80" s="4" t="s">
        <v>90</v>
      </c>
      <c r="F80" s="4" t="s">
        <v>61</v>
      </c>
      <c r="H80" s="4" t="s">
        <v>143</v>
      </c>
      <c r="I80" s="5">
        <v>2184.63</v>
      </c>
      <c r="J80" s="4" t="s">
        <v>90</v>
      </c>
      <c r="K80" s="4" t="s">
        <v>61</v>
      </c>
      <c r="M80" s="4" t="s">
        <v>143</v>
      </c>
      <c r="N80" s="4" t="s">
        <v>154</v>
      </c>
      <c r="O80" s="4" t="s">
        <v>90</v>
      </c>
      <c r="P80" s="4" t="s">
        <v>61</v>
      </c>
      <c r="R80" s="4" t="s">
        <v>143</v>
      </c>
      <c r="S80" s="4">
        <v>2879.15</v>
      </c>
      <c r="T80" s="4" t="s">
        <v>90</v>
      </c>
      <c r="U80" s="4" t="s">
        <v>61</v>
      </c>
    </row>
    <row r="81" spans="3:21" x14ac:dyDescent="0.25">
      <c r="C81" s="3" t="s">
        <v>145</v>
      </c>
      <c r="D81" s="3">
        <v>18512.3</v>
      </c>
      <c r="E81" s="3" t="s">
        <v>91</v>
      </c>
      <c r="F81" s="3" t="s">
        <v>61</v>
      </c>
      <c r="H81" s="3" t="s">
        <v>145</v>
      </c>
      <c r="I81" s="3">
        <v>15525.4</v>
      </c>
      <c r="J81" s="3" t="s">
        <v>91</v>
      </c>
      <c r="K81" s="3" t="s">
        <v>61</v>
      </c>
      <c r="M81" s="3" t="s">
        <v>145</v>
      </c>
      <c r="N81" s="3" t="s">
        <v>154</v>
      </c>
      <c r="O81" s="3" t="s">
        <v>91</v>
      </c>
      <c r="P81" s="3" t="s">
        <v>61</v>
      </c>
      <c r="R81" s="3" t="s">
        <v>145</v>
      </c>
      <c r="S81" s="3">
        <v>18798.7</v>
      </c>
      <c r="T81" s="3" t="s">
        <v>91</v>
      </c>
      <c r="U81" s="3" t="s">
        <v>61</v>
      </c>
    </row>
    <row r="82" spans="3:21" x14ac:dyDescent="0.25">
      <c r="C82" s="4" t="s">
        <v>51</v>
      </c>
      <c r="D82" s="5">
        <v>4.0000000000000001E-3</v>
      </c>
      <c r="E82" s="4" t="s">
        <v>92</v>
      </c>
      <c r="F82" s="4" t="s">
        <v>62</v>
      </c>
      <c r="H82" s="4" t="s">
        <v>51</v>
      </c>
      <c r="I82" s="4">
        <v>7.4999999999999997E-3</v>
      </c>
      <c r="J82" s="4" t="s">
        <v>92</v>
      </c>
      <c r="K82" s="4" t="s">
        <v>62</v>
      </c>
      <c r="M82" s="4" t="s">
        <v>51</v>
      </c>
      <c r="N82" s="4">
        <v>0.1643</v>
      </c>
      <c r="O82" s="4" t="s">
        <v>92</v>
      </c>
      <c r="P82" s="4" t="s">
        <v>62</v>
      </c>
      <c r="R82" s="4" t="s">
        <v>51</v>
      </c>
      <c r="S82" s="4">
        <v>1.6000000000000001E-3</v>
      </c>
      <c r="T82" s="4" t="s">
        <v>92</v>
      </c>
      <c r="U82" s="4" t="s">
        <v>62</v>
      </c>
    </row>
    <row r="83" spans="3:21" x14ac:dyDescent="0.25">
      <c r="C83" s="4" t="s">
        <v>51</v>
      </c>
      <c r="D83" s="4">
        <v>3.3E-3</v>
      </c>
      <c r="E83" s="4" t="s">
        <v>93</v>
      </c>
      <c r="F83" s="4" t="s">
        <v>62</v>
      </c>
      <c r="H83" s="4" t="s">
        <v>51</v>
      </c>
      <c r="I83" s="4">
        <v>6.7000000000000002E-3</v>
      </c>
      <c r="J83" s="4" t="s">
        <v>93</v>
      </c>
      <c r="K83" s="4" t="s">
        <v>62</v>
      </c>
      <c r="M83" s="4" t="s">
        <v>51</v>
      </c>
      <c r="N83" s="4">
        <v>0.22209999999999999</v>
      </c>
      <c r="O83" s="4" t="s">
        <v>93</v>
      </c>
      <c r="P83" s="4" t="s">
        <v>62</v>
      </c>
      <c r="R83" s="4" t="s">
        <v>51</v>
      </c>
      <c r="S83" s="4">
        <v>1.6999999999999999E-3</v>
      </c>
      <c r="T83" s="4" t="s">
        <v>93</v>
      </c>
      <c r="U83" s="4" t="s">
        <v>62</v>
      </c>
    </row>
    <row r="84" spans="3:21" x14ac:dyDescent="0.25">
      <c r="C84" s="4" t="s">
        <v>51</v>
      </c>
      <c r="D84" s="4">
        <v>3.3999999999999998E-3</v>
      </c>
      <c r="E84" s="4" t="s">
        <v>94</v>
      </c>
      <c r="F84" s="4" t="s">
        <v>62</v>
      </c>
      <c r="H84" s="4" t="s">
        <v>51</v>
      </c>
      <c r="I84" s="4">
        <v>5.7000000000000002E-3</v>
      </c>
      <c r="J84" s="4" t="s">
        <v>94</v>
      </c>
      <c r="K84" s="4" t="s">
        <v>62</v>
      </c>
      <c r="M84" s="4" t="s">
        <v>51</v>
      </c>
      <c r="N84" s="5">
        <v>9.5000000000000001E-2</v>
      </c>
      <c r="O84" s="4" t="s">
        <v>94</v>
      </c>
      <c r="P84" s="4" t="s">
        <v>62</v>
      </c>
      <c r="R84" s="4" t="s">
        <v>51</v>
      </c>
      <c r="S84" s="5">
        <v>2.8E-3</v>
      </c>
      <c r="T84" s="4" t="s">
        <v>94</v>
      </c>
      <c r="U84" s="4" t="s">
        <v>62</v>
      </c>
    </row>
    <row r="85" spans="3:21" x14ac:dyDescent="0.25">
      <c r="C85" s="3" t="s">
        <v>52</v>
      </c>
      <c r="D85" s="3">
        <v>3.0300000000000001E-2</v>
      </c>
      <c r="E85" s="3" t="s">
        <v>95</v>
      </c>
      <c r="F85" s="3" t="s">
        <v>62</v>
      </c>
      <c r="H85" s="3" t="s">
        <v>52</v>
      </c>
      <c r="I85" s="3">
        <v>4.8300000000000003E-2</v>
      </c>
      <c r="J85" s="3" t="s">
        <v>95</v>
      </c>
      <c r="K85" s="3" t="s">
        <v>62</v>
      </c>
      <c r="M85" s="3" t="s">
        <v>52</v>
      </c>
      <c r="N85" s="3">
        <v>25.893599999999999</v>
      </c>
      <c r="O85" s="3" t="s">
        <v>95</v>
      </c>
      <c r="P85" s="3" t="s">
        <v>62</v>
      </c>
      <c r="R85" s="3" t="s">
        <v>52</v>
      </c>
      <c r="S85" s="3">
        <v>1.54E-2</v>
      </c>
      <c r="T85" s="3" t="s">
        <v>95</v>
      </c>
      <c r="U85" s="3" t="s">
        <v>62</v>
      </c>
    </row>
    <row r="86" spans="3:21" x14ac:dyDescent="0.25">
      <c r="C86" s="3" t="s">
        <v>52</v>
      </c>
      <c r="D86" s="6">
        <v>2.7900000000000001E-2</v>
      </c>
      <c r="E86" s="3" t="s">
        <v>96</v>
      </c>
      <c r="F86" s="3" t="s">
        <v>62</v>
      </c>
      <c r="H86" s="3" t="s">
        <v>52</v>
      </c>
      <c r="I86" s="6">
        <v>3.8199999999999998E-2</v>
      </c>
      <c r="J86" s="3" t="s">
        <v>96</v>
      </c>
      <c r="K86" s="3" t="s">
        <v>62</v>
      </c>
      <c r="M86" s="3" t="s">
        <v>52</v>
      </c>
      <c r="N86" s="6">
        <v>24.924900000000001</v>
      </c>
      <c r="O86" s="3" t="s">
        <v>96</v>
      </c>
      <c r="P86" s="3" t="s">
        <v>62</v>
      </c>
      <c r="R86" s="3" t="s">
        <v>52</v>
      </c>
      <c r="S86" s="6">
        <v>1.52E-2</v>
      </c>
      <c r="T86" s="3" t="s">
        <v>96</v>
      </c>
      <c r="U86" s="3" t="s">
        <v>62</v>
      </c>
    </row>
    <row r="87" spans="3:21" x14ac:dyDescent="0.25">
      <c r="C87" s="3" t="s">
        <v>52</v>
      </c>
      <c r="D87" s="6">
        <v>2.7099999999999999E-2</v>
      </c>
      <c r="E87" s="3" t="s">
        <v>97</v>
      </c>
      <c r="F87" s="3" t="s">
        <v>62</v>
      </c>
      <c r="H87" s="3" t="s">
        <v>52</v>
      </c>
      <c r="I87" s="6">
        <v>4.1599999999999998E-2</v>
      </c>
      <c r="J87" s="3" t="s">
        <v>97</v>
      </c>
      <c r="K87" s="3" t="s">
        <v>62</v>
      </c>
      <c r="M87" s="3" t="s">
        <v>52</v>
      </c>
      <c r="N87" s="6">
        <v>25.1782</v>
      </c>
      <c r="O87" s="3" t="s">
        <v>97</v>
      </c>
      <c r="P87" s="3" t="s">
        <v>62</v>
      </c>
      <c r="R87" s="3" t="s">
        <v>52</v>
      </c>
      <c r="S87" s="6">
        <v>1.55E-2</v>
      </c>
      <c r="T87" s="3" t="s">
        <v>97</v>
      </c>
      <c r="U87" s="3" t="s">
        <v>62</v>
      </c>
    </row>
    <row r="88" spans="3:21" x14ac:dyDescent="0.25">
      <c r="C88" s="4" t="s">
        <v>53</v>
      </c>
      <c r="D88" s="4">
        <v>0.2344</v>
      </c>
      <c r="E88" s="4" t="s">
        <v>98</v>
      </c>
      <c r="F88" s="4" t="s">
        <v>62</v>
      </c>
      <c r="H88" s="4" t="s">
        <v>53</v>
      </c>
      <c r="I88" s="4">
        <v>0.2828</v>
      </c>
      <c r="J88" s="4" t="s">
        <v>98</v>
      </c>
      <c r="K88" s="4" t="s">
        <v>62</v>
      </c>
      <c r="M88" s="4" t="s">
        <v>53</v>
      </c>
      <c r="N88" s="4">
        <v>258.95699999999999</v>
      </c>
      <c r="O88" s="4" t="s">
        <v>98</v>
      </c>
      <c r="P88" s="4" t="s">
        <v>62</v>
      </c>
      <c r="R88" s="4" t="s">
        <v>53</v>
      </c>
      <c r="S88" s="4">
        <v>9.4100000000000003E-2</v>
      </c>
      <c r="T88" s="4" t="s">
        <v>98</v>
      </c>
      <c r="U88" s="4" t="s">
        <v>62</v>
      </c>
    </row>
    <row r="89" spans="3:21" x14ac:dyDescent="0.25">
      <c r="C89" s="4" t="s">
        <v>53</v>
      </c>
      <c r="D89" s="4">
        <v>0.23449999999999999</v>
      </c>
      <c r="E89" s="4" t="s">
        <v>99</v>
      </c>
      <c r="F89" s="4" t="s">
        <v>62</v>
      </c>
      <c r="H89" s="4" t="s">
        <v>53</v>
      </c>
      <c r="I89" s="4">
        <v>0.34010000000000001</v>
      </c>
      <c r="J89" s="4" t="s">
        <v>99</v>
      </c>
      <c r="K89" s="4" t="s">
        <v>62</v>
      </c>
      <c r="M89" s="4" t="s">
        <v>53</v>
      </c>
      <c r="N89" s="4">
        <v>230.67599999999999</v>
      </c>
      <c r="O89" s="4" t="s">
        <v>99</v>
      </c>
      <c r="P89" s="4" t="s">
        <v>62</v>
      </c>
      <c r="R89" s="4" t="s">
        <v>53</v>
      </c>
      <c r="S89" s="4">
        <v>9.5200000000000007E-2</v>
      </c>
      <c r="T89" s="4" t="s">
        <v>99</v>
      </c>
      <c r="U89" s="4" t="s">
        <v>62</v>
      </c>
    </row>
    <row r="90" spans="3:21" x14ac:dyDescent="0.25">
      <c r="C90" s="4" t="s">
        <v>53</v>
      </c>
      <c r="D90" s="4">
        <v>0.24340000000000001</v>
      </c>
      <c r="E90" s="4" t="s">
        <v>100</v>
      </c>
      <c r="F90" s="4" t="s">
        <v>62</v>
      </c>
      <c r="H90" s="4" t="s">
        <v>53</v>
      </c>
      <c r="I90" s="4">
        <v>0.28129999999999999</v>
      </c>
      <c r="J90" s="4" t="s">
        <v>100</v>
      </c>
      <c r="K90" s="4" t="s">
        <v>62</v>
      </c>
      <c r="M90" s="4" t="s">
        <v>53</v>
      </c>
      <c r="N90" s="4">
        <v>226.678</v>
      </c>
      <c r="O90" s="4" t="s">
        <v>100</v>
      </c>
      <c r="P90" s="4" t="s">
        <v>62</v>
      </c>
      <c r="R90" s="4" t="s">
        <v>53</v>
      </c>
      <c r="S90" s="4">
        <v>0.1472</v>
      </c>
      <c r="T90" s="4" t="s">
        <v>100</v>
      </c>
      <c r="U90" s="4" t="s">
        <v>62</v>
      </c>
    </row>
    <row r="91" spans="3:21" x14ac:dyDescent="0.25">
      <c r="C91" s="3" t="s">
        <v>54</v>
      </c>
      <c r="D91" s="3">
        <v>1.8317000000000001</v>
      </c>
      <c r="E91" s="3" t="s">
        <v>101</v>
      </c>
      <c r="F91" s="3" t="s">
        <v>62</v>
      </c>
      <c r="H91" s="3" t="s">
        <v>54</v>
      </c>
      <c r="I91" s="3">
        <v>2.4832000000000001</v>
      </c>
      <c r="J91" s="3" t="s">
        <v>101</v>
      </c>
      <c r="K91" s="3" t="s">
        <v>62</v>
      </c>
      <c r="M91" s="3" t="s">
        <v>54</v>
      </c>
      <c r="N91" s="3">
        <v>730.73400000000004</v>
      </c>
      <c r="O91" s="3" t="s">
        <v>101</v>
      </c>
      <c r="P91" s="3" t="s">
        <v>62</v>
      </c>
      <c r="R91" s="3" t="s">
        <v>54</v>
      </c>
      <c r="S91" s="3">
        <v>0.70279999999999998</v>
      </c>
      <c r="T91" s="3" t="s">
        <v>101</v>
      </c>
      <c r="U91" s="3" t="s">
        <v>62</v>
      </c>
    </row>
    <row r="92" spans="3:21" x14ac:dyDescent="0.25">
      <c r="C92" s="3" t="s">
        <v>54</v>
      </c>
      <c r="D92" s="3">
        <v>1.9181999999999999</v>
      </c>
      <c r="E92" s="3" t="s">
        <v>102</v>
      </c>
      <c r="F92" s="3" t="s">
        <v>62</v>
      </c>
      <c r="H92" s="3" t="s">
        <v>54</v>
      </c>
      <c r="I92" s="3">
        <v>2.0762999999999998</v>
      </c>
      <c r="J92" s="3" t="s">
        <v>102</v>
      </c>
      <c r="K92" s="3" t="s">
        <v>62</v>
      </c>
      <c r="M92" s="3" t="s">
        <v>54</v>
      </c>
      <c r="N92" s="3">
        <v>728.35599999999999</v>
      </c>
      <c r="O92" s="3" t="s">
        <v>102</v>
      </c>
      <c r="P92" s="3" t="s">
        <v>62</v>
      </c>
      <c r="R92" s="3" t="s">
        <v>54</v>
      </c>
      <c r="S92" s="3">
        <v>0.55400000000000005</v>
      </c>
      <c r="T92" s="3" t="s">
        <v>102</v>
      </c>
      <c r="U92" s="3" t="s">
        <v>62</v>
      </c>
    </row>
    <row r="93" spans="3:21" x14ac:dyDescent="0.25">
      <c r="C93" s="3" t="s">
        <v>54</v>
      </c>
      <c r="D93" s="6">
        <v>2.35</v>
      </c>
      <c r="E93" s="3" t="s">
        <v>103</v>
      </c>
      <c r="F93" s="3" t="s">
        <v>62</v>
      </c>
      <c r="H93" s="3" t="s">
        <v>54</v>
      </c>
      <c r="I93" s="6">
        <v>2.3319999999999999</v>
      </c>
      <c r="J93" s="3" t="s">
        <v>103</v>
      </c>
      <c r="K93" s="3" t="s">
        <v>62</v>
      </c>
      <c r="M93" s="3" t="s">
        <v>54</v>
      </c>
      <c r="N93" s="3">
        <v>731.928</v>
      </c>
      <c r="O93" s="3" t="s">
        <v>103</v>
      </c>
      <c r="P93" s="3" t="s">
        <v>62</v>
      </c>
      <c r="R93" s="3" t="s">
        <v>54</v>
      </c>
      <c r="S93" s="3">
        <v>0.70140000000000002</v>
      </c>
      <c r="T93" s="3" t="s">
        <v>103</v>
      </c>
      <c r="U93" s="3" t="s">
        <v>62</v>
      </c>
    </row>
    <row r="94" spans="3:21" x14ac:dyDescent="0.25">
      <c r="C94" s="4" t="s">
        <v>55</v>
      </c>
      <c r="D94" s="4">
        <v>10.305099999999999</v>
      </c>
      <c r="E94" s="4" t="s">
        <v>104</v>
      </c>
      <c r="F94" s="4" t="s">
        <v>62</v>
      </c>
      <c r="H94" s="4" t="s">
        <v>55</v>
      </c>
      <c r="I94" s="4">
        <v>10.967599999999999</v>
      </c>
      <c r="J94" s="4" t="s">
        <v>104</v>
      </c>
      <c r="K94" s="4" t="s">
        <v>62</v>
      </c>
      <c r="M94" s="4" t="s">
        <v>55</v>
      </c>
      <c r="N94" s="4">
        <v>7525.07</v>
      </c>
      <c r="O94" s="4" t="s">
        <v>104</v>
      </c>
      <c r="P94" s="4" t="s">
        <v>62</v>
      </c>
      <c r="R94" s="4" t="s">
        <v>55</v>
      </c>
      <c r="S94" s="4" t="s">
        <v>148</v>
      </c>
      <c r="T94" s="4" t="s">
        <v>104</v>
      </c>
      <c r="U94" s="4" t="s">
        <v>62</v>
      </c>
    </row>
    <row r="95" spans="3:21" x14ac:dyDescent="0.25">
      <c r="C95" s="4" t="s">
        <v>55</v>
      </c>
      <c r="D95" s="4">
        <v>9.8431999999999995</v>
      </c>
      <c r="E95" s="4" t="s">
        <v>105</v>
      </c>
      <c r="F95" s="4" t="s">
        <v>62</v>
      </c>
      <c r="H95" s="4" t="s">
        <v>55</v>
      </c>
      <c r="I95" s="4">
        <v>10.1708</v>
      </c>
      <c r="J95" s="4" t="s">
        <v>105</v>
      </c>
      <c r="K95" s="4" t="s">
        <v>62</v>
      </c>
      <c r="M95" s="4" t="s">
        <v>55</v>
      </c>
      <c r="N95" s="4">
        <v>7699.35</v>
      </c>
      <c r="O95" s="4" t="s">
        <v>105</v>
      </c>
      <c r="P95" s="4" t="s">
        <v>62</v>
      </c>
      <c r="R95" s="4" t="s">
        <v>55</v>
      </c>
      <c r="S95" s="4" t="s">
        <v>148</v>
      </c>
      <c r="T95" s="4" t="s">
        <v>105</v>
      </c>
      <c r="U95" s="4" t="s">
        <v>62</v>
      </c>
    </row>
    <row r="96" spans="3:21" x14ac:dyDescent="0.25">
      <c r="C96" s="4" t="s">
        <v>55</v>
      </c>
      <c r="D96" s="4">
        <v>9.7182999999999993</v>
      </c>
      <c r="E96" s="4" t="s">
        <v>106</v>
      </c>
      <c r="F96" s="4" t="s">
        <v>62</v>
      </c>
      <c r="H96" s="4" t="s">
        <v>55</v>
      </c>
      <c r="I96" s="4">
        <v>10.706300000000001</v>
      </c>
      <c r="J96" s="4" t="s">
        <v>106</v>
      </c>
      <c r="K96" s="4" t="s">
        <v>62</v>
      </c>
      <c r="M96" s="4" t="s">
        <v>55</v>
      </c>
      <c r="N96" s="4">
        <v>7725.6</v>
      </c>
      <c r="O96" s="4" t="s">
        <v>106</v>
      </c>
      <c r="P96" s="4" t="s">
        <v>62</v>
      </c>
      <c r="R96" s="4" t="s">
        <v>55</v>
      </c>
      <c r="S96" s="4" t="s">
        <v>148</v>
      </c>
      <c r="T96" s="4" t="s">
        <v>106</v>
      </c>
      <c r="U96" s="4" t="s">
        <v>62</v>
      </c>
    </row>
    <row r="97" spans="3:21" x14ac:dyDescent="0.25">
      <c r="C97" s="3" t="s">
        <v>56</v>
      </c>
      <c r="D97" s="3">
        <v>15.4612</v>
      </c>
      <c r="E97" s="3" t="s">
        <v>107</v>
      </c>
      <c r="F97" s="3" t="s">
        <v>62</v>
      </c>
      <c r="H97" s="3" t="s">
        <v>56</v>
      </c>
      <c r="I97" s="3">
        <v>16.924399999999999</v>
      </c>
      <c r="J97" s="3" t="s">
        <v>107</v>
      </c>
      <c r="K97" s="3" t="s">
        <v>62</v>
      </c>
      <c r="M97" s="3" t="s">
        <v>56</v>
      </c>
      <c r="N97" s="3">
        <v>3030.14</v>
      </c>
      <c r="O97" s="3" t="s">
        <v>107</v>
      </c>
      <c r="P97" s="3" t="s">
        <v>62</v>
      </c>
      <c r="R97" s="3" t="s">
        <v>56</v>
      </c>
      <c r="S97" s="3">
        <v>13.7803</v>
      </c>
      <c r="T97" s="3" t="s">
        <v>107</v>
      </c>
      <c r="U97" s="3" t="s">
        <v>62</v>
      </c>
    </row>
    <row r="98" spans="3:21" x14ac:dyDescent="0.25">
      <c r="C98" s="3" t="s">
        <v>56</v>
      </c>
      <c r="D98" s="3">
        <v>15.832100000000001</v>
      </c>
      <c r="E98" s="3" t="s">
        <v>108</v>
      </c>
      <c r="F98" s="3" t="s">
        <v>62</v>
      </c>
      <c r="H98" s="3" t="s">
        <v>56</v>
      </c>
      <c r="I98" s="3">
        <v>16.2196</v>
      </c>
      <c r="J98" s="3" t="s">
        <v>108</v>
      </c>
      <c r="K98" s="3" t="s">
        <v>62</v>
      </c>
      <c r="M98" s="3" t="s">
        <v>56</v>
      </c>
      <c r="N98" s="3">
        <v>3018.96</v>
      </c>
      <c r="O98" s="3" t="s">
        <v>108</v>
      </c>
      <c r="P98" s="3" t="s">
        <v>62</v>
      </c>
      <c r="R98" s="3" t="s">
        <v>56</v>
      </c>
      <c r="S98" s="3">
        <v>16.545000000000002</v>
      </c>
      <c r="T98" s="3" t="s">
        <v>108</v>
      </c>
      <c r="U98" s="3" t="s">
        <v>62</v>
      </c>
    </row>
    <row r="99" spans="3:21" x14ac:dyDescent="0.25">
      <c r="C99" s="3" t="s">
        <v>56</v>
      </c>
      <c r="D99" s="3">
        <v>15.5899</v>
      </c>
      <c r="E99" s="3" t="s">
        <v>109</v>
      </c>
      <c r="F99" s="3" t="s">
        <v>62</v>
      </c>
      <c r="H99" s="3" t="s">
        <v>56</v>
      </c>
      <c r="I99" s="3">
        <v>16.735399999999998</v>
      </c>
      <c r="J99" s="3" t="s">
        <v>109</v>
      </c>
      <c r="K99" s="3" t="s">
        <v>62</v>
      </c>
      <c r="M99" s="3" t="s">
        <v>56</v>
      </c>
      <c r="N99" s="3">
        <v>3136.02</v>
      </c>
      <c r="O99" s="3" t="s">
        <v>109</v>
      </c>
      <c r="P99" s="3" t="s">
        <v>62</v>
      </c>
      <c r="R99" s="3" t="s">
        <v>56</v>
      </c>
      <c r="S99" s="3">
        <v>15.4773</v>
      </c>
      <c r="T99" s="3" t="s">
        <v>109</v>
      </c>
      <c r="U99" s="3" t="s">
        <v>62</v>
      </c>
    </row>
    <row r="100" spans="3:21" x14ac:dyDescent="0.25">
      <c r="C100" s="4" t="s">
        <v>57</v>
      </c>
      <c r="D100" s="4">
        <v>193.50399999999999</v>
      </c>
      <c r="E100" s="4" t="s">
        <v>110</v>
      </c>
      <c r="F100" s="4" t="s">
        <v>62</v>
      </c>
      <c r="H100" s="4" t="s">
        <v>57</v>
      </c>
      <c r="I100" s="4">
        <v>180.43299999999999</v>
      </c>
      <c r="J100" s="4" t="s">
        <v>110</v>
      </c>
      <c r="K100" s="4" t="s">
        <v>62</v>
      </c>
      <c r="M100" s="4" t="s">
        <v>57</v>
      </c>
      <c r="N100" s="4">
        <v>65010.7</v>
      </c>
      <c r="O100" s="4" t="s">
        <v>110</v>
      </c>
      <c r="P100" s="4" t="s">
        <v>62</v>
      </c>
      <c r="R100" s="4" t="s">
        <v>57</v>
      </c>
      <c r="S100" s="4" t="s">
        <v>148</v>
      </c>
      <c r="T100" s="4" t="s">
        <v>110</v>
      </c>
      <c r="U100" s="4" t="s">
        <v>62</v>
      </c>
    </row>
    <row r="101" spans="3:21" x14ac:dyDescent="0.25">
      <c r="C101" s="4" t="s">
        <v>57</v>
      </c>
      <c r="D101" s="4">
        <v>195.38</v>
      </c>
      <c r="E101" s="4" t="s">
        <v>111</v>
      </c>
      <c r="F101" s="4" t="s">
        <v>62</v>
      </c>
      <c r="H101" s="4" t="s">
        <v>57</v>
      </c>
      <c r="I101" s="4">
        <v>187.077</v>
      </c>
      <c r="J101" s="4" t="s">
        <v>111</v>
      </c>
      <c r="K101" s="4" t="s">
        <v>62</v>
      </c>
      <c r="M101" s="4" t="s">
        <v>57</v>
      </c>
      <c r="N101" s="4">
        <v>64763.3</v>
      </c>
      <c r="O101" s="4" t="s">
        <v>111</v>
      </c>
      <c r="P101" s="4" t="s">
        <v>62</v>
      </c>
      <c r="R101" s="4" t="s">
        <v>57</v>
      </c>
      <c r="S101" s="4" t="s">
        <v>148</v>
      </c>
      <c r="T101" s="4" t="s">
        <v>111</v>
      </c>
      <c r="U101" s="4" t="s">
        <v>62</v>
      </c>
    </row>
    <row r="102" spans="3:21" x14ac:dyDescent="0.25">
      <c r="C102" s="4" t="s">
        <v>57</v>
      </c>
      <c r="D102" s="4">
        <v>195.839</v>
      </c>
      <c r="E102" s="4" t="s">
        <v>112</v>
      </c>
      <c r="F102" s="4" t="s">
        <v>62</v>
      </c>
      <c r="H102" s="4" t="s">
        <v>57</v>
      </c>
      <c r="I102" s="4">
        <v>184.066</v>
      </c>
      <c r="J102" s="4" t="s">
        <v>112</v>
      </c>
      <c r="K102" s="4" t="s">
        <v>62</v>
      </c>
      <c r="M102" s="4" t="s">
        <v>57</v>
      </c>
      <c r="N102" s="4">
        <v>64961.2</v>
      </c>
      <c r="O102" s="4" t="s">
        <v>112</v>
      </c>
      <c r="P102" s="4" t="s">
        <v>62</v>
      </c>
      <c r="R102" s="4" t="s">
        <v>57</v>
      </c>
      <c r="S102" s="4" t="s">
        <v>148</v>
      </c>
      <c r="T102" s="4" t="s">
        <v>112</v>
      </c>
      <c r="U102" s="4" t="s">
        <v>62</v>
      </c>
    </row>
    <row r="103" spans="3:21" x14ac:dyDescent="0.25">
      <c r="C103" s="3" t="s">
        <v>58</v>
      </c>
      <c r="D103" s="3">
        <v>253.173</v>
      </c>
      <c r="E103" s="3" t="s">
        <v>113</v>
      </c>
      <c r="F103" s="3" t="s">
        <v>62</v>
      </c>
      <c r="H103" s="3" t="s">
        <v>58</v>
      </c>
      <c r="I103" s="3">
        <v>257.08999999999997</v>
      </c>
      <c r="J103" s="3" t="s">
        <v>113</v>
      </c>
      <c r="K103" s="3" t="s">
        <v>62</v>
      </c>
      <c r="M103" s="3" t="s">
        <v>58</v>
      </c>
      <c r="N103" s="3">
        <v>367785</v>
      </c>
      <c r="O103" s="3" t="s">
        <v>113</v>
      </c>
      <c r="P103" s="3" t="s">
        <v>62</v>
      </c>
      <c r="R103" s="3" t="s">
        <v>58</v>
      </c>
      <c r="S103" s="3">
        <v>324.05099999999999</v>
      </c>
      <c r="T103" s="3" t="s">
        <v>113</v>
      </c>
      <c r="U103" s="3" t="s">
        <v>62</v>
      </c>
    </row>
    <row r="104" spans="3:21" x14ac:dyDescent="0.25">
      <c r="C104" s="3" t="s">
        <v>58</v>
      </c>
      <c r="D104" s="3">
        <v>260.803</v>
      </c>
      <c r="E104" s="3" t="s">
        <v>114</v>
      </c>
      <c r="F104" s="3" t="s">
        <v>62</v>
      </c>
      <c r="H104" s="3" t="s">
        <v>58</v>
      </c>
      <c r="I104" s="3">
        <v>251.071</v>
      </c>
      <c r="J104" s="3" t="s">
        <v>114</v>
      </c>
      <c r="K104" s="3" t="s">
        <v>62</v>
      </c>
      <c r="M104" s="3" t="s">
        <v>58</v>
      </c>
      <c r="N104" s="3">
        <v>365653</v>
      </c>
      <c r="O104" s="3" t="s">
        <v>114</v>
      </c>
      <c r="P104" s="3" t="s">
        <v>62</v>
      </c>
      <c r="R104" s="3" t="s">
        <v>58</v>
      </c>
      <c r="S104" s="3">
        <v>332.72699999999998</v>
      </c>
      <c r="T104" s="3" t="s">
        <v>114</v>
      </c>
      <c r="U104" s="3" t="s">
        <v>62</v>
      </c>
    </row>
    <row r="105" spans="3:21" x14ac:dyDescent="0.25">
      <c r="C105" s="3" t="s">
        <v>58</v>
      </c>
      <c r="D105" s="3">
        <v>256.43200000000002</v>
      </c>
      <c r="E105" s="3" t="s">
        <v>115</v>
      </c>
      <c r="F105" s="3" t="s">
        <v>62</v>
      </c>
      <c r="H105" s="3" t="s">
        <v>58</v>
      </c>
      <c r="I105" s="3">
        <v>249.45</v>
      </c>
      <c r="J105" s="3" t="s">
        <v>115</v>
      </c>
      <c r="K105" s="3" t="s">
        <v>62</v>
      </c>
      <c r="M105" s="3" t="s">
        <v>58</v>
      </c>
      <c r="N105" s="3">
        <v>364542</v>
      </c>
      <c r="O105" s="3" t="s">
        <v>115</v>
      </c>
      <c r="P105" s="3" t="s">
        <v>62</v>
      </c>
      <c r="R105" s="3" t="s">
        <v>58</v>
      </c>
      <c r="S105" s="3">
        <v>320.702</v>
      </c>
      <c r="T105" s="3" t="s">
        <v>115</v>
      </c>
      <c r="U105" s="3" t="s">
        <v>62</v>
      </c>
    </row>
    <row r="106" spans="3:21" x14ac:dyDescent="0.25">
      <c r="C106" s="4" t="s">
        <v>59</v>
      </c>
      <c r="D106" s="4">
        <v>404.18599999999998</v>
      </c>
      <c r="E106" s="4" t="s">
        <v>116</v>
      </c>
      <c r="F106" s="4" t="s">
        <v>62</v>
      </c>
      <c r="H106" s="4" t="s">
        <v>59</v>
      </c>
      <c r="I106" s="4">
        <v>394.26</v>
      </c>
      <c r="J106" s="4" t="s">
        <v>116</v>
      </c>
      <c r="K106" s="4" t="s">
        <v>62</v>
      </c>
      <c r="M106" s="4" t="s">
        <v>59</v>
      </c>
      <c r="N106" s="4">
        <v>32123.3</v>
      </c>
      <c r="O106" s="4" t="s">
        <v>116</v>
      </c>
      <c r="P106" s="4" t="s">
        <v>62</v>
      </c>
      <c r="R106" s="4" t="s">
        <v>59</v>
      </c>
      <c r="S106" s="4" t="s">
        <v>148</v>
      </c>
      <c r="T106" s="4" t="s">
        <v>116</v>
      </c>
      <c r="U106" s="4" t="s">
        <v>62</v>
      </c>
    </row>
    <row r="107" spans="3:21" x14ac:dyDescent="0.25">
      <c r="C107" s="4" t="s">
        <v>59</v>
      </c>
      <c r="D107" s="4">
        <v>395.26</v>
      </c>
      <c r="E107" s="4" t="s">
        <v>117</v>
      </c>
      <c r="F107" s="4" t="s">
        <v>62</v>
      </c>
      <c r="H107" s="4" t="s">
        <v>59</v>
      </c>
      <c r="I107" s="4">
        <v>392.34500000000003</v>
      </c>
      <c r="J107" s="4" t="s">
        <v>117</v>
      </c>
      <c r="K107" s="4" t="s">
        <v>62</v>
      </c>
      <c r="M107" s="4" t="s">
        <v>59</v>
      </c>
      <c r="N107" s="4">
        <v>31756.1</v>
      </c>
      <c r="O107" s="4" t="s">
        <v>117</v>
      </c>
      <c r="P107" s="4" t="s">
        <v>62</v>
      </c>
      <c r="R107" s="4" t="s">
        <v>59</v>
      </c>
      <c r="S107" s="4" t="s">
        <v>148</v>
      </c>
      <c r="T107" s="4" t="s">
        <v>117</v>
      </c>
      <c r="U107" s="4" t="s">
        <v>62</v>
      </c>
    </row>
    <row r="108" spans="3:21" x14ac:dyDescent="0.25">
      <c r="C108" s="4" t="s">
        <v>59</v>
      </c>
      <c r="D108" s="4">
        <v>393.06099999999998</v>
      </c>
      <c r="E108" s="4" t="s">
        <v>118</v>
      </c>
      <c r="F108" s="4" t="s">
        <v>62</v>
      </c>
      <c r="H108" s="4" t="s">
        <v>59</v>
      </c>
      <c r="I108" s="4">
        <v>380.51</v>
      </c>
      <c r="J108" s="4" t="s">
        <v>118</v>
      </c>
      <c r="K108" s="4" t="s">
        <v>62</v>
      </c>
      <c r="M108" s="4" t="s">
        <v>59</v>
      </c>
      <c r="N108" s="4">
        <v>31654.3</v>
      </c>
      <c r="O108" s="4" t="s">
        <v>118</v>
      </c>
      <c r="P108" s="4" t="s">
        <v>62</v>
      </c>
      <c r="R108" s="4" t="s">
        <v>59</v>
      </c>
      <c r="S108" s="4" t="s">
        <v>148</v>
      </c>
      <c r="T108" s="4" t="s">
        <v>118</v>
      </c>
      <c r="U108" s="4" t="s">
        <v>62</v>
      </c>
    </row>
    <row r="109" spans="3:21" x14ac:dyDescent="0.25">
      <c r="C109" s="3" t="s">
        <v>143</v>
      </c>
      <c r="D109" s="3">
        <v>2170.63</v>
      </c>
      <c r="E109" s="3" t="s">
        <v>119</v>
      </c>
      <c r="F109" s="3" t="s">
        <v>62</v>
      </c>
      <c r="H109" s="3" t="s">
        <v>143</v>
      </c>
      <c r="I109" s="3">
        <v>1973.54</v>
      </c>
      <c r="J109" s="3" t="s">
        <v>119</v>
      </c>
      <c r="K109" s="3" t="s">
        <v>62</v>
      </c>
      <c r="M109" s="3" t="s">
        <v>143</v>
      </c>
      <c r="N109" s="3" t="s">
        <v>154</v>
      </c>
      <c r="O109" s="3" t="s">
        <v>119</v>
      </c>
      <c r="P109" s="3" t="s">
        <v>62</v>
      </c>
      <c r="R109" s="3" t="s">
        <v>143</v>
      </c>
      <c r="S109" s="3">
        <v>2843.27</v>
      </c>
      <c r="T109" s="3" t="s">
        <v>119</v>
      </c>
      <c r="U109" s="3" t="s">
        <v>62</v>
      </c>
    </row>
    <row r="110" spans="3:21" x14ac:dyDescent="0.25">
      <c r="C110" s="3" t="s">
        <v>143</v>
      </c>
      <c r="D110" s="3">
        <v>2144.5300000000002</v>
      </c>
      <c r="E110" s="3" t="s">
        <v>120</v>
      </c>
      <c r="F110" s="3" t="s">
        <v>62</v>
      </c>
      <c r="H110" s="3" t="s">
        <v>143</v>
      </c>
      <c r="I110" s="3">
        <v>1980.6</v>
      </c>
      <c r="J110" s="3" t="s">
        <v>120</v>
      </c>
      <c r="K110" s="3" t="s">
        <v>62</v>
      </c>
      <c r="M110" s="3" t="s">
        <v>143</v>
      </c>
      <c r="N110" s="3" t="s">
        <v>154</v>
      </c>
      <c r="O110" s="3" t="s">
        <v>120</v>
      </c>
      <c r="P110" s="3" t="s">
        <v>62</v>
      </c>
      <c r="R110" s="3" t="s">
        <v>143</v>
      </c>
      <c r="S110" s="3">
        <v>2929.12</v>
      </c>
      <c r="T110" s="3" t="s">
        <v>120</v>
      </c>
      <c r="U110" s="3" t="s">
        <v>62</v>
      </c>
    </row>
    <row r="111" spans="3:21" x14ac:dyDescent="0.25">
      <c r="C111" s="3" t="s">
        <v>143</v>
      </c>
      <c r="D111" s="3">
        <v>2287.2600000000002</v>
      </c>
      <c r="E111" s="3" t="s">
        <v>121</v>
      </c>
      <c r="F111" s="3" t="s">
        <v>62</v>
      </c>
      <c r="H111" s="3" t="s">
        <v>143</v>
      </c>
      <c r="I111" s="3">
        <v>1978.77</v>
      </c>
      <c r="J111" s="3" t="s">
        <v>121</v>
      </c>
      <c r="K111" s="3" t="s">
        <v>62</v>
      </c>
      <c r="M111" s="3" t="s">
        <v>143</v>
      </c>
      <c r="N111" s="3" t="s">
        <v>154</v>
      </c>
      <c r="O111" s="3" t="s">
        <v>121</v>
      </c>
      <c r="P111" s="3" t="s">
        <v>62</v>
      </c>
      <c r="R111" s="3" t="s">
        <v>143</v>
      </c>
      <c r="S111" s="3">
        <v>2865.08</v>
      </c>
      <c r="T111" s="3" t="s">
        <v>121</v>
      </c>
      <c r="U111" s="3" t="s">
        <v>62</v>
      </c>
    </row>
    <row r="112" spans="3:21" x14ac:dyDescent="0.25">
      <c r="C112" s="4" t="s">
        <v>144</v>
      </c>
      <c r="D112" s="4">
        <v>18118.7</v>
      </c>
      <c r="E112" s="4" t="s">
        <v>122</v>
      </c>
      <c r="F112" s="4" t="s">
        <v>62</v>
      </c>
      <c r="H112" s="4" t="s">
        <v>144</v>
      </c>
      <c r="I112" s="4">
        <v>15411.8</v>
      </c>
      <c r="J112" s="4" t="s">
        <v>122</v>
      </c>
      <c r="K112" s="4" t="s">
        <v>62</v>
      </c>
      <c r="M112" s="4" t="s">
        <v>144</v>
      </c>
      <c r="N112" s="4" t="s">
        <v>154</v>
      </c>
      <c r="O112" s="4" t="s">
        <v>122</v>
      </c>
      <c r="P112" s="4" t="s">
        <v>62</v>
      </c>
      <c r="R112" s="4" t="s">
        <v>144</v>
      </c>
      <c r="S112" s="4">
        <v>18947.599999999999</v>
      </c>
      <c r="T112" s="4" t="s">
        <v>122</v>
      </c>
      <c r="U112" s="4" t="s">
        <v>62</v>
      </c>
    </row>
    <row r="113" spans="3:21" x14ac:dyDescent="0.25">
      <c r="C113" s="4" t="s">
        <v>144</v>
      </c>
      <c r="D113" s="4">
        <v>17994.5</v>
      </c>
      <c r="E113" s="4" t="s">
        <v>123</v>
      </c>
      <c r="F113" s="4" t="s">
        <v>62</v>
      </c>
      <c r="H113" s="4" t="s">
        <v>144</v>
      </c>
      <c r="I113" s="4">
        <v>15342.2</v>
      </c>
      <c r="J113" s="4" t="s">
        <v>123</v>
      </c>
      <c r="K113" s="4" t="s">
        <v>62</v>
      </c>
      <c r="M113" s="4" t="s">
        <v>144</v>
      </c>
      <c r="N113" s="4" t="s">
        <v>154</v>
      </c>
      <c r="O113" s="4" t="s">
        <v>123</v>
      </c>
      <c r="P113" s="4" t="s">
        <v>62</v>
      </c>
      <c r="R113" s="4" t="s">
        <v>144</v>
      </c>
      <c r="S113" s="4">
        <v>18727.7</v>
      </c>
      <c r="T113" s="4" t="s">
        <v>123</v>
      </c>
      <c r="U113" s="4" t="s">
        <v>62</v>
      </c>
    </row>
    <row r="114" spans="3:21" x14ac:dyDescent="0.25">
      <c r="C114" s="4" t="s">
        <v>144</v>
      </c>
      <c r="D114" s="4">
        <v>18104</v>
      </c>
      <c r="E114" s="4" t="s">
        <v>124</v>
      </c>
      <c r="F114" s="4" t="s">
        <v>62</v>
      </c>
      <c r="H114" s="4" t="s">
        <v>144</v>
      </c>
      <c r="I114" s="4">
        <v>15419.4</v>
      </c>
      <c r="J114" s="4" t="s">
        <v>124</v>
      </c>
      <c r="K114" s="4" t="s">
        <v>62</v>
      </c>
      <c r="M114" s="4" t="s">
        <v>144</v>
      </c>
      <c r="N114" s="4" t="s">
        <v>154</v>
      </c>
      <c r="O114" s="4" t="s">
        <v>124</v>
      </c>
      <c r="P114" s="4" t="s">
        <v>62</v>
      </c>
      <c r="R114" s="4" t="s">
        <v>144</v>
      </c>
      <c r="S114" s="4">
        <v>18828.400000000001</v>
      </c>
      <c r="T114" s="4" t="s">
        <v>124</v>
      </c>
      <c r="U114" s="4" t="s">
        <v>62</v>
      </c>
    </row>
    <row r="115" spans="3:21" x14ac:dyDescent="0.25">
      <c r="C115" s="3" t="s">
        <v>149</v>
      </c>
      <c r="D115" s="3">
        <v>184058</v>
      </c>
      <c r="E115" s="3" t="s">
        <v>150</v>
      </c>
      <c r="F115" s="3" t="s">
        <v>62</v>
      </c>
      <c r="H115" s="3" t="s">
        <v>149</v>
      </c>
      <c r="I115" s="3">
        <v>122802</v>
      </c>
      <c r="J115" s="3" t="s">
        <v>150</v>
      </c>
      <c r="K115" s="3" t="s">
        <v>62</v>
      </c>
      <c r="M115" s="3" t="s">
        <v>149</v>
      </c>
      <c r="N115" s="3" t="s">
        <v>154</v>
      </c>
      <c r="O115" s="3" t="s">
        <v>150</v>
      </c>
      <c r="P115" s="3" t="s">
        <v>62</v>
      </c>
      <c r="R115" s="3" t="s">
        <v>149</v>
      </c>
      <c r="S115" s="3">
        <v>105231</v>
      </c>
      <c r="T115" s="3" t="s">
        <v>150</v>
      </c>
      <c r="U115" s="3" t="s">
        <v>62</v>
      </c>
    </row>
    <row r="116" spans="3:21" x14ac:dyDescent="0.25">
      <c r="C116" s="3" t="s">
        <v>149</v>
      </c>
      <c r="D116" s="3">
        <v>185858</v>
      </c>
      <c r="E116" s="3" t="s">
        <v>151</v>
      </c>
      <c r="F116" s="3" t="s">
        <v>62</v>
      </c>
      <c r="H116" s="3" t="s">
        <v>149</v>
      </c>
      <c r="I116" s="3">
        <v>138841</v>
      </c>
      <c r="J116" s="3" t="s">
        <v>151</v>
      </c>
      <c r="K116" s="3" t="s">
        <v>62</v>
      </c>
      <c r="M116" s="3" t="s">
        <v>149</v>
      </c>
      <c r="N116" s="3" t="s">
        <v>154</v>
      </c>
      <c r="O116" s="3" t="s">
        <v>151</v>
      </c>
      <c r="P116" s="3" t="s">
        <v>62</v>
      </c>
      <c r="R116" s="3" t="s">
        <v>149</v>
      </c>
      <c r="S116" s="3">
        <v>106460</v>
      </c>
      <c r="T116" s="3" t="s">
        <v>151</v>
      </c>
      <c r="U116" s="3" t="s">
        <v>62</v>
      </c>
    </row>
    <row r="117" spans="3:21" x14ac:dyDescent="0.25">
      <c r="C117" s="3" t="s">
        <v>149</v>
      </c>
      <c r="D117" s="3">
        <v>183013</v>
      </c>
      <c r="E117" s="3" t="s">
        <v>152</v>
      </c>
      <c r="F117" s="3" t="s">
        <v>62</v>
      </c>
      <c r="H117" s="3" t="s">
        <v>149</v>
      </c>
      <c r="I117" s="3">
        <v>120438</v>
      </c>
      <c r="J117" s="3" t="s">
        <v>152</v>
      </c>
      <c r="K117" s="3" t="s">
        <v>62</v>
      </c>
      <c r="M117" s="3" t="s">
        <v>149</v>
      </c>
      <c r="N117" s="3" t="s">
        <v>154</v>
      </c>
      <c r="O117" s="3" t="s">
        <v>152</v>
      </c>
      <c r="P117" s="3" t="s">
        <v>62</v>
      </c>
      <c r="R117" s="3" t="s">
        <v>149</v>
      </c>
      <c r="S117" s="3">
        <v>103300</v>
      </c>
      <c r="T117" s="3" t="s">
        <v>152</v>
      </c>
      <c r="U117" s="3" t="s">
        <v>62</v>
      </c>
    </row>
  </sheetData>
  <mergeCells count="12">
    <mergeCell ref="A1:B1"/>
    <mergeCell ref="A2:B2"/>
    <mergeCell ref="A3:B3"/>
    <mergeCell ref="D1:H1"/>
    <mergeCell ref="C15:F15"/>
    <mergeCell ref="H15:K15"/>
    <mergeCell ref="AB1:AF1"/>
    <mergeCell ref="M15:P15"/>
    <mergeCell ref="J1:N1"/>
    <mergeCell ref="P1:T1"/>
    <mergeCell ref="V1:Z1"/>
    <mergeCell ref="R15:U15"/>
  </mergeCells>
  <phoneticPr fontId="1" type="noConversion"/>
  <pageMargins left="0.7" right="0.7" top="0.75" bottom="0.75" header="0.3" footer="0.3"/>
  <pageSetup orientation="portrait" r:id="rId1"/>
  <ignoredErrors>
    <ignoredError sqref="D3 F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Gomez Gonzalez (Alumno)</dc:creator>
  <cp:lastModifiedBy>Ignacio Gomez Gonzalez (Alumno)</cp:lastModifiedBy>
  <dcterms:created xsi:type="dcterms:W3CDTF">2024-09-04T14:43:49Z</dcterms:created>
  <dcterms:modified xsi:type="dcterms:W3CDTF">2024-09-07T22:15:18Z</dcterms:modified>
</cp:coreProperties>
</file>