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keBabbies/coding_mac/repositories/grocery_inventory_app/Nonreact/"/>
    </mc:Choice>
  </mc:AlternateContent>
  <xr:revisionPtr revIDLastSave="0" documentId="13_ncr:1_{F25C6DAB-FDC9-F543-AB85-BDF51865B414}" xr6:coauthVersionLast="47" xr6:coauthVersionMax="47" xr10:uidLastSave="{00000000-0000-0000-0000-000000000000}"/>
  <bookViews>
    <workbookView xWindow="0" yWindow="760" windowWidth="34560" windowHeight="21580" xr2:uid="{E169FF0C-8F15-8A49-9044-0CD5B695C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1" l="1"/>
  <c r="I45" i="1"/>
</calcChain>
</file>

<file path=xl/sharedStrings.xml><?xml version="1.0" encoding="utf-8"?>
<sst xmlns="http://schemas.openxmlformats.org/spreadsheetml/2006/main" count="98" uniqueCount="80">
  <si>
    <t>Requirements</t>
  </si>
  <si>
    <t>Register new products to the inventory</t>
  </si>
  <si>
    <t>View Inventory</t>
  </si>
  <si>
    <t>Delete items from inventory</t>
  </si>
  <si>
    <t>Add photos for products (optional for users)</t>
  </si>
  <si>
    <t>Code user interface</t>
  </si>
  <si>
    <t>Task</t>
  </si>
  <si>
    <t>Mon</t>
  </si>
  <si>
    <t>Tues</t>
  </si>
  <si>
    <t>Wed</t>
  </si>
  <si>
    <t>Thur</t>
  </si>
  <si>
    <t>Fri</t>
  </si>
  <si>
    <t>Code input form</t>
  </si>
  <si>
    <t>Remind user of items purchased 2weeks+ ago</t>
  </si>
  <si>
    <t>Sign up page</t>
  </si>
  <si>
    <t>Log In page</t>
  </si>
  <si>
    <t>Code inventory view page using a table</t>
  </si>
  <si>
    <t>Code login page</t>
  </si>
  <si>
    <t>Code signup page</t>
  </si>
  <si>
    <t>Add photo option</t>
  </si>
  <si>
    <t>Remind user of old inventory</t>
  </si>
  <si>
    <t>Sprint Backlog #1 - 2 Weeks</t>
  </si>
  <si>
    <t>Sprint Backlog #2 - 2 Weeks</t>
  </si>
  <si>
    <t>Test Cases</t>
  </si>
  <si>
    <t>User must be able to register new products to the inventory</t>
  </si>
  <si>
    <t>User must be able to view inventory</t>
  </si>
  <si>
    <t>User must be able to delete items from inventory</t>
  </si>
  <si>
    <t>User must be able to sign up</t>
  </si>
  <si>
    <t>User must be able to login</t>
  </si>
  <si>
    <t>Test case 1</t>
  </si>
  <si>
    <t>Test case 2</t>
  </si>
  <si>
    <t>Test case 3</t>
  </si>
  <si>
    <t>Test case 4</t>
  </si>
  <si>
    <t>A</t>
  </si>
  <si>
    <t>KLOC</t>
  </si>
  <si>
    <t>B</t>
  </si>
  <si>
    <t>E=a(KLOC)^b</t>
  </si>
  <si>
    <t>.25^1.05</t>
  </si>
  <si>
    <t>.23326 * 2.4</t>
  </si>
  <si>
    <t>Effort</t>
  </si>
  <si>
    <t>PM</t>
  </si>
  <si>
    <t>D</t>
  </si>
  <si>
    <t>C</t>
  </si>
  <si>
    <t>DevTime</t>
  </si>
  <si>
    <t>SS=E/D</t>
  </si>
  <si>
    <t>StaffSize</t>
  </si>
  <si>
    <t>Persons</t>
  </si>
  <si>
    <t>Months</t>
  </si>
  <si>
    <t>P=KLOC/E</t>
  </si>
  <si>
    <t>Prod</t>
  </si>
  <si>
    <t>D=c*E^d</t>
  </si>
  <si>
    <t>E^d = 0.802</t>
  </si>
  <si>
    <t>KLOC/Person</t>
  </si>
  <si>
    <t>Required Software Reliability</t>
  </si>
  <si>
    <t>Size of Application Database</t>
  </si>
  <si>
    <t>Complexity of The Product</t>
  </si>
  <si>
    <t>Hardware Attributes</t>
  </si>
  <si>
    <t>Runtime Performance Constraints</t>
  </si>
  <si>
    <t>Volatility of the virtual machine environment</t>
  </si>
  <si>
    <t>Required turnabout time</t>
  </si>
  <si>
    <t>Analyst capability</t>
  </si>
  <si>
    <t>Applications experience</t>
  </si>
  <si>
    <t>Software engineer capability</t>
  </si>
  <si>
    <t>Virtual machine experience</t>
  </si>
  <si>
    <t>Programming language experience</t>
  </si>
  <si>
    <t>Project Attributes</t>
  </si>
  <si>
    <t>Application of software engineering methods</t>
  </si>
  <si>
    <t>Use of software tools</t>
  </si>
  <si>
    <t>Required development schedule</t>
  </si>
  <si>
    <t>Low</t>
  </si>
  <si>
    <t>Nominal</t>
  </si>
  <si>
    <t>Product Attributes</t>
  </si>
  <si>
    <t>Memory Contraints</t>
  </si>
  <si>
    <t>Personnel Attributes</t>
  </si>
  <si>
    <t>Very Low</t>
  </si>
  <si>
    <t>High</t>
  </si>
  <si>
    <t>Effort Adjustment Factor</t>
  </si>
  <si>
    <t>Cost Drivers</t>
  </si>
  <si>
    <t>EAF</t>
  </si>
  <si>
    <t>Intermediate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</si>
</sst>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0" fontId="2" fillId="4" borderId="0" xfId="1"/>
  </cellXfs>
  <cellStyles count="2">
    <cellStyle name="Good" xfId="1" builtinId="26"/>
    <cellStyle name="Normal" xfId="0" builtinId="0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3</xdr:row>
      <xdr:rowOff>12700</xdr:rowOff>
    </xdr:from>
    <xdr:to>
      <xdr:col>18</xdr:col>
      <xdr:colOff>386862</xdr:colOff>
      <xdr:row>9</xdr:row>
      <xdr:rowOff>192943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2DBB78-78AD-1640-919F-9B991D6520A6}"/>
            </a:ext>
          </a:extLst>
        </xdr:cNvPr>
        <xdr:cNvSpPr txBox="1"/>
      </xdr:nvSpPr>
      <xdr:spPr>
        <a:xfrm>
          <a:off x="13322300" y="635000"/>
          <a:ext cx="3892062" cy="1424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BASIC</a:t>
          </a:r>
        </a:p>
        <a:p>
          <a:r>
            <a:rPr lang="en-US" sz="1100"/>
            <a:t>Effort(E) = ab * (KLOC)^bb(in Person-months)</a:t>
          </a:r>
        </a:p>
        <a:p>
          <a:r>
            <a:rPr lang="en-US" sz="1100"/>
            <a:t>	</a:t>
          </a:r>
        </a:p>
        <a:p>
          <a:r>
            <a:rPr lang="en-US" sz="1100"/>
            <a:t>DevelopmentTime(D) = cb * (E)^db (in month)</a:t>
          </a:r>
        </a:p>
        <a:p>
          <a:endParaRPr lang="en-US" sz="1100"/>
        </a:p>
        <a:p>
          <a:r>
            <a:rPr lang="en-US" sz="1100"/>
            <a:t>Average staff size(SS) = E/D (in Person)</a:t>
          </a:r>
        </a:p>
        <a:p>
          <a:endParaRPr lang="en-US" sz="1100"/>
        </a:p>
        <a:p>
          <a:r>
            <a:rPr lang="en-US" sz="1100"/>
            <a:t>Productivity(P) = KLOC / E (in KLOC/Person-month)</a:t>
          </a:r>
        </a:p>
        <a:p>
          <a:endParaRPr lang="en-US" sz="1100"/>
        </a:p>
      </xdr:txBody>
    </xdr:sp>
    <xdr:clientData/>
  </xdr:twoCellAnchor>
  <xdr:twoCellAnchor>
    <xdr:from>
      <xdr:col>13</xdr:col>
      <xdr:colOff>622301</xdr:colOff>
      <xdr:row>16</xdr:row>
      <xdr:rowOff>63500</xdr:rowOff>
    </xdr:from>
    <xdr:to>
      <xdr:col>18</xdr:col>
      <xdr:colOff>444501</xdr:colOff>
      <xdr:row>23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5CF6F3-ABB2-3549-B0B7-383429C9AED0}"/>
            </a:ext>
          </a:extLst>
        </xdr:cNvPr>
        <xdr:cNvSpPr txBox="1"/>
      </xdr:nvSpPr>
      <xdr:spPr>
        <a:xfrm>
          <a:off x="13322301" y="3378200"/>
          <a:ext cx="394970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INTERMEDIATE</a:t>
          </a:r>
        </a:p>
        <a:p>
          <a:r>
            <a:rPr lang="en-US" sz="1100"/>
            <a:t>Multiply all 15 Cost Drivers to get Effort Adjustment Factor(EAF)</a:t>
          </a:r>
        </a:p>
        <a:p>
          <a:r>
            <a:rPr lang="en-US" sz="1100"/>
            <a:t>E(Effort) = ab(KLOC)bb * EAF(in Person-Month)</a:t>
          </a:r>
        </a:p>
        <a:p>
          <a:r>
            <a:rPr lang="en-US" sz="1100"/>
            <a:t>D(Development Time) = cb(E)db (in month)</a:t>
          </a:r>
        </a:p>
        <a:p>
          <a:r>
            <a:rPr lang="en-US" sz="1100"/>
            <a:t>SS (Avg Staff Size) = E/D (in persons)</a:t>
          </a:r>
        </a:p>
        <a:p>
          <a:r>
            <a:rPr lang="en-US" sz="1100"/>
            <a:t>P (Productivity) = KLOC/E (in KLOC/Person-month)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AA103-22A9-2F4E-B6D3-F92ED58317A3}" name="Table1" displayName="Table1" ref="G5:L11" totalsRowShown="0" headerRowDxfId="16" headerRowBorderDxfId="15" tableBorderDxfId="14">
  <autoFilter ref="G5:L11" xr:uid="{DF6AA103-22A9-2F4E-B6D3-F92ED58317A3}"/>
  <tableColumns count="6">
    <tableColumn id="1" xr3:uid="{BFFBA90E-F0D7-9344-B2F0-87379870C651}" name="Task" dataDxfId="13"/>
    <tableColumn id="2" xr3:uid="{0B322583-F91F-7E4D-81E7-A9C2CF0693D5}" name="Mon" dataDxfId="12"/>
    <tableColumn id="3" xr3:uid="{74245554-6B6D-264E-A37D-4C114EC306B3}" name="Tues" dataDxfId="11"/>
    <tableColumn id="4" xr3:uid="{D6FCFFF8-651D-E84B-9901-97FD4FC62F27}" name="Wed" dataDxfId="10"/>
    <tableColumn id="5" xr3:uid="{B4B4FB33-9845-9942-B0E7-37905140C946}" name="Thur" dataDxfId="9"/>
    <tableColumn id="6" xr3:uid="{3DC8E9AB-3816-C744-B5EA-9AD89F787634}" name="Fri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9B9D-6456-7241-ACDD-46F7533B969E}" name="Table2" displayName="Table2" ref="G14:L20" totalsRowShown="0" headerRowDxfId="7" headerRowBorderDxfId="6" tableBorderDxfId="5">
  <autoFilter ref="G14:L20" xr:uid="{6ABC9B9D-6456-7241-ACDD-46F7533B969E}"/>
  <tableColumns count="6">
    <tableColumn id="1" xr3:uid="{AA808488-8AE1-E341-B66B-8CD0DC0D22CB}" name="Task"/>
    <tableColumn id="2" xr3:uid="{7D09E7B4-F666-5649-962F-716BA57582C6}" name="Mon" dataDxfId="4"/>
    <tableColumn id="3" xr3:uid="{8B63D63E-FEF3-9B45-A636-0F1537464D37}" name="Tues" dataDxfId="3"/>
    <tableColumn id="4" xr3:uid="{985715A8-8EEF-694C-8CEC-F574217EDFD3}" name="Wed" dataDxfId="2"/>
    <tableColumn id="5" xr3:uid="{E723B9D7-B67F-724D-AF8A-821E63274759}" name="Thur" dataDxfId="1"/>
    <tableColumn id="6" xr3:uid="{51AEB49C-E936-1C4B-A9CB-67F0E96AB161}" name="Fri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5DD-DBE8-A949-880E-C4B03D3FC2B8}">
  <dimension ref="B3:AB45"/>
  <sheetViews>
    <sheetView tabSelected="1" topLeftCell="I1" workbookViewId="0">
      <selection activeCell="X14" sqref="X14"/>
    </sheetView>
  </sheetViews>
  <sheetFormatPr baseColWidth="10" defaultRowHeight="16" x14ac:dyDescent="0.2"/>
  <cols>
    <col min="2" max="2" width="6.6640625" customWidth="1"/>
    <col min="5" max="5" width="20.5" customWidth="1"/>
    <col min="6" max="6" width="9.33203125" customWidth="1"/>
    <col min="7" max="7" width="38.33203125" customWidth="1"/>
    <col min="26" max="26" width="17.33203125" customWidth="1"/>
  </cols>
  <sheetData>
    <row r="3" spans="2:28" ht="17" thickBot="1" x14ac:dyDescent="0.25"/>
    <row r="4" spans="2:28" ht="17" thickBot="1" x14ac:dyDescent="0.25">
      <c r="B4" s="13" t="s">
        <v>0</v>
      </c>
      <c r="C4" s="14"/>
      <c r="D4" s="14"/>
      <c r="E4" s="15"/>
      <c r="G4" s="11" t="s">
        <v>21</v>
      </c>
      <c r="H4" s="11"/>
      <c r="I4" s="11"/>
      <c r="J4" s="11"/>
      <c r="K4" s="11"/>
      <c r="L4" s="11"/>
      <c r="U4" t="s">
        <v>33</v>
      </c>
      <c r="V4">
        <v>2.4</v>
      </c>
      <c r="X4" t="s">
        <v>36</v>
      </c>
      <c r="Z4" t="s">
        <v>39</v>
      </c>
      <c r="AA4">
        <v>0.55982240000000005</v>
      </c>
      <c r="AB4" t="s">
        <v>40</v>
      </c>
    </row>
    <row r="5" spans="2:28" ht="17" thickBot="1" x14ac:dyDescent="0.25">
      <c r="B5" s="3">
        <v>1</v>
      </c>
      <c r="C5" s="16" t="s">
        <v>1</v>
      </c>
      <c r="D5" s="16"/>
      <c r="E5" s="16"/>
      <c r="G5" s="7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  <c r="U5" t="s">
        <v>34</v>
      </c>
      <c r="V5">
        <v>0.25</v>
      </c>
      <c r="X5" t="s">
        <v>50</v>
      </c>
      <c r="Z5" t="s">
        <v>43</v>
      </c>
      <c r="AA5">
        <v>2.0059999999999998</v>
      </c>
      <c r="AB5" t="s">
        <v>47</v>
      </c>
    </row>
    <row r="6" spans="2:28" x14ac:dyDescent="0.2">
      <c r="B6" s="1">
        <v>2</v>
      </c>
      <c r="C6" s="17" t="s">
        <v>2</v>
      </c>
      <c r="D6" s="17"/>
      <c r="E6" s="17"/>
      <c r="G6" s="5" t="s">
        <v>5</v>
      </c>
      <c r="H6" s="5">
        <v>2</v>
      </c>
      <c r="I6" s="5">
        <v>2</v>
      </c>
      <c r="J6" s="5"/>
      <c r="K6" s="5"/>
      <c r="L6" s="5"/>
      <c r="U6" t="s">
        <v>35</v>
      </c>
      <c r="V6">
        <v>1.05</v>
      </c>
      <c r="X6" t="s">
        <v>44</v>
      </c>
      <c r="Z6" t="s">
        <v>45</v>
      </c>
      <c r="AA6">
        <v>0.26900000000000002</v>
      </c>
      <c r="AB6" t="s">
        <v>46</v>
      </c>
    </row>
    <row r="7" spans="2:28" x14ac:dyDescent="0.2">
      <c r="B7" s="1">
        <v>3</v>
      </c>
      <c r="C7" s="10" t="s">
        <v>3</v>
      </c>
      <c r="D7" s="10"/>
      <c r="E7" s="10"/>
      <c r="G7" s="4" t="s">
        <v>12</v>
      </c>
      <c r="H7" s="4">
        <v>2</v>
      </c>
      <c r="I7" s="4">
        <v>2</v>
      </c>
      <c r="J7" s="4"/>
      <c r="K7" s="4"/>
      <c r="L7" s="4"/>
      <c r="U7" t="s">
        <v>41</v>
      </c>
      <c r="V7">
        <v>0.38</v>
      </c>
      <c r="X7" t="s">
        <v>48</v>
      </c>
      <c r="Z7" t="s">
        <v>49</v>
      </c>
      <c r="AA7">
        <v>0.44600000000000001</v>
      </c>
      <c r="AB7" t="s">
        <v>52</v>
      </c>
    </row>
    <row r="8" spans="2:28" x14ac:dyDescent="0.2">
      <c r="B8" s="1">
        <v>4</v>
      </c>
      <c r="C8" s="10" t="s">
        <v>4</v>
      </c>
      <c r="D8" s="10"/>
      <c r="E8" s="10"/>
      <c r="G8" s="4" t="s">
        <v>29</v>
      </c>
      <c r="H8" s="4"/>
      <c r="I8" s="4">
        <v>1</v>
      </c>
      <c r="J8" s="4"/>
      <c r="K8" s="4"/>
      <c r="L8" s="4"/>
      <c r="U8" t="s">
        <v>42</v>
      </c>
      <c r="V8">
        <v>2.5</v>
      </c>
    </row>
    <row r="9" spans="2:28" x14ac:dyDescent="0.2">
      <c r="B9" s="2">
        <v>5</v>
      </c>
      <c r="C9" s="10" t="s">
        <v>13</v>
      </c>
      <c r="D9" s="10"/>
      <c r="E9" s="10"/>
      <c r="G9" s="4" t="s">
        <v>16</v>
      </c>
      <c r="H9" s="4"/>
      <c r="I9" s="4"/>
      <c r="J9" s="4">
        <v>2</v>
      </c>
      <c r="K9" s="4">
        <v>2</v>
      </c>
      <c r="L9" s="4"/>
      <c r="U9" t="s">
        <v>78</v>
      </c>
      <c r="V9">
        <v>2.13</v>
      </c>
      <c r="Z9" s="18" t="s">
        <v>79</v>
      </c>
      <c r="AA9" s="19">
        <f>AA4*V9</f>
        <v>1.192421712</v>
      </c>
    </row>
    <row r="10" spans="2:28" x14ac:dyDescent="0.2">
      <c r="B10" s="2">
        <v>6</v>
      </c>
      <c r="C10" s="10" t="s">
        <v>14</v>
      </c>
      <c r="D10" s="10"/>
      <c r="E10" s="10"/>
      <c r="G10" s="6" t="s">
        <v>30</v>
      </c>
      <c r="H10" s="4"/>
      <c r="I10" s="4"/>
      <c r="J10" s="4">
        <v>2</v>
      </c>
      <c r="K10" s="4"/>
      <c r="L10" s="4"/>
    </row>
    <row r="11" spans="2:28" x14ac:dyDescent="0.2">
      <c r="B11" s="2">
        <v>7</v>
      </c>
      <c r="C11" s="10" t="s">
        <v>15</v>
      </c>
      <c r="D11" s="10"/>
      <c r="E11" s="10"/>
      <c r="G11" s="6" t="s">
        <v>31</v>
      </c>
      <c r="H11" s="4"/>
      <c r="I11" s="4"/>
      <c r="J11" s="4"/>
      <c r="K11" s="4">
        <v>2</v>
      </c>
      <c r="L11" s="4"/>
      <c r="U11" t="s">
        <v>37</v>
      </c>
      <c r="V11">
        <v>0.23326</v>
      </c>
      <c r="X11" t="s">
        <v>51</v>
      </c>
    </row>
    <row r="12" spans="2:28" x14ac:dyDescent="0.2">
      <c r="U12" t="s">
        <v>38</v>
      </c>
      <c r="V12">
        <v>0.55982240000000005</v>
      </c>
    </row>
    <row r="13" spans="2:28" ht="17" thickBot="1" x14ac:dyDescent="0.25">
      <c r="G13" s="12" t="s">
        <v>22</v>
      </c>
      <c r="H13" s="12"/>
      <c r="I13" s="12"/>
      <c r="J13" s="12"/>
      <c r="K13" s="12"/>
      <c r="L13" s="12"/>
    </row>
    <row r="14" spans="2:28" ht="17" thickBot="1" x14ac:dyDescent="0.25">
      <c r="B14" s="13" t="s">
        <v>23</v>
      </c>
      <c r="C14" s="14"/>
      <c r="D14" s="14"/>
      <c r="E14" s="15"/>
      <c r="G14" s="7" t="s">
        <v>6</v>
      </c>
      <c r="H14" s="8" t="s">
        <v>7</v>
      </c>
      <c r="I14" s="8" t="s">
        <v>8</v>
      </c>
      <c r="J14" s="8" t="s">
        <v>9</v>
      </c>
      <c r="K14" s="8" t="s">
        <v>10</v>
      </c>
      <c r="L14" s="9" t="s">
        <v>11</v>
      </c>
    </row>
    <row r="15" spans="2:28" x14ac:dyDescent="0.2">
      <c r="B15" s="3">
        <v>1</v>
      </c>
      <c r="C15" s="16" t="s">
        <v>24</v>
      </c>
      <c r="D15" s="16"/>
      <c r="E15" s="16"/>
      <c r="G15" s="5" t="s">
        <v>17</v>
      </c>
      <c r="H15" s="5">
        <v>3</v>
      </c>
      <c r="I15" s="5"/>
      <c r="J15" s="5"/>
      <c r="K15" s="5"/>
      <c r="L15" s="5"/>
    </row>
    <row r="16" spans="2:28" x14ac:dyDescent="0.2">
      <c r="B16" s="1">
        <v>2</v>
      </c>
      <c r="C16" s="17" t="s">
        <v>25</v>
      </c>
      <c r="D16" s="17"/>
      <c r="E16" s="17"/>
      <c r="G16" s="4" t="s">
        <v>18</v>
      </c>
      <c r="H16" s="4"/>
      <c r="I16" s="4">
        <v>3</v>
      </c>
      <c r="J16" s="4"/>
      <c r="K16" s="4"/>
      <c r="L16" s="4"/>
    </row>
    <row r="17" spans="2:12" x14ac:dyDescent="0.2">
      <c r="B17" s="1">
        <v>3</v>
      </c>
      <c r="C17" s="10" t="s">
        <v>26</v>
      </c>
      <c r="D17" s="10"/>
      <c r="E17" s="10"/>
      <c r="G17" s="4" t="s">
        <v>19</v>
      </c>
      <c r="H17" s="4"/>
      <c r="I17" s="4"/>
      <c r="J17" s="4">
        <v>2</v>
      </c>
      <c r="K17" s="4">
        <v>2</v>
      </c>
      <c r="L17" s="4"/>
    </row>
    <row r="18" spans="2:12" x14ac:dyDescent="0.2">
      <c r="B18" s="1">
        <v>4</v>
      </c>
      <c r="C18" s="10" t="s">
        <v>27</v>
      </c>
      <c r="D18" s="10"/>
      <c r="E18" s="10"/>
      <c r="G18" s="6" t="s">
        <v>20</v>
      </c>
      <c r="H18" s="4"/>
      <c r="I18" s="4"/>
      <c r="J18" s="4"/>
      <c r="K18" s="4">
        <v>2</v>
      </c>
      <c r="L18" s="4">
        <v>2</v>
      </c>
    </row>
    <row r="19" spans="2:12" x14ac:dyDescent="0.2">
      <c r="B19" s="2">
        <v>5</v>
      </c>
      <c r="C19" s="10" t="s">
        <v>28</v>
      </c>
      <c r="D19" s="10"/>
      <c r="E19" s="10"/>
      <c r="G19" s="6" t="s">
        <v>29</v>
      </c>
      <c r="H19" s="4"/>
      <c r="I19" s="4">
        <v>2</v>
      </c>
      <c r="J19" s="4"/>
      <c r="K19" s="4"/>
      <c r="L19" s="4"/>
    </row>
    <row r="20" spans="2:12" x14ac:dyDescent="0.2">
      <c r="B20" s="2"/>
      <c r="C20" s="10"/>
      <c r="D20" s="10"/>
      <c r="E20" s="10"/>
      <c r="G20" s="6" t="s">
        <v>32</v>
      </c>
      <c r="H20" s="4"/>
      <c r="I20" s="4"/>
      <c r="J20" s="4">
        <v>2</v>
      </c>
      <c r="K20" s="4"/>
      <c r="L20" s="4"/>
    </row>
    <row r="21" spans="2:12" x14ac:dyDescent="0.2">
      <c r="B21" s="2"/>
      <c r="C21" s="10"/>
      <c r="D21" s="10"/>
      <c r="E21" s="10"/>
    </row>
    <row r="24" spans="2:12" x14ac:dyDescent="0.2">
      <c r="G24" s="11" t="s">
        <v>77</v>
      </c>
      <c r="H24" s="11"/>
      <c r="I24" s="11"/>
    </row>
    <row r="25" spans="2:12" x14ac:dyDescent="0.2">
      <c r="G25" s="18" t="s">
        <v>71</v>
      </c>
    </row>
    <row r="26" spans="2:12" x14ac:dyDescent="0.2">
      <c r="G26" t="s">
        <v>53</v>
      </c>
      <c r="H26" t="s">
        <v>69</v>
      </c>
      <c r="I26">
        <v>0.88</v>
      </c>
    </row>
    <row r="27" spans="2:12" x14ac:dyDescent="0.2">
      <c r="G27" t="s">
        <v>54</v>
      </c>
      <c r="H27" t="s">
        <v>69</v>
      </c>
      <c r="I27">
        <v>0.94</v>
      </c>
    </row>
    <row r="28" spans="2:12" x14ac:dyDescent="0.2">
      <c r="G28" t="s">
        <v>55</v>
      </c>
      <c r="H28" t="s">
        <v>70</v>
      </c>
      <c r="I28">
        <v>1</v>
      </c>
    </row>
    <row r="29" spans="2:12" x14ac:dyDescent="0.2">
      <c r="G29" s="18" t="s">
        <v>56</v>
      </c>
    </row>
    <row r="30" spans="2:12" x14ac:dyDescent="0.2">
      <c r="G30" t="s">
        <v>57</v>
      </c>
      <c r="H30" t="s">
        <v>70</v>
      </c>
      <c r="I30">
        <v>1</v>
      </c>
    </row>
    <row r="31" spans="2:12" x14ac:dyDescent="0.2">
      <c r="G31" t="s">
        <v>72</v>
      </c>
      <c r="H31" t="s">
        <v>70</v>
      </c>
      <c r="I31">
        <v>1</v>
      </c>
    </row>
    <row r="32" spans="2:12" x14ac:dyDescent="0.2">
      <c r="G32" t="s">
        <v>58</v>
      </c>
      <c r="H32" t="s">
        <v>69</v>
      </c>
      <c r="I32">
        <v>0.87</v>
      </c>
    </row>
    <row r="33" spans="7:9" x14ac:dyDescent="0.2">
      <c r="G33" t="s">
        <v>59</v>
      </c>
      <c r="H33" t="s">
        <v>69</v>
      </c>
      <c r="I33">
        <v>0.94</v>
      </c>
    </row>
    <row r="34" spans="7:9" x14ac:dyDescent="0.2">
      <c r="G34" s="18" t="s">
        <v>73</v>
      </c>
    </row>
    <row r="35" spans="7:9" x14ac:dyDescent="0.2">
      <c r="G35" t="s">
        <v>60</v>
      </c>
      <c r="H35" t="s">
        <v>74</v>
      </c>
      <c r="I35">
        <v>1.46</v>
      </c>
    </row>
    <row r="36" spans="7:9" x14ac:dyDescent="0.2">
      <c r="G36" t="s">
        <v>61</v>
      </c>
      <c r="H36" t="s">
        <v>74</v>
      </c>
      <c r="I36">
        <v>1.29</v>
      </c>
    </row>
    <row r="37" spans="7:9" x14ac:dyDescent="0.2">
      <c r="G37" t="s">
        <v>62</v>
      </c>
      <c r="H37" t="s">
        <v>74</v>
      </c>
      <c r="I37">
        <v>1.42</v>
      </c>
    </row>
    <row r="38" spans="7:9" x14ac:dyDescent="0.2">
      <c r="G38" t="s">
        <v>63</v>
      </c>
      <c r="H38" t="s">
        <v>74</v>
      </c>
      <c r="I38">
        <v>1.21</v>
      </c>
    </row>
    <row r="39" spans="7:9" x14ac:dyDescent="0.2">
      <c r="G39" t="s">
        <v>64</v>
      </c>
      <c r="H39" t="s">
        <v>69</v>
      </c>
      <c r="I39">
        <v>1.07</v>
      </c>
    </row>
    <row r="40" spans="7:9" x14ac:dyDescent="0.2">
      <c r="G40" s="18" t="s">
        <v>65</v>
      </c>
    </row>
    <row r="41" spans="7:9" x14ac:dyDescent="0.2">
      <c r="G41" t="s">
        <v>66</v>
      </c>
      <c r="H41" t="s">
        <v>70</v>
      </c>
      <c r="I41">
        <v>1</v>
      </c>
    </row>
    <row r="42" spans="7:9" x14ac:dyDescent="0.2">
      <c r="G42" t="s">
        <v>67</v>
      </c>
      <c r="H42" t="s">
        <v>75</v>
      </c>
      <c r="I42">
        <v>0.91</v>
      </c>
    </row>
    <row r="43" spans="7:9" x14ac:dyDescent="0.2">
      <c r="G43" t="s">
        <v>68</v>
      </c>
      <c r="H43" t="s">
        <v>70</v>
      </c>
      <c r="I43">
        <v>1</v>
      </c>
    </row>
    <row r="45" spans="7:9" x14ac:dyDescent="0.2">
      <c r="G45" s="18" t="s">
        <v>76</v>
      </c>
      <c r="I45">
        <f>PRODUCT(I26:I43)</f>
        <v>2.1315674647809386</v>
      </c>
    </row>
  </sheetData>
  <mergeCells count="19">
    <mergeCell ref="G24:I24"/>
    <mergeCell ref="C19:E19"/>
    <mergeCell ref="C20:E20"/>
    <mergeCell ref="C21:E21"/>
    <mergeCell ref="B14:E14"/>
    <mergeCell ref="C15:E15"/>
    <mergeCell ref="C16:E16"/>
    <mergeCell ref="C17:E17"/>
    <mergeCell ref="C18:E18"/>
    <mergeCell ref="C10:E10"/>
    <mergeCell ref="C11:E11"/>
    <mergeCell ref="G4:L4"/>
    <mergeCell ref="G13:L13"/>
    <mergeCell ref="B4:E4"/>
    <mergeCell ref="C5:E5"/>
    <mergeCell ref="C6:E6"/>
    <mergeCell ref="C7:E7"/>
    <mergeCell ref="C8:E8"/>
    <mergeCell ref="C9:E9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Cruz Reyes</dc:creator>
  <cp:lastModifiedBy>Kevin Cruz Reyes</cp:lastModifiedBy>
  <dcterms:created xsi:type="dcterms:W3CDTF">2021-12-01T03:18:16Z</dcterms:created>
  <dcterms:modified xsi:type="dcterms:W3CDTF">2021-12-27T04:23:10Z</dcterms:modified>
</cp:coreProperties>
</file>