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19200" windowHeight="1204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7" i="1" l="1"/>
  <c r="A46" i="1"/>
  <c r="A45" i="1"/>
  <c r="A48" i="1" l="1"/>
  <c r="A44" i="1" l="1"/>
  <c r="O87" i="1" l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86" i="1"/>
  <c r="O64" i="1" l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0" i="1"/>
  <c r="A116" i="1" l="1"/>
  <c r="A117" i="1"/>
  <c r="A118" i="1"/>
  <c r="A119" i="1"/>
  <c r="A120" i="1"/>
  <c r="A121" i="1"/>
  <c r="A122" i="1"/>
  <c r="A123" i="1"/>
  <c r="A124" i="1"/>
  <c r="A125" i="1"/>
  <c r="A126" i="1"/>
  <c r="A127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3" i="1"/>
  <c r="A34" i="1"/>
  <c r="A35" i="1"/>
  <c r="A36" i="1"/>
  <c r="A37" i="1"/>
  <c r="A38" i="1"/>
  <c r="A39" i="1"/>
  <c r="A40" i="1"/>
  <c r="A41" i="1"/>
  <c r="A42" i="1"/>
  <c r="A43" i="1"/>
  <c r="A22" i="1"/>
  <c r="A23" i="1"/>
  <c r="A24" i="1"/>
  <c r="A25" i="1"/>
  <c r="A26" i="1"/>
  <c r="A27" i="1"/>
  <c r="A28" i="1"/>
  <c r="A29" i="1"/>
  <c r="A30" i="1"/>
  <c r="A31" i="1"/>
  <c r="A32" i="1"/>
  <c r="A88" i="1" l="1"/>
  <c r="A89" i="1"/>
  <c r="A90" i="1"/>
  <c r="A91" i="1"/>
  <c r="A92" i="1"/>
  <c r="A93" i="1"/>
  <c r="A94" i="1"/>
  <c r="A95" i="1"/>
  <c r="A96" i="1"/>
  <c r="A97" i="1"/>
  <c r="A98" i="1"/>
  <c r="A99" i="1"/>
  <c r="A100" i="1"/>
  <c r="A86" i="1"/>
  <c r="A87" i="1"/>
</calcChain>
</file>

<file path=xl/sharedStrings.xml><?xml version="1.0" encoding="utf-8"?>
<sst xmlns="http://schemas.openxmlformats.org/spreadsheetml/2006/main" count="465" uniqueCount="269">
  <si>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</si>
  <si>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</si>
  <si>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</si>
  <si>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</si>
  <si>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</si>
  <si>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</si>
  <si>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</si>
  <si>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</si>
  <si>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</si>
  <si>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</si>
  <si>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</si>
  <si>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</si>
  <si>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</si>
  <si>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</si>
  <si>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</si>
  <si>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</si>
  <si>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</si>
  <si>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</si>
  <si>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</si>
  <si>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</si>
  <si>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</si>
  <si>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</si>
  <si>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</si>
  <si>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</si>
  <si>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</si>
  <si>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</si>
  <si>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</si>
  <si>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</si>
  <si>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</si>
  <si>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</si>
  <si>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</si>
  <si>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</si>
  <si>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</si>
  <si>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</si>
  <si>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</si>
  <si>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</si>
  <si>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</si>
  <si>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</si>
  <si>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</si>
  <si>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</si>
  <si>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</si>
  <si>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</si>
  <si>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</si>
  <si>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</si>
  <si>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</si>
  <si>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</si>
  <si>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</si>
  <si>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</si>
  <si>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</si>
  <si>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</si>
  <si>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</si>
  <si>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</si>
  <si>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</si>
  <si>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</si>
  <si>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</si>
  <si>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</si>
  <si>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</si>
  <si>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</si>
  <si>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</si>
  <si>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</si>
  <si>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</si>
  <si>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</si>
  <si>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</si>
  <si>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</si>
  <si>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</si>
  <si>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</si>
  <si>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</si>
  <si>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</si>
  <si>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</si>
  <si>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</si>
  <si>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</si>
  <si>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</si>
  <si>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</si>
  <si>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</si>
  <si>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</si>
  <si>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</si>
  <si>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</si>
  <si>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</si>
  <si>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</si>
  <si>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</si>
  <si>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</si>
  <si>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</si>
  <si>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</si>
  <si>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</si>
  <si>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</si>
  <si>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</si>
  <si>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</si>
  <si>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</si>
  <si>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</si>
  <si>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</si>
  <si>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</si>
  <si>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</si>
  <si>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</si>
  <si>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</si>
  <si>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</si>
  <si>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</si>
  <si>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</si>
  <si>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</si>
  <si>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</si>
  <si>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</si>
  <si>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</si>
  <si>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</si>
  <si>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</si>
  <si>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</si>
  <si>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</si>
  <si>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</si>
  <si>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</si>
  <si>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</si>
  <si>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</si>
  <si>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</si>
  <si>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</si>
  <si>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</si>
  <si>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</si>
  <si>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</si>
  <si>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</si>
  <si>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</si>
  <si>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</si>
  <si>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</si>
  <si>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</si>
  <si>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</si>
  <si>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</si>
  <si>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</si>
  <si>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</si>
  <si>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</si>
  <si>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</si>
  <si>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</si>
  <si>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</si>
  <si>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</si>
  <si>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</si>
  <si>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</si>
  <si>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</si>
  <si>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</si>
  <si>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</si>
  <si>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</si>
  <si>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</si>
  <si>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</si>
  <si>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</si>
  <si>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</si>
  <si>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</si>
  <si>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</si>
  <si>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</si>
  <si>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</si>
  <si>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</si>
  <si>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</si>
  <si>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</si>
  <si>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</si>
  <si>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</si>
  <si>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</si>
  <si>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</si>
  <si>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</si>
  <si>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</si>
  <si>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</si>
  <si>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</si>
  <si>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</si>
  <si>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</si>
  <si>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</si>
  <si>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</si>
  <si>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</si>
  <si>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</si>
  <si>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</si>
  <si>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</si>
  <si>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</si>
  <si>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</si>
  <si>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</si>
  <si>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</si>
  <si>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</si>
  <si>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</si>
  <si>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</si>
  <si>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</si>
  <si>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</si>
  <si>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</si>
  <si>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</si>
  <si>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</si>
  <si>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</si>
  <si>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</si>
  <si>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</si>
  <si>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</si>
  <si>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</si>
  <si>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</si>
  <si>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</si>
  <si>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</si>
  <si>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</si>
  <si>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</si>
  <si>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</si>
  <si>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</si>
  <si>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</si>
  <si>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</si>
  <si>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</si>
  <si>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</si>
  <si>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</si>
  <si>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</si>
  <si>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</si>
  <si>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</si>
  <si>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</si>
  <si>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</si>
  <si>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</si>
  <si>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</si>
  <si>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</si>
  <si>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</si>
  <si>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</si>
  <si>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</si>
  <si>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</si>
  <si>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</si>
  <si>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</si>
  <si>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</si>
  <si>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</si>
  <si>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</si>
  <si>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</si>
  <si>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</si>
  <si>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</si>
  <si>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</si>
  <si>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</si>
  <si>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</si>
  <si>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</si>
  <si>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</si>
  <si>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</si>
  <si>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</si>
  <si>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</si>
  <si>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</si>
  <si>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</si>
  <si>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</si>
  <si>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</si>
  <si>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</si>
  <si>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</si>
  <si>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</si>
  <si>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</si>
  <si>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</si>
  <si>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</si>
  <si>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</si>
  <si>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</si>
  <si>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</si>
  <si>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</si>
  <si>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</si>
  <si>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</si>
  <si>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</si>
  <si>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</si>
  <si>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</si>
  <si>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</si>
  <si>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</si>
  <si>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</si>
  <si>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</si>
  <si>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</si>
  <si>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</si>
  <si>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</si>
  <si>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</si>
  <si>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</si>
  <si>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</si>
  <si>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</si>
  <si>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</si>
  <si>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$DOCUMENT_VERSION$</t>
  </si>
  <si>
    <t>$DOCUMENT_TYPE$</t>
  </si>
  <si>
    <t>CC</t>
  </si>
  <si>
    <t>AA_RET_MVSD</t>
  </si>
  <si>
    <t>AA_RET_MBC</t>
  </si>
  <si>
    <t xml:space="preserve">ДС Меркурий ЭлВСД </t>
  </si>
  <si>
    <t xml:space="preserve">ДС Меркурий штрих-код </t>
  </si>
  <si>
    <t>RU24</t>
  </si>
  <si>
    <t xml:space="preserve"> ООО "ПРОДМИКС-К"</t>
  </si>
  <si>
    <t>AA_FROV_PORT</t>
  </si>
  <si>
    <t>ДС ФРОВ - Портал</t>
  </si>
  <si>
    <t>Сладков Е.М.</t>
  </si>
  <si>
    <t>sladkove@terralink.ru</t>
  </si>
  <si>
    <t>Первая первой</t>
  </si>
  <si>
    <t>BB</t>
  </si>
  <si>
    <t>Вторая второй</t>
  </si>
  <si>
    <t>Третья третьей</t>
  </si>
  <si>
    <t>80000021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</si>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</sst>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</xf>
    <xf numFmtId="0" fontId="5" fillId="6" borderId="2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4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T302"/>
  <sheetViews>
    <sheetView tabSelected="1" zoomScale="85" zoomScaleNormal="85" workbookViewId="0">
      <selection activeCell="D16" sqref="D16:I16"/>
    </sheetView>
  </sheetViews>
  <sheetFormatPr defaultRowHeight="15" x14ac:dyDescent="0.25"/>
  <cols>
    <col min="1" max="1" width="10.7109375" style="11" customWidth="1"/>
    <col min="2" max="2" width="10.42578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8" width="9.140625" style="11" customWidth="1"/>
    <col min="19" max="16384" width="9.140625" style="11"/>
  </cols>
  <sheetData>
    <row r="1" spans="1:12" x14ac:dyDescent="0.25">
      <c r="A1" s="11" t="s">
        <v>249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250</v>
      </c>
      <c r="B2" s="11" t="s">
        <v>251</v>
      </c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219</v>
      </c>
      <c r="C7" s="34" t="s">
        <v>151</v>
      </c>
      <c r="D7" s="156" t="s">
        <v>266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182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183</v>
      </c>
      <c r="C9" s="15" t="s">
        <v>148</v>
      </c>
      <c r="D9" s="143" t="s">
        <v>129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149</v>
      </c>
      <c r="D10" s="143" t="s">
        <v>104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184</v>
      </c>
      <c r="C11" s="15" t="s">
        <v>150</v>
      </c>
      <c r="D11" s="154" t="s">
        <v>223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185</v>
      </c>
      <c r="C12" s="15" t="s">
        <v>0</v>
      </c>
      <c r="D12" s="143" t="s">
        <v>268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220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186</v>
      </c>
      <c r="C14" s="15" t="s">
        <v>1</v>
      </c>
      <c r="D14" s="143">
        <v>7701215046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187</v>
      </c>
      <c r="C15" s="16" t="s">
        <v>22</v>
      </c>
      <c r="D15" s="143">
        <v>7000000037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188</v>
      </c>
      <c r="C16" s="15" t="s">
        <v>23</v>
      </c>
      <c r="D16" s="143" t="s">
        <v>260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189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190</v>
      </c>
      <c r="C18" s="35" t="s">
        <v>25</v>
      </c>
      <c r="D18" s="148" t="s">
        <v>261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153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39" si="0">IF(E22 = "Да","SAPDM_UI_CC_BU","")</f>
        <v/>
      </c>
      <c r="C22" s="43" t="s">
        <v>9</v>
      </c>
      <c r="D22" s="45" t="s">
        <v>62</v>
      </c>
      <c r="E22" s="42" t="s">
        <v>55</v>
      </c>
      <c r="F22" s="75" t="s">
        <v>267</v>
      </c>
      <c r="G22" s="75"/>
      <c r="H22" s="76"/>
      <c r="I22" s="46"/>
      <c r="J22" s="12" t="s">
        <v>230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 t="s">
        <v>267</v>
      </c>
      <c r="G23" s="75"/>
      <c r="H23" s="76"/>
      <c r="I23" s="47"/>
      <c r="J23" s="12" t="s">
        <v>230</v>
      </c>
      <c r="K23" s="12"/>
      <c r="L23" s="12"/>
    </row>
    <row r="24" spans="1:12" x14ac:dyDescent="0.25">
      <c r="A24" s="11" t="str">
        <f t="shared" si="0"/>
        <v/>
      </c>
      <c r="C24" s="43" t="s">
        <v>11</v>
      </c>
      <c r="D24" s="45" t="s">
        <v>64</v>
      </c>
      <c r="E24" s="42" t="s">
        <v>55</v>
      </c>
      <c r="F24" s="75" t="s">
        <v>267</v>
      </c>
      <c r="G24" s="75"/>
      <c r="H24" s="76"/>
      <c r="I24" s="46"/>
      <c r="J24" s="12" t="s">
        <v>230</v>
      </c>
      <c r="K24" s="12"/>
      <c r="L24" s="12"/>
    </row>
    <row r="25" spans="1:12" x14ac:dyDescent="0.25">
      <c r="A25" s="11" t="str">
        <f t="shared" si="0"/>
        <v/>
      </c>
      <c r="C25" s="43" t="s">
        <v>12</v>
      </c>
      <c r="D25" s="45" t="s">
        <v>65</v>
      </c>
      <c r="E25" s="42" t="s">
        <v>55</v>
      </c>
      <c r="F25" s="75" t="s">
        <v>267</v>
      </c>
      <c r="G25" s="75"/>
      <c r="H25" s="76"/>
      <c r="I25" s="47"/>
      <c r="J25" s="12" t="s">
        <v>230</v>
      </c>
      <c r="K25" s="12"/>
      <c r="L25" s="12"/>
    </row>
    <row r="26" spans="1:12" x14ac:dyDescent="0.25">
      <c r="A26" s="11" t="str">
        <f t="shared" si="0"/>
        <v/>
      </c>
      <c r="C26" s="43" t="s">
        <v>13</v>
      </c>
      <c r="D26" s="45" t="s">
        <v>66</v>
      </c>
      <c r="E26" s="42" t="s">
        <v>55</v>
      </c>
      <c r="F26" s="75" t="s">
        <v>267</v>
      </c>
      <c r="G26" s="75"/>
      <c r="H26" s="76"/>
      <c r="I26" s="47"/>
      <c r="J26" s="12" t="s">
        <v>230</v>
      </c>
      <c r="K26" s="12"/>
      <c r="L26" s="12"/>
    </row>
    <row r="27" spans="1:12" x14ac:dyDescent="0.25">
      <c r="A27" s="11" t="str">
        <f t="shared" si="0"/>
        <v/>
      </c>
      <c r="C27" s="43" t="s">
        <v>14</v>
      </c>
      <c r="D27" s="45" t="s">
        <v>67</v>
      </c>
      <c r="E27" s="42" t="s">
        <v>55</v>
      </c>
      <c r="F27" s="75" t="s">
        <v>267</v>
      </c>
      <c r="G27" s="75"/>
      <c r="H27" s="76"/>
      <c r="I27" s="47"/>
      <c r="J27" s="12" t="s">
        <v>230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 t="s">
        <v>267</v>
      </c>
      <c r="G28" s="75"/>
      <c r="H28" s="76"/>
      <c r="I28" s="47"/>
      <c r="J28" s="12" t="s">
        <v>230</v>
      </c>
      <c r="K28" s="12"/>
      <c r="L28" s="12"/>
    </row>
    <row r="29" spans="1:12" x14ac:dyDescent="0.25">
      <c r="A29" s="11" t="str">
        <f t="shared" si="0"/>
        <v/>
      </c>
      <c r="C29" s="43" t="s">
        <v>16</v>
      </c>
      <c r="D29" s="45" t="s">
        <v>69</v>
      </c>
      <c r="E29" s="42" t="s">
        <v>55</v>
      </c>
      <c r="F29" s="75" t="s">
        <v>267</v>
      </c>
      <c r="G29" s="75"/>
      <c r="H29" s="76"/>
      <c r="I29" s="47"/>
      <c r="J29" s="12" t="s">
        <v>230</v>
      </c>
      <c r="K29" s="12"/>
      <c r="L29" s="12"/>
    </row>
    <row r="30" spans="1:12" x14ac:dyDescent="0.25">
      <c r="A30" s="11" t="str">
        <f t="shared" si="0"/>
        <v/>
      </c>
      <c r="C30" s="43" t="s">
        <v>18</v>
      </c>
      <c r="D30" s="45" t="s">
        <v>70</v>
      </c>
      <c r="E30" s="42" t="s">
        <v>55</v>
      </c>
      <c r="F30" s="75" t="s">
        <v>267</v>
      </c>
      <c r="G30" s="75"/>
      <c r="H30" s="76"/>
      <c r="I30" s="46"/>
      <c r="J30" s="12" t="s">
        <v>230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 t="s">
        <v>267</v>
      </c>
      <c r="G31" s="75"/>
      <c r="H31" s="76"/>
      <c r="I31" s="47"/>
      <c r="J31" s="12" t="s">
        <v>230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72</v>
      </c>
      <c r="E32" s="42" t="s">
        <v>55</v>
      </c>
      <c r="F32" s="75" t="s">
        <v>267</v>
      </c>
      <c r="G32" s="75"/>
      <c r="H32" s="76"/>
      <c r="I32" s="47"/>
      <c r="J32" s="12" t="s">
        <v>230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ref="A40:A48" si="1">IF(E40 = "Да","SAPDM_UI_CC_BU","")</f>
        <v/>
      </c>
      <c r="C40" s="26" t="s">
        <v>89</v>
      </c>
      <c r="D40" s="32" t="s">
        <v>90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1"/>
        <v/>
      </c>
      <c r="C41" s="26" t="s">
        <v>93</v>
      </c>
      <c r="D41" s="32" t="s">
        <v>94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1"/>
        <v/>
      </c>
      <c r="C42" s="26" t="s">
        <v>95</v>
      </c>
      <c r="D42" s="32" t="s">
        <v>96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1"/>
        <v/>
      </c>
      <c r="C43" s="49" t="s">
        <v>97</v>
      </c>
      <c r="D43" s="50" t="s">
        <v>98</v>
      </c>
      <c r="E43" s="51" t="s">
        <v>55</v>
      </c>
      <c r="F43" s="79"/>
      <c r="G43" s="79"/>
      <c r="H43" s="80"/>
      <c r="I43" s="52"/>
      <c r="J43" s="12"/>
      <c r="K43" s="12"/>
      <c r="L43" s="12"/>
    </row>
    <row r="44" spans="1:12" x14ac:dyDescent="0.25">
      <c r="A44" s="11" t="str">
        <f t="shared" si="1"/>
        <v/>
      </c>
      <c r="C44" s="49" t="s">
        <v>236</v>
      </c>
      <c r="D44" s="50" t="s">
        <v>243</v>
      </c>
      <c r="E44" s="51" t="s">
        <v>55</v>
      </c>
      <c r="F44" s="79"/>
      <c r="G44" s="79"/>
      <c r="H44" s="80"/>
      <c r="I44" s="52"/>
      <c r="J44" s="12"/>
      <c r="K44" s="12"/>
      <c r="L44" s="12"/>
    </row>
    <row r="45" spans="1:12" x14ac:dyDescent="0.25">
      <c r="A45" s="11" t="str">
        <f t="shared" si="1"/>
        <v/>
      </c>
      <c r="C45" s="49" t="s">
        <v>246</v>
      </c>
      <c r="D45" s="50" t="s">
        <v>248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11" t="str">
        <f t="shared" si="1"/>
        <v/>
      </c>
      <c r="C46" s="49" t="s">
        <v>256</v>
      </c>
      <c r="D46" s="50" t="s">
        <v>257</v>
      </c>
      <c r="E46" s="51" t="s">
        <v>55</v>
      </c>
      <c r="F46" s="79"/>
      <c r="G46" s="79"/>
      <c r="H46" s="80"/>
      <c r="I46" s="52"/>
      <c r="J46" s="12"/>
      <c r="K46" s="12"/>
      <c r="L46" s="12"/>
    </row>
    <row r="47" spans="1:12" x14ac:dyDescent="0.25">
      <c r="A47" s="11" t="str">
        <f t="shared" si="1"/>
        <v/>
      </c>
      <c r="C47" s="49" t="s">
        <v>241</v>
      </c>
      <c r="D47" s="50" t="s">
        <v>244</v>
      </c>
      <c r="E47" s="51" t="s">
        <v>55</v>
      </c>
      <c r="F47" s="79"/>
      <c r="G47" s="79"/>
      <c r="H47" s="80"/>
      <c r="I47" s="52"/>
      <c r="J47" s="12"/>
      <c r="K47" s="12"/>
      <c r="L47" s="12"/>
    </row>
    <row r="48" spans="1:12" ht="15.75" thickBot="1" x14ac:dyDescent="0.3">
      <c r="A48" s="11" t="str">
        <f t="shared" si="1"/>
        <v/>
      </c>
      <c r="C48" s="49" t="s">
        <v>238</v>
      </c>
      <c r="D48" s="50" t="s">
        <v>245</v>
      </c>
      <c r="E48" s="51" t="s">
        <v>55</v>
      </c>
      <c r="F48" s="79"/>
      <c r="G48" s="79"/>
      <c r="H48" s="80"/>
      <c r="I48" s="52"/>
      <c r="J48" s="12"/>
      <c r="K48" s="12"/>
      <c r="L48" s="12"/>
    </row>
    <row r="49" spans="1:15" x14ac:dyDescent="0.25">
      <c r="A49" s="48"/>
      <c r="B49" s="48"/>
      <c r="C49" s="145" t="s">
        <v>170</v>
      </c>
      <c r="D49" s="146"/>
      <c r="E49" s="146"/>
      <c r="F49" s="146"/>
      <c r="G49" s="146"/>
      <c r="H49" s="146"/>
      <c r="I49" s="147"/>
    </row>
    <row r="50" spans="1:15" x14ac:dyDescent="0.25">
      <c r="A50" s="11" t="s">
        <v>191</v>
      </c>
      <c r="B50" s="11" t="s">
        <v>211</v>
      </c>
      <c r="C50" s="102" t="s">
        <v>165</v>
      </c>
      <c r="D50" s="103"/>
      <c r="E50" s="85" t="s">
        <v>30</v>
      </c>
      <c r="F50" s="85"/>
      <c r="G50" s="85"/>
      <c r="H50" s="85"/>
      <c r="I50" s="86"/>
    </row>
    <row r="51" spans="1:15" x14ac:dyDescent="0.25">
      <c r="A51" s="11" t="s">
        <v>191</v>
      </c>
      <c r="B51" s="11" t="s">
        <v>212</v>
      </c>
      <c r="C51" s="102" t="s">
        <v>166</v>
      </c>
      <c r="D51" s="103"/>
      <c r="E51" s="85" t="s">
        <v>30</v>
      </c>
      <c r="F51" s="85"/>
      <c r="G51" s="85"/>
      <c r="H51" s="85"/>
      <c r="I51" s="86"/>
    </row>
    <row r="52" spans="1:15" x14ac:dyDescent="0.25">
      <c r="A52" s="11" t="s">
        <v>191</v>
      </c>
      <c r="B52" s="11" t="s">
        <v>213</v>
      </c>
      <c r="C52" s="102" t="s">
        <v>36</v>
      </c>
      <c r="D52" s="103"/>
      <c r="E52" s="85" t="s">
        <v>55</v>
      </c>
      <c r="F52" s="85"/>
      <c r="G52" s="85"/>
      <c r="H52" s="85"/>
      <c r="I52" s="86"/>
    </row>
    <row r="53" spans="1:15" x14ac:dyDescent="0.25">
      <c r="A53" s="11" t="s">
        <v>191</v>
      </c>
      <c r="B53" s="11" t="s">
        <v>258</v>
      </c>
      <c r="C53" s="83" t="s">
        <v>259</v>
      </c>
      <c r="D53" s="84"/>
      <c r="E53" s="85" t="s">
        <v>55</v>
      </c>
      <c r="F53" s="85"/>
      <c r="G53" s="85"/>
      <c r="H53" s="85"/>
      <c r="I53" s="86"/>
    </row>
    <row r="54" spans="1:15" x14ac:dyDescent="0.25">
      <c r="A54" s="11" t="s">
        <v>191</v>
      </c>
      <c r="B54" s="11" t="s">
        <v>214</v>
      </c>
      <c r="C54" s="102" t="s">
        <v>35</v>
      </c>
      <c r="D54" s="103"/>
      <c r="E54" s="85" t="s">
        <v>55</v>
      </c>
      <c r="F54" s="85"/>
      <c r="G54" s="85"/>
      <c r="H54" s="85"/>
      <c r="I54" s="86"/>
    </row>
    <row r="55" spans="1:15" x14ac:dyDescent="0.25">
      <c r="A55" s="11" t="s">
        <v>191</v>
      </c>
      <c r="B55" s="11" t="s">
        <v>215</v>
      </c>
      <c r="C55" s="102" t="s">
        <v>168</v>
      </c>
      <c r="D55" s="103"/>
      <c r="E55" s="85" t="s">
        <v>55</v>
      </c>
      <c r="F55" s="85"/>
      <c r="G55" s="85"/>
      <c r="H55" s="85"/>
      <c r="I55" s="86"/>
    </row>
    <row r="56" spans="1:15" ht="15" customHeight="1" x14ac:dyDescent="0.25">
      <c r="A56" s="11" t="s">
        <v>191</v>
      </c>
      <c r="B56" s="11" t="s">
        <v>216</v>
      </c>
      <c r="C56" s="102" t="s">
        <v>169</v>
      </c>
      <c r="D56" s="103"/>
      <c r="E56" s="85" t="s">
        <v>55</v>
      </c>
      <c r="F56" s="85"/>
      <c r="G56" s="85"/>
      <c r="H56" s="85"/>
      <c r="I56" s="86"/>
    </row>
    <row r="57" spans="1:15" ht="15" customHeight="1" x14ac:dyDescent="0.25">
      <c r="A57" s="11" t="s">
        <v>191</v>
      </c>
      <c r="B57" s="11" t="s">
        <v>217</v>
      </c>
      <c r="C57" s="102" t="s">
        <v>167</v>
      </c>
      <c r="D57" s="103"/>
      <c r="E57" s="85" t="s">
        <v>55</v>
      </c>
      <c r="F57" s="85"/>
      <c r="G57" s="85"/>
      <c r="H57" s="85"/>
      <c r="I57" s="86"/>
    </row>
    <row r="58" spans="1:15" ht="15" customHeight="1" x14ac:dyDescent="0.25">
      <c r="A58" s="11" t="s">
        <v>191</v>
      </c>
      <c r="B58" s="11" t="s">
        <v>252</v>
      </c>
      <c r="C58" s="83" t="s">
        <v>254</v>
      </c>
      <c r="D58" s="84"/>
      <c r="E58" s="85" t="s">
        <v>55</v>
      </c>
      <c r="F58" s="85"/>
      <c r="G58" s="85"/>
      <c r="H58" s="85"/>
      <c r="I58" s="86"/>
    </row>
    <row r="59" spans="1:15" ht="15" customHeight="1" x14ac:dyDescent="0.25">
      <c r="A59" s="11" t="s">
        <v>191</v>
      </c>
      <c r="B59" s="11" t="s">
        <v>253</v>
      </c>
      <c r="C59" s="83" t="s">
        <v>255</v>
      </c>
      <c r="D59" s="84"/>
      <c r="E59" s="85" t="s">
        <v>55</v>
      </c>
      <c r="F59" s="85"/>
      <c r="G59" s="85"/>
      <c r="H59" s="85"/>
      <c r="I59" s="86"/>
    </row>
    <row r="60" spans="1:15" ht="27.75" customHeight="1" thickBot="1" x14ac:dyDescent="0.3">
      <c r="A60" s="11" t="s">
        <v>191</v>
      </c>
      <c r="B60" s="11" t="s">
        <v>218</v>
      </c>
      <c r="C60" s="106" t="s">
        <v>171</v>
      </c>
      <c r="D60" s="107"/>
      <c r="E60" s="104" t="s">
        <v>55</v>
      </c>
      <c r="F60" s="104"/>
      <c r="G60" s="104"/>
      <c r="H60" s="104"/>
      <c r="I60" s="105"/>
    </row>
    <row r="61" spans="1:15" ht="33" customHeight="1" x14ac:dyDescent="0.25">
      <c r="C61" s="137" t="s">
        <v>155</v>
      </c>
      <c r="D61" s="138"/>
      <c r="E61" s="138"/>
      <c r="F61" s="138"/>
      <c r="G61" s="138"/>
      <c r="H61" s="138"/>
      <c r="I61" s="139"/>
      <c r="J61" s="17"/>
      <c r="K61" s="17"/>
      <c r="L61" s="17"/>
      <c r="M61" s="18"/>
      <c r="N61" s="18"/>
    </row>
    <row r="62" spans="1:15" x14ac:dyDescent="0.25">
      <c r="C62" s="88" t="s">
        <v>31</v>
      </c>
      <c r="D62" s="87"/>
      <c r="E62" s="112" t="s">
        <v>32</v>
      </c>
      <c r="F62" s="112"/>
      <c r="G62" s="87" t="s">
        <v>2</v>
      </c>
      <c r="H62" s="87"/>
      <c r="I62" s="111"/>
    </row>
    <row r="63" spans="1:15" x14ac:dyDescent="0.25">
      <c r="C63" s="108" t="s">
        <v>21</v>
      </c>
      <c r="D63" s="109"/>
      <c r="E63" s="109"/>
      <c r="F63" s="109"/>
      <c r="G63" s="109"/>
      <c r="H63" s="109"/>
      <c r="I63" s="110"/>
    </row>
    <row r="64" spans="1:15" ht="24.75" customHeight="1" x14ac:dyDescent="0.25">
      <c r="A64" s="11" t="s">
        <v>191</v>
      </c>
      <c r="B64" s="11" t="s">
        <v>206</v>
      </c>
      <c r="C64" s="157" t="s">
        <v>41</v>
      </c>
      <c r="D64" s="158"/>
      <c r="E64" s="91">
        <v>17</v>
      </c>
      <c r="F64" s="92"/>
      <c r="G64" s="89" t="s">
        <v>234</v>
      </c>
      <c r="H64" s="89"/>
      <c r="I64" s="90"/>
      <c r="M64" s="11">
        <v>0</v>
      </c>
      <c r="N64" s="11">
        <v>23</v>
      </c>
      <c r="O64" s="11" t="b">
        <f t="shared" ref="O64:O83" si="2">AND(E64&gt;=M64,E64&lt;=N64,IF(ISBLANK(E64),FALSE,TRUE))</f>
        <v>1</v>
      </c>
    </row>
    <row r="65" spans="1:15" ht="25.5" customHeight="1" x14ac:dyDescent="0.25">
      <c r="A65" s="11" t="s">
        <v>191</v>
      </c>
      <c r="B65" s="11" t="s">
        <v>207</v>
      </c>
      <c r="C65" s="157" t="s">
        <v>42</v>
      </c>
      <c r="D65" s="158"/>
      <c r="E65" s="93" t="s">
        <v>56</v>
      </c>
      <c r="F65" s="93"/>
      <c r="G65" s="89" t="s">
        <v>44</v>
      </c>
      <c r="H65" s="89"/>
      <c r="I65" s="90"/>
      <c r="O65" s="11" t="b">
        <f t="shared" si="2"/>
        <v>0</v>
      </c>
    </row>
    <row r="66" spans="1:15" ht="36" customHeight="1" x14ac:dyDescent="0.25">
      <c r="A66" s="11" t="s">
        <v>191</v>
      </c>
      <c r="B66" s="11" t="s">
        <v>208</v>
      </c>
      <c r="C66" s="157" t="s">
        <v>43</v>
      </c>
      <c r="D66" s="158"/>
      <c r="E66" s="94">
        <v>4</v>
      </c>
      <c r="F66" s="94"/>
      <c r="G66" s="89" t="s">
        <v>231</v>
      </c>
      <c r="H66" s="89"/>
      <c r="I66" s="90"/>
      <c r="M66" s="11">
        <v>0</v>
      </c>
      <c r="N66" s="11">
        <v>99999</v>
      </c>
      <c r="O66" s="11" t="b">
        <f t="shared" si="2"/>
        <v>1</v>
      </c>
    </row>
    <row r="67" spans="1:15" ht="30.75" customHeight="1" x14ac:dyDescent="0.25">
      <c r="A67" s="11" t="s">
        <v>191</v>
      </c>
      <c r="B67" s="11" t="s">
        <v>209</v>
      </c>
      <c r="C67" s="157" t="s">
        <v>52</v>
      </c>
      <c r="D67" s="158"/>
      <c r="E67" s="85" t="s">
        <v>30</v>
      </c>
      <c r="F67" s="85"/>
      <c r="G67" s="89" t="s">
        <v>232</v>
      </c>
      <c r="H67" s="89"/>
      <c r="I67" s="90"/>
      <c r="O67" s="11" t="b">
        <f t="shared" si="2"/>
        <v>0</v>
      </c>
    </row>
    <row r="68" spans="1:15" ht="30" customHeight="1" x14ac:dyDescent="0.25">
      <c r="A68" s="11" t="s">
        <v>191</v>
      </c>
      <c r="B68" s="11" t="s">
        <v>210</v>
      </c>
      <c r="C68" s="157" t="s">
        <v>53</v>
      </c>
      <c r="D68" s="158"/>
      <c r="E68" s="85" t="s">
        <v>30</v>
      </c>
      <c r="F68" s="85"/>
      <c r="G68" s="89" t="s">
        <v>233</v>
      </c>
      <c r="H68" s="89"/>
      <c r="I68" s="90"/>
      <c r="O68" s="11" t="b">
        <f t="shared" si="2"/>
        <v>0</v>
      </c>
    </row>
    <row r="69" spans="1:15" ht="27.75" customHeight="1" x14ac:dyDescent="0.25">
      <c r="C69" s="88" t="s">
        <v>159</v>
      </c>
      <c r="D69" s="87"/>
      <c r="E69" s="87" t="s">
        <v>160</v>
      </c>
      <c r="F69" s="87"/>
      <c r="G69" s="87" t="s">
        <v>2</v>
      </c>
      <c r="H69" s="87"/>
      <c r="I69" s="111"/>
      <c r="J69" s="19"/>
      <c r="K69" s="19"/>
      <c r="L69" s="19"/>
      <c r="M69" s="19"/>
      <c r="N69" s="20"/>
      <c r="O69" s="11" t="b">
        <f t="shared" si="2"/>
        <v>0</v>
      </c>
    </row>
    <row r="70" spans="1:15" x14ac:dyDescent="0.25">
      <c r="A70" s="11" t="s">
        <v>191</v>
      </c>
      <c r="B70" s="11" t="s">
        <v>192</v>
      </c>
      <c r="C70" s="95" t="s">
        <v>40</v>
      </c>
      <c r="D70" s="96"/>
      <c r="E70" s="58">
        <v>8</v>
      </c>
      <c r="F70" s="55" t="s">
        <v>157</v>
      </c>
      <c r="G70" s="97" t="s">
        <v>37</v>
      </c>
      <c r="H70" s="98"/>
      <c r="I70" s="98"/>
      <c r="J70" s="22" t="s">
        <v>45</v>
      </c>
      <c r="K70" s="22"/>
      <c r="L70" s="22"/>
      <c r="M70" s="22">
        <v>1</v>
      </c>
      <c r="N70" s="22">
        <v>8</v>
      </c>
      <c r="O70" s="11" t="b">
        <f t="shared" si="2"/>
        <v>1</v>
      </c>
    </row>
    <row r="71" spans="1:15" ht="30" x14ac:dyDescent="0.25">
      <c r="A71" s="11" t="s">
        <v>191</v>
      </c>
      <c r="B71" s="11" t="s">
        <v>193</v>
      </c>
      <c r="C71" s="95" t="s">
        <v>47</v>
      </c>
      <c r="D71" s="96"/>
      <c r="E71" s="58">
        <v>25</v>
      </c>
      <c r="F71" s="55" t="s">
        <v>156</v>
      </c>
      <c r="G71" s="97" t="s">
        <v>38</v>
      </c>
      <c r="H71" s="98"/>
      <c r="I71" s="99"/>
      <c r="J71" s="22" t="s">
        <v>45</v>
      </c>
      <c r="K71" s="22"/>
      <c r="L71" s="22"/>
      <c r="M71" s="22">
        <v>1</v>
      </c>
      <c r="N71" s="22">
        <v>25</v>
      </c>
      <c r="O71" s="11" t="b">
        <f t="shared" si="2"/>
        <v>1</v>
      </c>
    </row>
    <row r="72" spans="1:15" ht="30" x14ac:dyDescent="0.25">
      <c r="A72" s="11" t="s">
        <v>191</v>
      </c>
      <c r="B72" s="11" t="s">
        <v>194</v>
      </c>
      <c r="C72" s="95" t="s">
        <v>48</v>
      </c>
      <c r="D72" s="96"/>
      <c r="E72" s="58">
        <v>40</v>
      </c>
      <c r="F72" s="55" t="s">
        <v>156</v>
      </c>
      <c r="G72" s="97" t="s">
        <v>39</v>
      </c>
      <c r="H72" s="98"/>
      <c r="I72" s="99"/>
      <c r="J72" s="22" t="s">
        <v>45</v>
      </c>
      <c r="K72" s="22"/>
      <c r="L72" s="22"/>
      <c r="M72" s="22">
        <v>1</v>
      </c>
      <c r="N72" s="22">
        <v>40</v>
      </c>
      <c r="O72" s="11" t="b">
        <f t="shared" si="2"/>
        <v>1</v>
      </c>
    </row>
    <row r="73" spans="1:15" ht="30" x14ac:dyDescent="0.25">
      <c r="A73" s="11" t="s">
        <v>191</v>
      </c>
      <c r="B73" s="11" t="s">
        <v>195</v>
      </c>
      <c r="C73" s="95" t="s">
        <v>3</v>
      </c>
      <c r="D73" s="96"/>
      <c r="E73" s="58" t="s">
        <v>51</v>
      </c>
      <c r="F73" s="55" t="s">
        <v>156</v>
      </c>
      <c r="G73" s="97" t="s">
        <v>4</v>
      </c>
      <c r="H73" s="98"/>
      <c r="I73" s="99"/>
      <c r="J73" s="23"/>
      <c r="K73" s="23"/>
      <c r="L73" s="23"/>
      <c r="M73" s="23">
        <v>1</v>
      </c>
      <c r="N73" s="23">
        <v>99999</v>
      </c>
      <c r="O73" s="11" t="b">
        <f t="shared" si="2"/>
        <v>0</v>
      </c>
    </row>
    <row r="74" spans="1:15" ht="30" x14ac:dyDescent="0.25">
      <c r="A74" s="11" t="s">
        <v>191</v>
      </c>
      <c r="B74" s="11" t="s">
        <v>196</v>
      </c>
      <c r="C74" s="95" t="s">
        <v>46</v>
      </c>
      <c r="D74" s="96"/>
      <c r="E74" s="58">
        <v>40</v>
      </c>
      <c r="F74" s="55" t="s">
        <v>156</v>
      </c>
      <c r="G74" s="97" t="s">
        <v>5</v>
      </c>
      <c r="H74" s="98"/>
      <c r="I74" s="99"/>
      <c r="J74" s="23"/>
      <c r="K74" s="23"/>
      <c r="L74" s="23"/>
      <c r="M74" s="23">
        <v>1</v>
      </c>
      <c r="N74" s="23">
        <v>40</v>
      </c>
      <c r="O74" s="11" t="b">
        <f t="shared" si="2"/>
        <v>1</v>
      </c>
    </row>
    <row r="75" spans="1:15" ht="32.25" customHeight="1" x14ac:dyDescent="0.25">
      <c r="A75" s="11" t="s">
        <v>191</v>
      </c>
      <c r="B75" s="11" t="s">
        <v>197</v>
      </c>
      <c r="C75" s="95" t="s">
        <v>173</v>
      </c>
      <c r="D75" s="96"/>
      <c r="E75" s="72">
        <v>60</v>
      </c>
      <c r="F75" s="56" t="s">
        <v>152</v>
      </c>
      <c r="G75" s="89"/>
      <c r="H75" s="89"/>
      <c r="I75" s="90"/>
      <c r="M75" s="11">
        <v>0</v>
      </c>
      <c r="N75" s="11">
        <v>99999</v>
      </c>
      <c r="O75" s="11" t="b">
        <f t="shared" si="2"/>
        <v>1</v>
      </c>
    </row>
    <row r="76" spans="1:15" ht="43.5" customHeight="1" x14ac:dyDescent="0.25">
      <c r="A76" s="11" t="s">
        <v>191</v>
      </c>
      <c r="B76" s="11" t="s">
        <v>198</v>
      </c>
      <c r="C76" s="95" t="s">
        <v>174</v>
      </c>
      <c r="D76" s="96"/>
      <c r="E76" s="72">
        <v>100</v>
      </c>
      <c r="F76" s="56" t="s">
        <v>152</v>
      </c>
      <c r="G76" s="89"/>
      <c r="H76" s="89"/>
      <c r="I76" s="90"/>
      <c r="M76" s="11">
        <v>0</v>
      </c>
      <c r="N76" s="11">
        <v>99999</v>
      </c>
      <c r="O76" s="11" t="b">
        <f t="shared" si="2"/>
        <v>1</v>
      </c>
    </row>
    <row r="77" spans="1:15" ht="44.25" customHeight="1" x14ac:dyDescent="0.25">
      <c r="A77" s="11" t="s">
        <v>191</v>
      </c>
      <c r="B77" s="11" t="s">
        <v>201</v>
      </c>
      <c r="C77" s="95" t="s">
        <v>175</v>
      </c>
      <c r="D77" s="96"/>
      <c r="E77" s="72">
        <v>12</v>
      </c>
      <c r="F77" s="56" t="s">
        <v>152</v>
      </c>
      <c r="G77" s="89"/>
      <c r="H77" s="89"/>
      <c r="I77" s="90"/>
      <c r="M77" s="11">
        <v>0</v>
      </c>
      <c r="N77" s="11">
        <v>99999</v>
      </c>
      <c r="O77" s="11" t="b">
        <f t="shared" si="2"/>
        <v>1</v>
      </c>
    </row>
    <row r="78" spans="1:15" x14ac:dyDescent="0.25">
      <c r="A78" s="11" t="s">
        <v>191</v>
      </c>
      <c r="B78" s="11" t="s">
        <v>202</v>
      </c>
      <c r="C78" s="95" t="s">
        <v>176</v>
      </c>
      <c r="D78" s="96"/>
      <c r="E78" s="72">
        <v>97</v>
      </c>
      <c r="F78" s="56" t="s">
        <v>152</v>
      </c>
      <c r="G78" s="89"/>
      <c r="H78" s="89"/>
      <c r="I78" s="90"/>
      <c r="M78" s="11">
        <v>0</v>
      </c>
      <c r="N78" s="11">
        <v>99999</v>
      </c>
      <c r="O78" s="11" t="b">
        <f t="shared" si="2"/>
        <v>1</v>
      </c>
    </row>
    <row r="79" spans="1:15" x14ac:dyDescent="0.25">
      <c r="A79" s="11" t="s">
        <v>191</v>
      </c>
      <c r="B79" s="11" t="s">
        <v>199</v>
      </c>
      <c r="C79" s="95" t="s">
        <v>177</v>
      </c>
      <c r="D79" s="96"/>
      <c r="E79" s="72">
        <v>100</v>
      </c>
      <c r="F79" s="56" t="s">
        <v>152</v>
      </c>
      <c r="G79" s="89"/>
      <c r="H79" s="89"/>
      <c r="I79" s="90"/>
      <c r="M79" s="11">
        <v>0</v>
      </c>
      <c r="N79" s="11">
        <v>99999</v>
      </c>
      <c r="O79" s="11" t="b">
        <f t="shared" si="2"/>
        <v>1</v>
      </c>
    </row>
    <row r="80" spans="1:15" x14ac:dyDescent="0.25">
      <c r="A80" s="11" t="s">
        <v>191</v>
      </c>
      <c r="B80" s="11" t="s">
        <v>200</v>
      </c>
      <c r="C80" s="95" t="s">
        <v>178</v>
      </c>
      <c r="D80" s="96"/>
      <c r="E80" s="74">
        <v>100</v>
      </c>
      <c r="F80" s="56" t="s">
        <v>152</v>
      </c>
      <c r="G80" s="89"/>
      <c r="H80" s="89"/>
      <c r="I80" s="90"/>
      <c r="M80" s="11">
        <v>0</v>
      </c>
      <c r="N80" s="11">
        <v>99999</v>
      </c>
      <c r="O80" s="11" t="b">
        <f t="shared" si="2"/>
        <v>1</v>
      </c>
    </row>
    <row r="81" spans="1:98" x14ac:dyDescent="0.25">
      <c r="A81" s="11" t="s">
        <v>191</v>
      </c>
      <c r="B81" s="11" t="s">
        <v>203</v>
      </c>
      <c r="C81" s="95" t="s">
        <v>179</v>
      </c>
      <c r="D81" s="96"/>
      <c r="E81" s="72">
        <v>100</v>
      </c>
      <c r="F81" s="56" t="s">
        <v>152</v>
      </c>
      <c r="G81" s="89"/>
      <c r="H81" s="89"/>
      <c r="I81" s="90"/>
      <c r="M81" s="11">
        <v>0</v>
      </c>
      <c r="N81" s="11">
        <v>99999</v>
      </c>
      <c r="O81" s="11" t="b">
        <f t="shared" si="2"/>
        <v>1</v>
      </c>
    </row>
    <row r="82" spans="1:98" x14ac:dyDescent="0.25">
      <c r="A82" s="11" t="s">
        <v>191</v>
      </c>
      <c r="B82" s="11" t="s">
        <v>204</v>
      </c>
      <c r="C82" s="95" t="s">
        <v>180</v>
      </c>
      <c r="D82" s="96"/>
      <c r="E82" s="33">
        <v>1000000</v>
      </c>
      <c r="F82" s="57" t="s">
        <v>158</v>
      </c>
      <c r="G82" s="89"/>
      <c r="H82" s="89"/>
      <c r="I82" s="90"/>
      <c r="M82" s="11">
        <v>0</v>
      </c>
      <c r="N82" s="11">
        <v>9999999</v>
      </c>
      <c r="O82" s="11" t="b">
        <f t="shared" si="2"/>
        <v>1</v>
      </c>
    </row>
    <row r="83" spans="1:98" ht="25.5" customHeight="1" thickBot="1" x14ac:dyDescent="0.3">
      <c r="A83" s="11" t="s">
        <v>191</v>
      </c>
      <c r="B83" s="11" t="s">
        <v>205</v>
      </c>
      <c r="C83" s="95" t="s">
        <v>181</v>
      </c>
      <c r="D83" s="96"/>
      <c r="E83" s="72">
        <v>18</v>
      </c>
      <c r="F83" s="56" t="s">
        <v>152</v>
      </c>
      <c r="G83" s="100"/>
      <c r="H83" s="100"/>
      <c r="I83" s="101"/>
      <c r="M83" s="11">
        <v>0</v>
      </c>
      <c r="N83" s="11">
        <v>99999</v>
      </c>
      <c r="O83" s="11" t="b">
        <f t="shared" si="2"/>
        <v>1</v>
      </c>
    </row>
    <row r="84" spans="1:98" x14ac:dyDescent="0.25">
      <c r="A84" s="29"/>
      <c r="B84" s="62"/>
      <c r="C84" s="137" t="s">
        <v>154</v>
      </c>
      <c r="D84" s="138"/>
      <c r="E84" s="138"/>
      <c r="F84" s="138"/>
      <c r="G84" s="138"/>
      <c r="H84" s="138"/>
      <c r="I84" s="139"/>
    </row>
    <row r="85" spans="1:98" ht="45" customHeight="1" x14ac:dyDescent="0.25">
      <c r="A85" s="29"/>
      <c r="B85" s="63"/>
      <c r="C85" s="67" t="s">
        <v>161</v>
      </c>
      <c r="D85" s="69" t="s">
        <v>162</v>
      </c>
      <c r="E85" s="87" t="s">
        <v>163</v>
      </c>
      <c r="F85" s="87"/>
      <c r="G85" s="87" t="s">
        <v>172</v>
      </c>
      <c r="H85" s="87"/>
      <c r="I85" s="111"/>
      <c r="J85" s="12" t="s">
        <v>164</v>
      </c>
      <c r="K85" s="12"/>
      <c r="L85" s="12"/>
    </row>
    <row r="86" spans="1:98" ht="15" customHeight="1" x14ac:dyDescent="0.25">
      <c r="A86" s="11" t="str">
        <f t="shared" ref="A86:A127" si="3">IF(OR(ISNUMBER(C86),ISNUMBER(D86)),"SAPDM_UI_CC_AWARD", "")</f>
        <v>SAPDM_UI_CC_AWARD</v>
      </c>
      <c r="C86" s="81">
        <v>5</v>
      </c>
      <c r="D86" s="70">
        <v>5000</v>
      </c>
      <c r="E86" s="162" t="s">
        <v>240</v>
      </c>
      <c r="F86" s="163"/>
      <c r="G86" s="164" t="s">
        <v>262</v>
      </c>
      <c r="H86" s="165"/>
      <c r="I86" s="166"/>
      <c r="J86" s="12" t="s">
        <v>45</v>
      </c>
      <c r="K86" s="12"/>
      <c r="L86" s="12"/>
      <c r="M86" s="11">
        <v>0</v>
      </c>
      <c r="N86" s="11">
        <v>99999</v>
      </c>
      <c r="O86" s="11" t="b">
        <f t="shared" ref="O86:O100" si="4">AND(C86&gt;=M86,C86&lt;=N86,IF(ISBLANK(C86),FALSE,TRUE))</f>
        <v>1</v>
      </c>
    </row>
    <row r="87" spans="1:98" x14ac:dyDescent="0.25">
      <c r="A87" s="11" t="str">
        <f t="shared" si="3"/>
        <v>SAPDM_UI_CC_AWARD</v>
      </c>
      <c r="C87" s="82">
        <v>1.1000000000000001</v>
      </c>
      <c r="D87" s="71">
        <v>9999</v>
      </c>
      <c r="E87" s="117" t="s">
        <v>263</v>
      </c>
      <c r="F87" s="118"/>
      <c r="G87" s="159" t="s">
        <v>264</v>
      </c>
      <c r="H87" s="160"/>
      <c r="I87" s="161"/>
      <c r="J87" s="12"/>
      <c r="K87" s="12"/>
      <c r="L87" s="12"/>
      <c r="M87" s="11">
        <v>0</v>
      </c>
      <c r="N87" s="11">
        <v>99999</v>
      </c>
      <c r="O87" s="11" t="b">
        <f t="shared" si="4"/>
        <v>1</v>
      </c>
    </row>
    <row r="88" spans="1:98" x14ac:dyDescent="0.25">
      <c r="A88" s="11" t="str">
        <f t="shared" si="3"/>
        <v>SAPDM_UI_CC_AWARD</v>
      </c>
      <c r="C88" s="82">
        <v>3.03</v>
      </c>
      <c r="D88" s="71">
        <v>3003</v>
      </c>
      <c r="E88" s="117" t="s">
        <v>251</v>
      </c>
      <c r="F88" s="118"/>
      <c r="G88" s="159" t="s">
        <v>265</v>
      </c>
      <c r="H88" s="160"/>
      <c r="I88" s="161"/>
      <c r="J88" s="12"/>
      <c r="K88" s="12"/>
      <c r="L88" s="12"/>
      <c r="M88" s="11">
        <v>0</v>
      </c>
      <c r="N88" s="11">
        <v>99999</v>
      </c>
      <c r="O88" s="11" t="b">
        <f t="shared" si="4"/>
        <v>1</v>
      </c>
    </row>
    <row r="89" spans="1:98" x14ac:dyDescent="0.25">
      <c r="A89" s="11" t="str">
        <f t="shared" si="3"/>
        <v/>
      </c>
      <c r="C89" s="82" t="s">
        <v>235</v>
      </c>
      <c r="D89" s="71" t="s">
        <v>51</v>
      </c>
      <c r="E89" s="117"/>
      <c r="F89" s="118"/>
      <c r="G89" s="114"/>
      <c r="H89" s="114"/>
      <c r="I89" s="115"/>
      <c r="J89" s="12"/>
      <c r="K89" s="12"/>
      <c r="L89" s="12"/>
      <c r="M89" s="11">
        <v>0</v>
      </c>
      <c r="N89" s="11">
        <v>99999</v>
      </c>
      <c r="O89" s="11" t="b">
        <f t="shared" si="4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18" customFormat="1" x14ac:dyDescent="0.25">
      <c r="A90" s="11" t="str">
        <f t="shared" si="3"/>
        <v/>
      </c>
      <c r="B90" s="11"/>
      <c r="C90" s="82" t="s">
        <v>235</v>
      </c>
      <c r="D90" s="71" t="s">
        <v>51</v>
      </c>
      <c r="E90" s="117"/>
      <c r="F90" s="118"/>
      <c r="G90" s="114"/>
      <c r="H90" s="114"/>
      <c r="I90" s="115"/>
      <c r="J90" s="12"/>
      <c r="K90" s="12"/>
      <c r="L90" s="12"/>
      <c r="M90" s="11">
        <v>0</v>
      </c>
      <c r="N90" s="11">
        <v>99999</v>
      </c>
      <c r="O90" s="11" t="b">
        <f t="shared" si="4"/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5">
      <c r="A91" s="11" t="str">
        <f t="shared" si="3"/>
        <v/>
      </c>
      <c r="C91" s="82" t="s">
        <v>235</v>
      </c>
      <c r="D91" s="71" t="s">
        <v>51</v>
      </c>
      <c r="E91" s="117"/>
      <c r="F91" s="118"/>
      <c r="G91" s="114"/>
      <c r="H91" s="114"/>
      <c r="I91" s="115"/>
      <c r="J91" s="12"/>
      <c r="K91" s="12"/>
      <c r="L91" s="12"/>
      <c r="M91" s="11">
        <v>0</v>
      </c>
      <c r="N91" s="11">
        <v>99999</v>
      </c>
      <c r="O91" s="11" t="b">
        <f t="shared" si="4"/>
        <v>0</v>
      </c>
    </row>
    <row r="92" spans="1:98" x14ac:dyDescent="0.25">
      <c r="A92" s="11" t="str">
        <f t="shared" si="3"/>
        <v/>
      </c>
      <c r="C92" s="82" t="s">
        <v>235</v>
      </c>
      <c r="D92" s="71" t="s">
        <v>51</v>
      </c>
      <c r="E92" s="117"/>
      <c r="F92" s="118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4"/>
        <v>0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1:98" s="18" customFormat="1" x14ac:dyDescent="0.25">
      <c r="A93" s="11" t="str">
        <f t="shared" si="3"/>
        <v/>
      </c>
      <c r="B93" s="11"/>
      <c r="C93" s="82" t="s">
        <v>235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4"/>
        <v>0</v>
      </c>
    </row>
    <row r="94" spans="1:98" s="18" customFormat="1" x14ac:dyDescent="0.25">
      <c r="A94" s="11" t="str">
        <f t="shared" si="3"/>
        <v/>
      </c>
      <c r="B94" s="11"/>
      <c r="C94" s="82" t="s">
        <v>235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4"/>
        <v>0</v>
      </c>
    </row>
    <row r="95" spans="1:98" s="18" customFormat="1" x14ac:dyDescent="0.25">
      <c r="A95" s="11" t="str">
        <f t="shared" si="3"/>
        <v/>
      </c>
      <c r="B95" s="11"/>
      <c r="C95" s="82" t="s">
        <v>235</v>
      </c>
      <c r="D95" s="71" t="s">
        <v>51</v>
      </c>
      <c r="E95" s="119"/>
      <c r="F95" s="119"/>
      <c r="G95" s="114"/>
      <c r="H95" s="114"/>
      <c r="I95" s="115"/>
      <c r="J95" s="17"/>
      <c r="K95" s="17"/>
      <c r="L95" s="17"/>
      <c r="M95" s="11">
        <v>0</v>
      </c>
      <c r="N95" s="11">
        <v>99999</v>
      </c>
      <c r="O95" s="11" t="b">
        <f t="shared" si="4"/>
        <v>0</v>
      </c>
    </row>
    <row r="96" spans="1:98" s="18" customFormat="1" x14ac:dyDescent="0.25">
      <c r="A96" s="11" t="str">
        <f t="shared" si="3"/>
        <v/>
      </c>
      <c r="B96" s="11"/>
      <c r="C96" s="82" t="s">
        <v>235</v>
      </c>
      <c r="D96" s="71" t="s">
        <v>51</v>
      </c>
      <c r="E96" s="119"/>
      <c r="F96" s="119"/>
      <c r="G96" s="114"/>
      <c r="H96" s="114"/>
      <c r="I96" s="115"/>
      <c r="J96" s="17"/>
      <c r="K96" s="17"/>
      <c r="L96" s="17"/>
      <c r="M96" s="11">
        <v>0</v>
      </c>
      <c r="N96" s="11">
        <v>99999</v>
      </c>
      <c r="O96" s="11" t="b">
        <f t="shared" si="4"/>
        <v>0</v>
      </c>
    </row>
    <row r="97" spans="1:15" s="18" customFormat="1" x14ac:dyDescent="0.25">
      <c r="A97" s="11" t="str">
        <f t="shared" si="3"/>
        <v/>
      </c>
      <c r="B97" s="11"/>
      <c r="C97" s="82" t="s">
        <v>235</v>
      </c>
      <c r="D97" s="71" t="s">
        <v>51</v>
      </c>
      <c r="E97" s="119"/>
      <c r="F97" s="119"/>
      <c r="G97" s="114"/>
      <c r="H97" s="114"/>
      <c r="I97" s="115"/>
      <c r="J97" s="17"/>
      <c r="K97" s="17"/>
      <c r="L97" s="17"/>
      <c r="M97" s="11">
        <v>0</v>
      </c>
      <c r="N97" s="11">
        <v>99999</v>
      </c>
      <c r="O97" s="11" t="b">
        <f t="shared" si="4"/>
        <v>0</v>
      </c>
    </row>
    <row r="98" spans="1:15" s="18" customFormat="1" x14ac:dyDescent="0.25">
      <c r="A98" s="11" t="str">
        <f t="shared" si="3"/>
        <v/>
      </c>
      <c r="B98" s="11"/>
      <c r="C98" s="82" t="s">
        <v>235</v>
      </c>
      <c r="D98" s="71" t="s">
        <v>51</v>
      </c>
      <c r="E98" s="119"/>
      <c r="F98" s="119"/>
      <c r="G98" s="114"/>
      <c r="H98" s="114"/>
      <c r="I98" s="115"/>
      <c r="J98" s="17"/>
      <c r="K98" s="17"/>
      <c r="L98" s="17"/>
      <c r="M98" s="11">
        <v>0</v>
      </c>
      <c r="N98" s="11">
        <v>99999</v>
      </c>
      <c r="O98" s="11" t="b">
        <f t="shared" si="4"/>
        <v>0</v>
      </c>
    </row>
    <row r="99" spans="1:15" s="18" customFormat="1" x14ac:dyDescent="0.25">
      <c r="A99" s="11" t="str">
        <f t="shared" si="3"/>
        <v/>
      </c>
      <c r="B99" s="11"/>
      <c r="C99" s="82" t="s">
        <v>235</v>
      </c>
      <c r="D99" s="71" t="s">
        <v>51</v>
      </c>
      <c r="E99" s="119"/>
      <c r="F99" s="119"/>
      <c r="G99" s="114"/>
      <c r="H99" s="114"/>
      <c r="I99" s="115"/>
      <c r="J99" s="17"/>
      <c r="K99" s="17"/>
      <c r="L99" s="17"/>
      <c r="M99" s="11">
        <v>0</v>
      </c>
      <c r="N99" s="11">
        <v>99999</v>
      </c>
      <c r="O99" s="11" t="b">
        <f t="shared" si="4"/>
        <v>0</v>
      </c>
    </row>
    <row r="100" spans="1:15" s="18" customFormat="1" ht="15.75" thickBot="1" x14ac:dyDescent="0.3">
      <c r="A100" s="11" t="str">
        <f t="shared" si="3"/>
        <v/>
      </c>
      <c r="B100" s="11"/>
      <c r="C100" s="82" t="s">
        <v>235</v>
      </c>
      <c r="D100" s="71" t="s">
        <v>51</v>
      </c>
      <c r="E100" s="120"/>
      <c r="F100" s="120"/>
      <c r="G100" s="121"/>
      <c r="H100" s="121"/>
      <c r="I100" s="122"/>
      <c r="J100" s="17"/>
      <c r="K100" s="17"/>
      <c r="L100" s="17"/>
      <c r="M100" s="11">
        <v>0</v>
      </c>
      <c r="N100" s="11">
        <v>99999</v>
      </c>
      <c r="O100" s="11" t="b">
        <f t="shared" si="4"/>
        <v>0</v>
      </c>
    </row>
    <row r="101" spans="1:15" s="18" customFormat="1" x14ac:dyDescent="0.25">
      <c r="A101" s="11" t="str">
        <f t="shared" si="3"/>
        <v/>
      </c>
      <c r="B101" s="11"/>
      <c r="C101" s="68"/>
      <c r="D101" s="68"/>
      <c r="E101" s="113"/>
      <c r="F101" s="113"/>
      <c r="G101" s="116"/>
      <c r="H101" s="116"/>
      <c r="I101" s="116"/>
      <c r="J101" s="17"/>
      <c r="K101" s="17"/>
      <c r="L101" s="17"/>
    </row>
    <row r="102" spans="1:15" s="18" customFormat="1" x14ac:dyDescent="0.25">
      <c r="A102" s="11" t="str">
        <f t="shared" si="3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5" s="18" customFormat="1" x14ac:dyDescent="0.25">
      <c r="A103" s="11" t="str">
        <f t="shared" si="3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5" s="18" customFormat="1" x14ac:dyDescent="0.25">
      <c r="A104" s="11" t="str">
        <f t="shared" si="3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5" s="18" customFormat="1" x14ac:dyDescent="0.25">
      <c r="A105" s="11" t="str">
        <f t="shared" si="3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5" s="18" customFormat="1" x14ac:dyDescent="0.25">
      <c r="A106" s="11" t="str">
        <f t="shared" si="3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5" s="18" customFormat="1" x14ac:dyDescent="0.25">
      <c r="A107" s="11" t="str">
        <f t="shared" si="3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5" s="18" customFormat="1" x14ac:dyDescent="0.25">
      <c r="A108" s="11" t="str">
        <f t="shared" si="3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5" s="18" customFormat="1" x14ac:dyDescent="0.25">
      <c r="A109" s="11" t="str">
        <f t="shared" si="3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5" s="18" customFormat="1" x14ac:dyDescent="0.25">
      <c r="A110" s="11" t="str">
        <f t="shared" si="3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5" s="18" customFormat="1" x14ac:dyDescent="0.25">
      <c r="A111" s="11" t="str">
        <f t="shared" si="3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5" s="18" customFormat="1" x14ac:dyDescent="0.25">
      <c r="A112" s="11" t="str">
        <f t="shared" si="3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3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3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3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3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3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3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3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3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3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3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 t="str">
        <f t="shared" si="3"/>
        <v/>
      </c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A124" s="11" t="str">
        <f t="shared" si="3"/>
        <v/>
      </c>
      <c r="B124" s="11"/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A125" s="11" t="str">
        <f t="shared" si="3"/>
        <v/>
      </c>
      <c r="B125" s="11"/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A126" s="11" t="str">
        <f t="shared" si="3"/>
        <v/>
      </c>
      <c r="B126" s="11"/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A127" s="11" t="str">
        <f t="shared" si="3"/>
        <v/>
      </c>
      <c r="B127" s="11"/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A128" s="11"/>
      <c r="B128" s="11"/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>
      <c r="C270" s="53"/>
      <c r="D270" s="54"/>
      <c r="E270" s="113"/>
      <c r="F270" s="113"/>
      <c r="G270" s="116"/>
      <c r="H270" s="116"/>
      <c r="I270" s="116"/>
      <c r="J270" s="17"/>
      <c r="K270" s="17"/>
      <c r="L270" s="17"/>
    </row>
    <row r="271" spans="3:12" s="18" customFormat="1" x14ac:dyDescent="0.25">
      <c r="C271" s="53"/>
      <c r="D271" s="54"/>
      <c r="E271" s="113"/>
      <c r="F271" s="113"/>
      <c r="G271" s="116"/>
      <c r="H271" s="116"/>
      <c r="I271" s="116"/>
      <c r="J271" s="17"/>
      <c r="K271" s="17"/>
      <c r="L271" s="17"/>
    </row>
    <row r="272" spans="3:12" s="18" customFormat="1" x14ac:dyDescent="0.25">
      <c r="C272" s="53"/>
      <c r="D272" s="54"/>
      <c r="E272" s="113"/>
      <c r="F272" s="113"/>
      <c r="G272" s="116"/>
      <c r="H272" s="116"/>
      <c r="I272" s="116"/>
      <c r="J272" s="17"/>
      <c r="K272" s="17"/>
      <c r="L272" s="17"/>
    </row>
    <row r="273" spans="3:12" s="18" customFormat="1" x14ac:dyDescent="0.25">
      <c r="C273" s="53"/>
      <c r="D273" s="54"/>
      <c r="E273" s="113"/>
      <c r="F273" s="113"/>
      <c r="G273" s="116"/>
      <c r="H273" s="116"/>
      <c r="I273" s="116"/>
      <c r="J273" s="17"/>
      <c r="K273" s="17"/>
      <c r="L273" s="17"/>
    </row>
    <row r="274" spans="3:12" s="18" customFormat="1" x14ac:dyDescent="0.25">
      <c r="C274" s="53"/>
      <c r="D274" s="54"/>
      <c r="E274" s="113"/>
      <c r="F274" s="113"/>
      <c r="G274" s="116"/>
      <c r="H274" s="116"/>
      <c r="I274" s="116"/>
      <c r="J274" s="17"/>
      <c r="K274" s="17"/>
      <c r="L274" s="17"/>
    </row>
    <row r="275" spans="3:12" s="18" customFormat="1" x14ac:dyDescent="0.25"/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pans="1:98" s="18" customFormat="1" x14ac:dyDescent="0.25"/>
    <row r="290" spans="1:98" s="18" customFormat="1" x14ac:dyDescent="0.25"/>
    <row r="291" spans="1:98" s="18" customFormat="1" x14ac:dyDescent="0.25"/>
    <row r="292" spans="1:98" s="18" customFormat="1" x14ac:dyDescent="0.25"/>
    <row r="293" spans="1:98" s="18" customFormat="1" x14ac:dyDescent="0.25"/>
    <row r="294" spans="1:98" s="18" customFormat="1" x14ac:dyDescent="0.25"/>
    <row r="295" spans="1:98" s="18" customFormat="1" x14ac:dyDescent="0.25"/>
    <row r="296" spans="1:98" s="18" customFormat="1" x14ac:dyDescent="0.25"/>
    <row r="297" spans="1:98" s="18" customFormat="1" x14ac:dyDescent="0.25"/>
    <row r="298" spans="1:98" s="18" customFormat="1" x14ac:dyDescent="0.25"/>
    <row r="299" spans="1:98" s="18" customFormat="1" x14ac:dyDescent="0.25"/>
    <row r="300" spans="1:98" s="18" customFormat="1" x14ac:dyDescent="0.25"/>
    <row r="301" spans="1:98" s="18" customFormat="1" x14ac:dyDescent="0.25"/>
    <row r="302" spans="1:98" s="18" customForma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</sheetData>
  <dataConsolidate link="1"/>
  <mergeCells count="476">
    <mergeCell ref="C82:D82"/>
    <mergeCell ref="C84:I84"/>
    <mergeCell ref="E85:F85"/>
    <mergeCell ref="G85:I85"/>
    <mergeCell ref="E87:F87"/>
    <mergeCell ref="G87:I87"/>
    <mergeCell ref="E88:F88"/>
    <mergeCell ref="G88:I88"/>
    <mergeCell ref="E86:F86"/>
    <mergeCell ref="G86:I86"/>
    <mergeCell ref="E268:F268"/>
    <mergeCell ref="G268:I268"/>
    <mergeCell ref="E269:F269"/>
    <mergeCell ref="G269:I269"/>
    <mergeCell ref="G257:I257"/>
    <mergeCell ref="E258:F258"/>
    <mergeCell ref="G258:I258"/>
    <mergeCell ref="E253:F253"/>
    <mergeCell ref="G253:I253"/>
    <mergeCell ref="E254:F254"/>
    <mergeCell ref="G254:I254"/>
    <mergeCell ref="E255:F255"/>
    <mergeCell ref="G255:I255"/>
    <mergeCell ref="E265:F265"/>
    <mergeCell ref="G265:I265"/>
    <mergeCell ref="E266:F266"/>
    <mergeCell ref="G266:I266"/>
    <mergeCell ref="E267:F267"/>
    <mergeCell ref="G267:I267"/>
    <mergeCell ref="E262:F262"/>
    <mergeCell ref="G262:I262"/>
    <mergeCell ref="E263:F263"/>
    <mergeCell ref="G263:I263"/>
    <mergeCell ref="E264:F264"/>
    <mergeCell ref="G250:I250"/>
    <mergeCell ref="E251:F251"/>
    <mergeCell ref="G251:I251"/>
    <mergeCell ref="E252:F252"/>
    <mergeCell ref="G252:I252"/>
    <mergeCell ref="E259:F25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9:I259"/>
    <mergeCell ref="E247:F247"/>
    <mergeCell ref="G247:I247"/>
    <mergeCell ref="E248:F248"/>
    <mergeCell ref="C64:D64"/>
    <mergeCell ref="C65:D65"/>
    <mergeCell ref="C66:D66"/>
    <mergeCell ref="C67:D67"/>
    <mergeCell ref="C68:D68"/>
    <mergeCell ref="G264:I264"/>
    <mergeCell ref="E245:F245"/>
    <mergeCell ref="G245:I245"/>
    <mergeCell ref="E246:F246"/>
    <mergeCell ref="G246:I246"/>
    <mergeCell ref="E241:F241"/>
    <mergeCell ref="G241:I241"/>
    <mergeCell ref="E242:F242"/>
    <mergeCell ref="G242:I242"/>
    <mergeCell ref="E243:F243"/>
    <mergeCell ref="G243:I243"/>
    <mergeCell ref="G248:I248"/>
    <mergeCell ref="E249:F249"/>
    <mergeCell ref="G249:I249"/>
    <mergeCell ref="E244:F244"/>
    <mergeCell ref="G244:I244"/>
    <mergeCell ref="E260:F260"/>
    <mergeCell ref="G260:I260"/>
    <mergeCell ref="E261:F261"/>
    <mergeCell ref="G261:I261"/>
    <mergeCell ref="E256:F256"/>
    <mergeCell ref="G256:I256"/>
    <mergeCell ref="E257:F257"/>
    <mergeCell ref="E250:F250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37:I237"/>
    <mergeCell ref="E232:F232"/>
    <mergeCell ref="G232:I232"/>
    <mergeCell ref="E233:F233"/>
    <mergeCell ref="G233:I233"/>
    <mergeCell ref="E234:F234"/>
    <mergeCell ref="G234:I234"/>
    <mergeCell ref="E229:F229"/>
    <mergeCell ref="G229:I229"/>
    <mergeCell ref="E230:F230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23:F223"/>
    <mergeCell ref="G223:I223"/>
    <mergeCell ref="E224:F224"/>
    <mergeCell ref="G224:I224"/>
    <mergeCell ref="E225:F225"/>
    <mergeCell ref="G225:I225"/>
    <mergeCell ref="E220:F220"/>
    <mergeCell ref="G220:I220"/>
    <mergeCell ref="E221:F221"/>
    <mergeCell ref="G221:I221"/>
    <mergeCell ref="E222:F222"/>
    <mergeCell ref="G222:I222"/>
    <mergeCell ref="E217:F217"/>
    <mergeCell ref="G217:I21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E211:F211"/>
    <mergeCell ref="G211:I211"/>
    <mergeCell ref="E212:F212"/>
    <mergeCell ref="G212:I212"/>
    <mergeCell ref="E213:F21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G115:I115"/>
    <mergeCell ref="E116:F116"/>
    <mergeCell ref="G116:I116"/>
    <mergeCell ref="E117:F117"/>
    <mergeCell ref="G117:I117"/>
    <mergeCell ref="E115:F115"/>
    <mergeCell ref="E112:F112"/>
    <mergeCell ref="G112:I112"/>
    <mergeCell ref="E113:F113"/>
    <mergeCell ref="G113:I113"/>
    <mergeCell ref="E114:F114"/>
    <mergeCell ref="G114:I114"/>
    <mergeCell ref="G109:I109"/>
    <mergeCell ref="E110:F110"/>
    <mergeCell ref="G110:I110"/>
    <mergeCell ref="E111:F111"/>
    <mergeCell ref="G111:I111"/>
    <mergeCell ref="E109:F109"/>
    <mergeCell ref="E101:F101"/>
    <mergeCell ref="G101:I101"/>
    <mergeCell ref="E102:F102"/>
    <mergeCell ref="G102:I102"/>
    <mergeCell ref="E106:F106"/>
    <mergeCell ref="G106:I106"/>
    <mergeCell ref="E107:F107"/>
    <mergeCell ref="G107:I107"/>
    <mergeCell ref="E108:F108"/>
    <mergeCell ref="G108:I108"/>
    <mergeCell ref="G103:I103"/>
    <mergeCell ref="E104:F104"/>
    <mergeCell ref="G104:I104"/>
    <mergeCell ref="E105:F105"/>
    <mergeCell ref="G105:I105"/>
    <mergeCell ref="E103:F103"/>
    <mergeCell ref="E1:I1"/>
    <mergeCell ref="E2:I2"/>
    <mergeCell ref="E270:F270"/>
    <mergeCell ref="D19:H19"/>
    <mergeCell ref="C21:I21"/>
    <mergeCell ref="C4:I4"/>
    <mergeCell ref="C5:I5"/>
    <mergeCell ref="C61:I61"/>
    <mergeCell ref="C6:I6"/>
    <mergeCell ref="D16:I16"/>
    <mergeCell ref="C49:I49"/>
    <mergeCell ref="D17:I17"/>
    <mergeCell ref="D18:I18"/>
    <mergeCell ref="D13:I13"/>
    <mergeCell ref="D14:I14"/>
    <mergeCell ref="E97:F97"/>
    <mergeCell ref="G97:I97"/>
    <mergeCell ref="E95:F95"/>
    <mergeCell ref="G95:I95"/>
    <mergeCell ref="E96:F96"/>
    <mergeCell ref="G96:I96"/>
    <mergeCell ref="E89:F89"/>
    <mergeCell ref="E90:F90"/>
    <mergeCell ref="E91:F91"/>
    <mergeCell ref="E274:F274"/>
    <mergeCell ref="G89:I89"/>
    <mergeCell ref="G90:I90"/>
    <mergeCell ref="G91:I91"/>
    <mergeCell ref="G92:I92"/>
    <mergeCell ref="G93:I93"/>
    <mergeCell ref="G94:I94"/>
    <mergeCell ref="G270:I270"/>
    <mergeCell ref="G271:I271"/>
    <mergeCell ref="G272:I272"/>
    <mergeCell ref="G273:I273"/>
    <mergeCell ref="G274:I274"/>
    <mergeCell ref="E272:F272"/>
    <mergeCell ref="E273:F273"/>
    <mergeCell ref="E271:F271"/>
    <mergeCell ref="E92:F92"/>
    <mergeCell ref="E93:F93"/>
    <mergeCell ref="E94:F94"/>
    <mergeCell ref="E98:F98"/>
    <mergeCell ref="G98:I98"/>
    <mergeCell ref="E99:F99"/>
    <mergeCell ref="G99:I99"/>
    <mergeCell ref="E100:F100"/>
    <mergeCell ref="G100:I100"/>
    <mergeCell ref="C80:D80"/>
    <mergeCell ref="C50:D50"/>
    <mergeCell ref="E50:I50"/>
    <mergeCell ref="E51:I51"/>
    <mergeCell ref="E52:I52"/>
    <mergeCell ref="E54:I54"/>
    <mergeCell ref="E55:I55"/>
    <mergeCell ref="E56:I56"/>
    <mergeCell ref="E57:I57"/>
    <mergeCell ref="E60:I60"/>
    <mergeCell ref="C51:D51"/>
    <mergeCell ref="C52:D52"/>
    <mergeCell ref="C54:D54"/>
    <mergeCell ref="C55:D55"/>
    <mergeCell ref="C56:D56"/>
    <mergeCell ref="C57:D57"/>
    <mergeCell ref="C60:D60"/>
    <mergeCell ref="C63:I63"/>
    <mergeCell ref="C70:D70"/>
    <mergeCell ref="C71:D71"/>
    <mergeCell ref="G62:I62"/>
    <mergeCell ref="E62:F62"/>
    <mergeCell ref="C62:D62"/>
    <mergeCell ref="G69:I69"/>
    <mergeCell ref="C81:D81"/>
    <mergeCell ref="C83:D83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C72:D72"/>
    <mergeCell ref="C73:D73"/>
    <mergeCell ref="C74:D74"/>
    <mergeCell ref="C75:D75"/>
    <mergeCell ref="C77:D77"/>
    <mergeCell ref="C76:D76"/>
    <mergeCell ref="C78:D78"/>
    <mergeCell ref="C79:D79"/>
    <mergeCell ref="C53:D53"/>
    <mergeCell ref="E53:I53"/>
    <mergeCell ref="C58:D58"/>
    <mergeCell ref="C59:D59"/>
    <mergeCell ref="E58:I58"/>
    <mergeCell ref="E59:I59"/>
    <mergeCell ref="E69:F69"/>
    <mergeCell ref="C69:D69"/>
    <mergeCell ref="G64:I64"/>
    <mergeCell ref="G65:I65"/>
    <mergeCell ref="G66:I66"/>
    <mergeCell ref="G67:I67"/>
    <mergeCell ref="G68:I68"/>
    <mergeCell ref="E64:F64"/>
    <mergeCell ref="E65:F65"/>
    <mergeCell ref="E66:F66"/>
    <mergeCell ref="E67:F67"/>
    <mergeCell ref="E68:F68"/>
  </mergeCells>
  <dataValidations count="10">
    <dataValidation type="list" allowBlank="1" showInputMessage="1" showErrorMessage="1" sqref="E67:E68 E22:E48 E50:E60">
      <formula1>Булево</formula1>
    </dataValidation>
    <dataValidation type="list" allowBlank="1" showInputMessage="1" showErrorMessage="1" sqref="E65">
      <formula1>Покупатель</formula1>
    </dataValidation>
    <dataValidation type="whole" operator="lessThan" allowBlank="1" showInputMessage="1" showErrorMessage="1" sqref="C101:D274">
      <formula1>9999999</formula1>
    </dataValidation>
    <dataValidation type="custom" showInputMessage="1" showErrorMessage="1" sqref="E73 E81">
      <formula1>AND(E73&gt;=M73,E73&lt;=N73,IF(ISBLANK(E73),FALSE,TRUE))=TRUE</formula1>
    </dataValidation>
    <dataValidation type="custom" allowBlank="1" showInputMessage="1" showErrorMessage="1" sqref="E64:F64">
      <formula1>AND(E64&gt;M64,E64&lt;N64,IF(ISBLANK(E64),FALSE,TRUE))=TRUE</formula1>
    </dataValidation>
    <dataValidation type="custom" allowBlank="1" showInputMessage="1" showErrorMessage="1" sqref="E66:F66 E70:E72 E74">
      <formula1>AND(E66&gt;=M66,E66&lt;=N66,IF(ISBLANK(E66),FALSE,TRUE))=TRUE</formula1>
    </dataValidation>
    <dataValidation type="custom" operator="lessThan" showInputMessage="1" showErrorMessage="1" sqref="E75">
      <formula1>AND(E75&gt;M75,E75&lt;N75,IF(ISBLANK(E75),FALSE,TRUE))=TRUE</formula1>
    </dataValidation>
    <dataValidation type="custom" operator="lessThan" allowBlank="1" showInputMessage="1" showErrorMessage="1" sqref="E82:E83 E76:E80">
      <formula1>AND(E76&gt;=M76,E76&lt;=N76,IF(ISBLANK(E76),FALSE,TRUE))=TRUE</formula1>
    </dataValidation>
    <dataValidation type="decimal" operator="lessThan" allowBlank="1" showInputMessage="1" showErrorMessage="1" sqref="C86:D100">
      <formula1>9999999</formula1>
    </dataValidation>
    <dataValidation type="custom" allowBlank="1" showInputMessage="1" showErrorMessage="1" sqref="O86:O100">
      <formula1>AND(C86&gt;=M86,C86&lt;=N86,IF(ISBLANK(C86),FALSE,TRUE))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F70:F74</xm:sqref>
        </x14:dataValidation>
        <x14:dataValidation type="list" allowBlank="1" showInputMessage="1" showErrorMessage="1">
          <x14:formula1>
            <xm:f>Лист1!$M$2</xm:f>
          </x14:formula1>
          <xm:sqref>F82</xm:sqref>
        </x14:dataValidation>
        <x14:dataValidation type="list" allowBlank="1" showInputMessage="1" showErrorMessage="1">
          <x14:formula1>
            <xm:f>Лист1!$L$2</xm:f>
          </x14:formula1>
          <xm:sqref>F75:F81 F83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workbookViewId="0">
      <selection activeCell="P24" sqref="P24"/>
    </sheetView>
  </sheetViews>
  <sheetFormatPr defaultColWidth="10.42578125" defaultRowHeight="15" x14ac:dyDescent="0.25"/>
  <cols>
    <col min="1" max="1" width="22.7109375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21.28515625" style="2" hidden="1" customWidth="1"/>
    <col min="11" max="11" width="32.42578125" style="2" hidden="1" customWidth="1"/>
    <col min="12" max="12" width="26.28515625" style="2" hidden="1" customWidth="1"/>
    <col min="13" max="13" width="20.85546875" style="2" hidden="1" customWidth="1"/>
    <col min="14" max="14" width="32.28515625" style="2" hidden="1" customWidth="1"/>
    <col min="15" max="15" width="34.85546875" style="2" hidden="1" customWidth="1"/>
    <col min="16" max="16" width="48.7109375" style="2" hidden="1" customWidth="1"/>
    <col min="17" max="17" width="85.28515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240</v>
      </c>
      <c r="C2" s="2" t="s">
        <v>221</v>
      </c>
      <c r="D2" s="1" t="s">
        <v>27</v>
      </c>
      <c r="F2" s="2" t="s">
        <v>55</v>
      </c>
      <c r="G2" s="2" t="s">
        <v>57</v>
      </c>
      <c r="J2" s="2" t="s">
        <v>156</v>
      </c>
      <c r="L2" s="2" t="s">
        <v>152</v>
      </c>
      <c r="M2" s="2" t="s">
        <v>158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99</v>
      </c>
      <c r="C3" s="2" t="s">
        <v>222</v>
      </c>
      <c r="J3" s="2" t="s">
        <v>157</v>
      </c>
      <c r="O3" s="24" t="s">
        <v>10</v>
      </c>
      <c r="P3" s="14"/>
      <c r="Q3" s="25" t="s">
        <v>63</v>
      </c>
    </row>
    <row r="4" spans="1:17" x14ac:dyDescent="0.25">
      <c r="B4" s="73" t="s">
        <v>100</v>
      </c>
      <c r="C4" s="2" t="s">
        <v>223</v>
      </c>
      <c r="O4" s="24" t="s">
        <v>11</v>
      </c>
      <c r="P4" s="14"/>
      <c r="Q4" s="25" t="s">
        <v>64</v>
      </c>
    </row>
    <row r="5" spans="1:17" x14ac:dyDescent="0.25">
      <c r="B5" s="73" t="s">
        <v>101</v>
      </c>
      <c r="O5" s="24" t="s">
        <v>12</v>
      </c>
      <c r="P5" s="14"/>
      <c r="Q5" s="25" t="s">
        <v>65</v>
      </c>
    </row>
    <row r="6" spans="1:17" x14ac:dyDescent="0.25">
      <c r="B6" s="73" t="s">
        <v>102</v>
      </c>
      <c r="O6" s="24" t="s">
        <v>13</v>
      </c>
      <c r="P6" s="14"/>
      <c r="Q6" s="25" t="s">
        <v>66</v>
      </c>
    </row>
    <row r="7" spans="1:17" x14ac:dyDescent="0.25">
      <c r="B7" s="73" t="s">
        <v>103</v>
      </c>
      <c r="O7" s="24" t="s">
        <v>14</v>
      </c>
      <c r="P7" s="14"/>
      <c r="Q7" s="25" t="s">
        <v>67</v>
      </c>
    </row>
    <row r="8" spans="1:17" x14ac:dyDescent="0.25">
      <c r="B8" s="73" t="s">
        <v>104</v>
      </c>
      <c r="O8" s="24" t="s">
        <v>15</v>
      </c>
      <c r="P8" s="14"/>
      <c r="Q8" s="25" t="s">
        <v>68</v>
      </c>
    </row>
    <row r="9" spans="1:17" x14ac:dyDescent="0.25">
      <c r="B9" s="73" t="s">
        <v>105</v>
      </c>
      <c r="O9" s="24" t="s">
        <v>16</v>
      </c>
      <c r="P9" s="14"/>
      <c r="Q9" s="25" t="s">
        <v>69</v>
      </c>
    </row>
    <row r="10" spans="1:17" x14ac:dyDescent="0.25">
      <c r="B10" s="73" t="s">
        <v>106</v>
      </c>
      <c r="O10" s="24" t="s">
        <v>18</v>
      </c>
      <c r="P10" s="14"/>
      <c r="Q10" s="25" t="s">
        <v>70</v>
      </c>
    </row>
    <row r="11" spans="1:17" x14ac:dyDescent="0.25">
      <c r="B11" s="73" t="s">
        <v>107</v>
      </c>
      <c r="O11" s="24" t="s">
        <v>19</v>
      </c>
      <c r="P11" s="14"/>
      <c r="Q11" s="25" t="s">
        <v>71</v>
      </c>
    </row>
    <row r="12" spans="1:17" x14ac:dyDescent="0.25">
      <c r="B12" s="73" t="s">
        <v>108</v>
      </c>
      <c r="O12" s="24" t="s">
        <v>17</v>
      </c>
      <c r="P12" s="14"/>
      <c r="Q12" s="25" t="s">
        <v>72</v>
      </c>
    </row>
    <row r="13" spans="1:17" x14ac:dyDescent="0.25">
      <c r="B13" s="73" t="s">
        <v>109</v>
      </c>
      <c r="O13" s="26" t="s">
        <v>73</v>
      </c>
      <c r="P13" s="21"/>
      <c r="Q13" s="25" t="s">
        <v>74</v>
      </c>
    </row>
    <row r="14" spans="1:17" x14ac:dyDescent="0.25">
      <c r="B14" s="73" t="s">
        <v>110</v>
      </c>
      <c r="O14" s="26" t="s">
        <v>75</v>
      </c>
      <c r="P14" s="21"/>
      <c r="Q14" s="25" t="s">
        <v>76</v>
      </c>
    </row>
    <row r="15" spans="1:17" x14ac:dyDescent="0.25">
      <c r="B15" s="73" t="s">
        <v>111</v>
      </c>
      <c r="O15" s="26" t="s">
        <v>77</v>
      </c>
      <c r="P15" s="21"/>
      <c r="Q15" s="25" t="s">
        <v>78</v>
      </c>
    </row>
    <row r="16" spans="1:17" x14ac:dyDescent="0.25">
      <c r="B16" s="73" t="s">
        <v>112</v>
      </c>
      <c r="O16" s="26" t="s">
        <v>79</v>
      </c>
      <c r="P16" s="21"/>
      <c r="Q16" s="25" t="s">
        <v>80</v>
      </c>
    </row>
    <row r="17" spans="2:17" x14ac:dyDescent="0.25">
      <c r="B17" s="73" t="s">
        <v>113</v>
      </c>
      <c r="O17" s="26" t="s">
        <v>81</v>
      </c>
      <c r="P17" s="21"/>
      <c r="Q17" s="25" t="s">
        <v>82</v>
      </c>
    </row>
    <row r="18" spans="2:17" x14ac:dyDescent="0.25">
      <c r="B18" s="73" t="s">
        <v>114</v>
      </c>
      <c r="O18" s="26" t="s">
        <v>83</v>
      </c>
      <c r="P18" s="21"/>
      <c r="Q18" s="25" t="s">
        <v>84</v>
      </c>
    </row>
    <row r="19" spans="2:17" x14ac:dyDescent="0.25">
      <c r="B19" s="73" t="s">
        <v>115</v>
      </c>
      <c r="O19" s="26" t="s">
        <v>85</v>
      </c>
      <c r="P19" s="21"/>
      <c r="Q19" s="25" t="s">
        <v>86</v>
      </c>
    </row>
    <row r="20" spans="2:17" x14ac:dyDescent="0.25">
      <c r="B20" s="73" t="s">
        <v>116</v>
      </c>
      <c r="O20" s="26" t="s">
        <v>87</v>
      </c>
      <c r="P20" s="21"/>
      <c r="Q20" s="25" t="s">
        <v>88</v>
      </c>
    </row>
    <row r="21" spans="2:17" x14ac:dyDescent="0.25">
      <c r="B21" s="73" t="s">
        <v>117</v>
      </c>
      <c r="O21" s="26" t="s">
        <v>89</v>
      </c>
      <c r="P21" s="21"/>
      <c r="Q21" s="25" t="s">
        <v>90</v>
      </c>
    </row>
    <row r="22" spans="2:17" x14ac:dyDescent="0.25">
      <c r="B22" s="73" t="s">
        <v>118</v>
      </c>
      <c r="O22" s="26" t="s">
        <v>91</v>
      </c>
      <c r="P22" s="21"/>
      <c r="Q22" s="25" t="s">
        <v>92</v>
      </c>
    </row>
    <row r="23" spans="2:17" x14ac:dyDescent="0.25">
      <c r="B23" s="73" t="s">
        <v>119</v>
      </c>
      <c r="O23" s="26" t="s">
        <v>93</v>
      </c>
      <c r="P23" s="21"/>
      <c r="Q23" s="25" t="s">
        <v>94</v>
      </c>
    </row>
    <row r="24" spans="2:17" x14ac:dyDescent="0.25">
      <c r="B24" s="73" t="s">
        <v>120</v>
      </c>
      <c r="O24" s="26" t="s">
        <v>95</v>
      </c>
      <c r="P24" s="21"/>
      <c r="Q24" s="25" t="s">
        <v>96</v>
      </c>
    </row>
    <row r="25" spans="2:17" x14ac:dyDescent="0.25">
      <c r="B25" s="73" t="s">
        <v>121</v>
      </c>
      <c r="O25" s="26" t="s">
        <v>97</v>
      </c>
      <c r="P25" s="21"/>
      <c r="Q25" s="25" t="s">
        <v>98</v>
      </c>
    </row>
    <row r="26" spans="2:17" x14ac:dyDescent="0.25">
      <c r="B26" s="73" t="s">
        <v>122</v>
      </c>
      <c r="O26" s="49" t="s">
        <v>236</v>
      </c>
      <c r="P26" s="21"/>
      <c r="Q26" s="25" t="s">
        <v>237</v>
      </c>
    </row>
    <row r="27" spans="2:17" x14ac:dyDescent="0.25">
      <c r="B27" s="73" t="s">
        <v>224</v>
      </c>
      <c r="O27" s="49" t="s">
        <v>246</v>
      </c>
      <c r="P27" s="21"/>
      <c r="Q27" s="25" t="s">
        <v>247</v>
      </c>
    </row>
    <row r="28" spans="2:17" x14ac:dyDescent="0.25">
      <c r="B28" s="73" t="s">
        <v>225</v>
      </c>
      <c r="O28" s="49" t="s">
        <v>241</v>
      </c>
      <c r="P28" s="21"/>
      <c r="Q28" s="25" t="s">
        <v>242</v>
      </c>
    </row>
    <row r="29" spans="2:17" x14ac:dyDescent="0.25">
      <c r="B29" s="73" t="s">
        <v>136</v>
      </c>
      <c r="O29" s="49" t="s">
        <v>238</v>
      </c>
      <c r="P29" s="21"/>
      <c r="Q29" s="25" t="s">
        <v>239</v>
      </c>
    </row>
    <row r="30" spans="2:17" x14ac:dyDescent="0.25">
      <c r="B30" s="73" t="s">
        <v>137</v>
      </c>
    </row>
    <row r="31" spans="2:17" x14ac:dyDescent="0.25">
      <c r="B31" s="73" t="s">
        <v>138</v>
      </c>
    </row>
    <row r="32" spans="2:17" x14ac:dyDescent="0.25">
      <c r="B32" s="73" t="s">
        <v>139</v>
      </c>
    </row>
    <row r="33" spans="2:2" x14ac:dyDescent="0.25">
      <c r="B33" s="73" t="s">
        <v>140</v>
      </c>
    </row>
    <row r="34" spans="2:2" x14ac:dyDescent="0.25">
      <c r="B34" s="73" t="s">
        <v>141</v>
      </c>
    </row>
    <row r="35" spans="2:2" x14ac:dyDescent="0.25">
      <c r="B35" s="73" t="s">
        <v>142</v>
      </c>
    </row>
    <row r="36" spans="2:2" x14ac:dyDescent="0.25">
      <c r="B36" s="73" t="s">
        <v>143</v>
      </c>
    </row>
    <row r="37" spans="2:2" x14ac:dyDescent="0.25">
      <c r="B37" s="73" t="s">
        <v>144</v>
      </c>
    </row>
    <row r="38" spans="2:2" x14ac:dyDescent="0.25">
      <c r="B38" s="73" t="s">
        <v>145</v>
      </c>
    </row>
    <row r="39" spans="2:2" x14ac:dyDescent="0.25">
      <c r="B39" s="73" t="s">
        <v>146</v>
      </c>
    </row>
    <row r="40" spans="2:2" x14ac:dyDescent="0.25">
      <c r="B40" s="73" t="s">
        <v>147</v>
      </c>
    </row>
    <row r="41" spans="2:2" x14ac:dyDescent="0.25">
      <c r="B41" s="73" t="s">
        <v>226</v>
      </c>
    </row>
    <row r="42" spans="2:2" x14ac:dyDescent="0.25">
      <c r="B42" s="73" t="s">
        <v>227</v>
      </c>
    </row>
    <row r="43" spans="2:2" x14ac:dyDescent="0.25">
      <c r="B43" s="73" t="s">
        <v>228</v>
      </c>
    </row>
    <row r="44" spans="2:2" x14ac:dyDescent="0.25">
      <c r="B44" s="73" t="s">
        <v>229</v>
      </c>
    </row>
    <row r="45" spans="2:2" x14ac:dyDescent="0.25">
      <c r="B45" s="73" t="s">
        <v>123</v>
      </c>
    </row>
    <row r="46" spans="2:2" x14ac:dyDescent="0.25">
      <c r="B46" s="73" t="s">
        <v>124</v>
      </c>
    </row>
    <row r="47" spans="2:2" x14ac:dyDescent="0.25">
      <c r="B47" s="73" t="s">
        <v>125</v>
      </c>
    </row>
    <row r="48" spans="2:2" x14ac:dyDescent="0.25">
      <c r="B48" s="73" t="s">
        <v>126</v>
      </c>
    </row>
    <row r="49" spans="2:2" x14ac:dyDescent="0.25">
      <c r="B49" s="73" t="s">
        <v>127</v>
      </c>
    </row>
    <row r="50" spans="2:2" x14ac:dyDescent="0.25">
      <c r="B50" s="73" t="s">
        <v>128</v>
      </c>
    </row>
    <row r="51" spans="2:2" x14ac:dyDescent="0.25">
      <c r="B51" s="73" t="s">
        <v>129</v>
      </c>
    </row>
    <row r="52" spans="2:2" x14ac:dyDescent="0.25">
      <c r="B52" s="73" t="s">
        <v>130</v>
      </c>
    </row>
    <row r="53" spans="2:2" x14ac:dyDescent="0.25">
      <c r="B53" s="73" t="s">
        <v>131</v>
      </c>
    </row>
    <row r="54" spans="2:2" x14ac:dyDescent="0.25">
      <c r="B54" s="73" t="s">
        <v>132</v>
      </c>
    </row>
    <row r="55" spans="2:2" x14ac:dyDescent="0.25">
      <c r="B55" s="73" t="s">
        <v>133</v>
      </c>
    </row>
    <row r="56" spans="2:2" x14ac:dyDescent="0.25">
      <c r="B56" s="73" t="s">
        <v>134</v>
      </c>
    </row>
    <row r="57" spans="2:2" x14ac:dyDescent="0.25">
      <c r="B57" s="73" t="s">
        <v>135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/>
  </property>
</Properties>
</file>