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2fefebb1f7f8585b/Documents/Job Seekers/4 Search Planning/"/>
    </mc:Choice>
  </mc:AlternateContent>
  <xr:revisionPtr revIDLastSave="222" documentId="8_{3877BFDF-C90C-4CC9-A1CA-63DDD34A01B5}" xr6:coauthVersionLast="47" xr6:coauthVersionMax="47" xr10:uidLastSave="{D105A46B-3205-4A28-84E6-2D4394D01602}"/>
  <bookViews>
    <workbookView xWindow="-108" yWindow="-108" windowWidth="23256" windowHeight="14856" xr2:uid="{BC4A58BD-B703-4B72-8B34-3819CB21C28F}"/>
  </bookViews>
  <sheets>
    <sheet name="Summary" sheetId="3" r:id="rId1"/>
    <sheet name="Detailed Target List" sheetId="1" r:id="rId2"/>
    <sheet name="Explanations" sheetId="2" r:id="rId3"/>
  </sheets>
  <definedNames>
    <definedName name="_xlnm._FilterDatabase" localSheetId="1" hidden="1">'Detailed Target List'!$A$1:$K$1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G20" i="3"/>
  <c r="G21" i="3"/>
  <c r="G22" i="3"/>
  <c r="G23" i="3"/>
  <c r="G24" i="3"/>
  <c r="G25" i="3"/>
  <c r="G26" i="3"/>
  <c r="G27" i="3"/>
  <c r="G18" i="3"/>
  <c r="B21" i="3"/>
  <c r="B22" i="3"/>
  <c r="B23" i="3"/>
  <c r="B24" i="3"/>
  <c r="B25" i="3"/>
  <c r="B26" i="3"/>
  <c r="B27" i="3"/>
  <c r="B19" i="3"/>
  <c r="B20" i="3"/>
  <c r="A19" i="3"/>
  <c r="A20" i="3" s="1"/>
  <c r="A21" i="3" s="1"/>
  <c r="A22" i="3" s="1"/>
  <c r="A23" i="3" s="1"/>
  <c r="A24" i="3" s="1"/>
  <c r="A25" i="3" s="1"/>
  <c r="A26" i="3" s="1"/>
  <c r="A27" i="3" s="1"/>
  <c r="F18" i="3" s="1"/>
  <c r="F19" i="3" s="1"/>
  <c r="F20" i="3" s="1"/>
  <c r="F21" i="3" s="1"/>
  <c r="F22" i="3" s="1"/>
  <c r="F23" i="3" s="1"/>
  <c r="F24" i="3" s="1"/>
  <c r="F25" i="3" s="1"/>
  <c r="F26" i="3" s="1"/>
  <c r="F27" i="3" s="1"/>
  <c r="B18" i="3"/>
</calcChain>
</file>

<file path=xl/sharedStrings.xml><?xml version="1.0" encoding="utf-8"?>
<sst xmlns="http://schemas.openxmlformats.org/spreadsheetml/2006/main" count="105" uniqueCount="91">
  <si>
    <t>Company</t>
  </si>
  <si>
    <t>Location</t>
  </si>
  <si>
    <t>Motivation</t>
  </si>
  <si>
    <t>Postings</t>
  </si>
  <si>
    <t>Advocates</t>
  </si>
  <si>
    <t>Beaverton, OR</t>
  </si>
  <si>
    <t>Annual Revenue</t>
  </si>
  <si>
    <t># of Employees</t>
  </si>
  <si>
    <t>N</t>
  </si>
  <si>
    <t>Advocate Name</t>
  </si>
  <si>
    <t>Jenny Jones</t>
  </si>
  <si>
    <t>Y</t>
  </si>
  <si>
    <t>Motivation (3:0)</t>
  </si>
  <si>
    <t>Postings (3:1)</t>
  </si>
  <si>
    <t>Advocates (Y/N)</t>
  </si>
  <si>
    <t>Criteria</t>
  </si>
  <si>
    <t>What it means</t>
  </si>
  <si>
    <t>Scoring</t>
  </si>
  <si>
    <t>Your interest level and thus your willingness to do the work necessary to get the job</t>
  </si>
  <si>
    <t xml:space="preserve">3 = High. “Dream” company </t>
  </si>
  <si>
    <t>2 = Medium</t>
  </si>
  <si>
    <t>1 = Low</t>
  </si>
  <si>
    <t>0 = Don’t know enough</t>
  </si>
  <si>
    <t>Are there relevant job postings? (actively hiring people like me for positions of interest)</t>
  </si>
  <si>
    <t>3 = Openings for exact titles/positions I want</t>
  </si>
  <si>
    <t>2 = Semi-relevant positions (diff dept or higher/lower level)</t>
  </si>
  <si>
    <t>1 = No relevant or any openings</t>
  </si>
  <si>
    <t>Do you know anyone there already, or does the company hire people like you</t>
  </si>
  <si>
    <t>Y = Yes</t>
  </si>
  <si>
    <t>N = No or Don’t Know</t>
  </si>
  <si>
    <t>Priority</t>
  </si>
  <si>
    <t xml:space="preserve">Motivation </t>
  </si>
  <si>
    <t xml:space="preserve">Postings </t>
  </si>
  <si>
    <t>Eee</t>
  </si>
  <si>
    <t>Aaa</t>
  </si>
  <si>
    <t>Ccc</t>
  </si>
  <si>
    <t>Ddd</t>
  </si>
  <si>
    <t>Hhh</t>
  </si>
  <si>
    <t>Iii</t>
  </si>
  <si>
    <t>Fff</t>
  </si>
  <si>
    <t>Bbb</t>
  </si>
  <si>
    <t>Ggg</t>
  </si>
  <si>
    <t>Energy Inc</t>
  </si>
  <si>
    <t>Alpha Electric</t>
  </si>
  <si>
    <t>Cable Connect Co</t>
  </si>
  <si>
    <t>Portland, OR</t>
  </si>
  <si>
    <t>unknown</t>
  </si>
  <si>
    <t>&lt;25</t>
  </si>
  <si>
    <t>Al Stuante</t>
  </si>
  <si>
    <t>Miguel Santos</t>
  </si>
  <si>
    <t>Other Notes</t>
  </si>
  <si>
    <r>
      <t>Advocates</t>
    </r>
    <r>
      <rPr>
        <sz val="11"/>
        <color rgb="FF595959"/>
        <rFont val="Calibri"/>
        <family val="2"/>
        <scheme val="minor"/>
      </rPr>
      <t xml:space="preserve"> </t>
    </r>
  </si>
  <si>
    <t>Background</t>
  </si>
  <si>
    <t>Accomplished and driven Operations Executive / Plant Manager with extensive domestic and overseas experience in the manufacture of consumer products. Expertise includes process leaning and optimization. Adept at managing plant relocation, and consolidation. Demonstrated ability in leadership, team building and interpersonal skills complemented by strong technical background.</t>
  </si>
  <si>
    <t>Your Name Here</t>
  </si>
  <si>
    <t>Target Employers</t>
  </si>
  <si>
    <r>
      <rPr>
        <b/>
        <sz val="11"/>
        <color theme="1"/>
        <rFont val="Calibri"/>
        <family val="2"/>
        <scheme val="minor"/>
      </rPr>
      <t>Functional Areas of Expertise</t>
    </r>
    <r>
      <rPr>
        <sz val="11"/>
        <color theme="1"/>
        <rFont val="Calibri"/>
        <family val="2"/>
        <scheme val="minor"/>
      </rPr>
      <t>:  Manufacturing | Operations Management</t>
    </r>
  </si>
  <si>
    <r>
      <rPr>
        <b/>
        <sz val="11"/>
        <color theme="1"/>
        <rFont val="Calibri"/>
        <family val="2"/>
        <scheme val="minor"/>
      </rPr>
      <t>Size:</t>
    </r>
    <r>
      <rPr>
        <sz val="11"/>
        <color theme="1"/>
        <rFont val="Calibri"/>
        <family val="2"/>
        <scheme val="minor"/>
      </rPr>
      <t xml:space="preserve">  200-1000 employees</t>
    </r>
  </si>
  <si>
    <r>
      <rPr>
        <b/>
        <sz val="11"/>
        <color theme="1"/>
        <rFont val="Calibri"/>
        <family val="2"/>
        <scheme val="minor"/>
      </rPr>
      <t>Industries of Focus:</t>
    </r>
    <r>
      <rPr>
        <sz val="11"/>
        <color theme="1"/>
        <rFont val="Calibri"/>
        <family val="2"/>
        <scheme val="minor"/>
      </rPr>
      <t xml:space="preserve">  Consumer Products Manufacturing, Food &amp; Beverage, Auto manufacturing</t>
    </r>
  </si>
  <si>
    <r>
      <rPr>
        <b/>
        <sz val="11"/>
        <color theme="1"/>
        <rFont val="Calibri"/>
        <family val="2"/>
        <scheme val="minor"/>
      </rPr>
      <t>Geographic Area</t>
    </r>
    <r>
      <rPr>
        <sz val="11"/>
        <color theme="1"/>
        <rFont val="Calibri"/>
        <family val="2"/>
        <scheme val="minor"/>
      </rPr>
      <t>:  Within a radius of 40 miles from Portland, OR if hybrid.  Remote OK</t>
    </r>
  </si>
  <si>
    <r>
      <rPr>
        <b/>
        <sz val="11"/>
        <color theme="1"/>
        <rFont val="Calibri"/>
        <family val="2"/>
        <scheme val="minor"/>
      </rPr>
      <t>Core Competencies</t>
    </r>
    <r>
      <rPr>
        <sz val="11"/>
        <color theme="1"/>
        <rFont val="Calibri"/>
        <family val="2"/>
        <scheme val="minor"/>
      </rPr>
      <t>:  Project Management, Waste Identification &amp; Reduction, Capital Expenditure justification and Equipment Acquisition.</t>
    </r>
  </si>
  <si>
    <r>
      <rPr>
        <b/>
        <sz val="11"/>
        <color theme="1"/>
        <rFont val="Calibri"/>
        <family val="2"/>
        <scheme val="minor"/>
      </rPr>
      <t>Revenues</t>
    </r>
    <r>
      <rPr>
        <sz val="11"/>
        <color theme="1"/>
        <rFont val="Calibri"/>
        <family val="2"/>
        <scheme val="minor"/>
      </rPr>
      <t>:  $50M+</t>
    </r>
  </si>
  <si>
    <t>Freightliner LLC</t>
  </si>
  <si>
    <t>Schnitzer Steel</t>
  </si>
  <si>
    <t>Precision Cast Corp. Structurals, Inc.</t>
  </si>
  <si>
    <t>Beall Corporation</t>
  </si>
  <si>
    <t>Blount, Inc.</t>
  </si>
  <si>
    <t>West Linn Paper Co</t>
  </si>
  <si>
    <t>ESCO Engineered Products</t>
  </si>
  <si>
    <t>Container Management Services LLC</t>
  </si>
  <si>
    <t>Sapa Profiles Inc.</t>
  </si>
  <si>
    <t>FLIR Systems, Inc.</t>
  </si>
  <si>
    <t>Warn Industries, Inc.</t>
  </si>
  <si>
    <t>Leupold &amp; Stevens Inc</t>
  </si>
  <si>
    <t>Erickson Air-Crane Inc</t>
  </si>
  <si>
    <t>Columbia Steel Casting Co Inc</t>
  </si>
  <si>
    <t>Sulzer Pumps Inc.</t>
  </si>
  <si>
    <t>Kinetics Climax Inc.</t>
  </si>
  <si>
    <t>Leviton Manufacturing Co., Inc.</t>
  </si>
  <si>
    <t>The Campbell Group, LLC</t>
  </si>
  <si>
    <t>Cascade Corporation</t>
  </si>
  <si>
    <t>Griffith Rubber Mills Inc.</t>
  </si>
  <si>
    <t>Mc Cormack Coil Co</t>
  </si>
  <si>
    <t>United Petroleum Company</t>
  </si>
  <si>
    <t>Stimson Lumber Company</t>
  </si>
  <si>
    <t>Vestas Americas A/S</t>
  </si>
  <si>
    <t>first.last@server.com</t>
  </si>
  <si>
    <t>###-###-####</t>
  </si>
  <si>
    <t>FirstLast | LinkedIn</t>
  </si>
  <si>
    <t>Summary List format supplied by Connie Plowman</t>
  </si>
  <si>
    <r>
      <t xml:space="preserve">Target List scoring algorithm from </t>
    </r>
    <r>
      <rPr>
        <u/>
        <sz val="10"/>
        <color theme="1"/>
        <rFont val="Calibri"/>
        <family val="2"/>
        <scheme val="minor"/>
      </rPr>
      <t>The Two-Hour Job Search</t>
    </r>
    <r>
      <rPr>
        <sz val="10"/>
        <color theme="1"/>
        <rFont val="Calibri"/>
        <family val="2"/>
        <scheme val="minor"/>
      </rPr>
      <t xml:space="preserve"> by Steve Dalton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</si>
</sst>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u/>
      <sz val="11"/>
      <color theme="1"/>
      <name val="Calibri"/>
      <family val="2"/>
      <scheme val="minor"/>
    </font>
    <font>
      <sz val="11"/>
      <name val="Calibri"/>
      <family val="2"/>
      <scheme val="minor"/>
    </font>
    <font>
      <b/>
      <u/>
      <sz val="11"/>
      <name val="Calibri"/>
      <family val="2"/>
      <scheme val="minor"/>
    </font>
    <font>
      <b/>
      <sz val="11"/>
      <color rgb="FF595959"/>
      <name val="Calibri"/>
      <family val="2"/>
      <scheme val="minor"/>
    </font>
    <font>
      <sz val="11"/>
      <color rgb="FF000000"/>
      <name val="Calibri"/>
      <family val="2"/>
      <scheme val="minor"/>
    </font>
    <font>
      <sz val="11"/>
      <color rgb="FF595959"/>
      <name val="Calibri"/>
      <family val="2"/>
      <scheme val="minor"/>
    </font>
    <font>
      <b/>
      <sz val="11"/>
      <color theme="1"/>
      <name val="Calibri"/>
      <family val="2"/>
      <scheme val="minor"/>
    </font>
    <font>
      <b/>
      <sz val="12"/>
      <color theme="1"/>
      <name val="Calibri"/>
      <family val="2"/>
      <scheme val="minor"/>
    </font>
    <font>
      <sz val="11"/>
      <color theme="4" tint="-0.499984740745262"/>
      <name val="Calibri"/>
      <family val="2"/>
      <scheme val="minor"/>
    </font>
    <font>
      <b/>
      <sz val="12"/>
      <color theme="4"/>
      <name val="Calibri"/>
      <family val="2"/>
      <scheme val="minor"/>
    </font>
    <font>
      <b/>
      <sz val="14"/>
      <color theme="4"/>
      <name val="Calibri"/>
      <family val="2"/>
      <scheme val="minor"/>
    </font>
    <font>
      <sz val="10"/>
      <color theme="1"/>
      <name val="Calibri"/>
      <family val="2"/>
      <scheme val="minor"/>
    </font>
    <font>
      <u/>
      <sz val="10"/>
      <color theme="1"/>
      <name val="Calibri"/>
      <family val="2"/>
      <scheme val="minor"/>
    </font>
  </fonts>
  <fills count="11">
    <fill>
      <patternFill patternType="none"/>
    </fill>
    <fill>
      <patternFill patternType="gray125"/>
    </fill>
    <fill>
      <patternFill patternType="solid">
        <fgColor rgb="FFCEDBE6"/>
        <bgColor indexed="64"/>
      </patternFill>
    </fill>
    <fill>
      <patternFill patternType="solid">
        <fgColor rgb="FFFFFFFF"/>
        <bgColor indexed="64"/>
      </patternFill>
    </fill>
    <fill>
      <patternFill patternType="solid">
        <fgColor rgb="FF92D050"/>
        <bgColor indexed="64"/>
      </patternFill>
    </fill>
    <fill>
      <patternFill patternType="solid">
        <fgColor rgb="FFFFCC00"/>
        <bgColor indexed="64"/>
      </patternFill>
    </fill>
    <fill>
      <patternFill patternType="solid">
        <fgColor rgb="FFB7BF10"/>
        <bgColor indexed="64"/>
      </patternFill>
    </fill>
    <fill>
      <patternFill patternType="solid">
        <fgColor rgb="FFFF993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1"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2" fillId="0" borderId="0" xfId="0" applyFont="1"/>
    <xf numFmtId="0" fontId="3" fillId="8" borderId="4" xfId="0" applyFont="1" applyFill="1" applyBorder="1" applyAlignment="1">
      <alignment horizontal="center" vertical="center" wrapText="1"/>
    </xf>
    <xf numFmtId="1" fontId="3" fillId="8" borderId="4" xfId="0" applyNumberFormat="1" applyFont="1" applyFill="1" applyBorder="1" applyAlignment="1">
      <alignment horizontal="center" vertical="center" wrapText="1"/>
    </xf>
    <xf numFmtId="164" fontId="3" fillId="8" borderId="4" xfId="1" applyNumberFormat="1" applyFont="1" applyFill="1" applyBorder="1" applyAlignment="1">
      <alignment horizontal="center" vertical="center" wrapText="1"/>
    </xf>
    <xf numFmtId="164" fontId="0" fillId="0" borderId="0" xfId="1" applyNumberFormat="1" applyFont="1" applyBorder="1"/>
    <xf numFmtId="0" fontId="4" fillId="0" borderId="0" xfId="0" applyFont="1"/>
    <xf numFmtId="1"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7" fillId="9" borderId="1" xfId="0" applyFont="1" applyFill="1" applyBorder="1" applyAlignment="1">
      <alignment horizontal="left" vertical="center" readingOrder="1"/>
    </xf>
    <xf numFmtId="0" fontId="7" fillId="0" borderId="1" xfId="0" applyFont="1" applyBorder="1" applyAlignment="1">
      <alignment horizontal="center" vertical="center" wrapText="1" readingOrder="1"/>
    </xf>
    <xf numFmtId="0" fontId="7" fillId="4" borderId="1" xfId="0" applyFont="1" applyFill="1" applyBorder="1" applyAlignment="1">
      <alignment horizontal="center" vertical="center" readingOrder="1"/>
    </xf>
    <xf numFmtId="0" fontId="7" fillId="6" borderId="2" xfId="0" applyFont="1" applyFill="1" applyBorder="1" applyAlignment="1">
      <alignment horizontal="left" vertical="center" wrapText="1" readingOrder="1"/>
    </xf>
    <xf numFmtId="0" fontId="7" fillId="0" borderId="2" xfId="0" applyFont="1" applyBorder="1" applyAlignment="1">
      <alignment horizontal="center" vertical="center" wrapText="1" readingOrder="1"/>
    </xf>
    <xf numFmtId="0" fontId="7" fillId="4" borderId="2" xfId="0" applyFont="1" applyFill="1" applyBorder="1" applyAlignment="1">
      <alignment horizontal="center" vertical="center" readingOrder="1"/>
    </xf>
    <xf numFmtId="0" fontId="7" fillId="5" borderId="2" xfId="0" applyFont="1" applyFill="1" applyBorder="1" applyAlignment="1">
      <alignment horizontal="center" vertical="center" readingOrder="1"/>
    </xf>
    <xf numFmtId="0" fontId="7" fillId="10" borderId="2" xfId="0" applyFont="1" applyFill="1" applyBorder="1" applyAlignment="1">
      <alignment horizontal="left" vertical="center" wrapText="1" readingOrder="1"/>
    </xf>
    <xf numFmtId="0" fontId="7" fillId="6" borderId="2" xfId="0" applyFont="1" applyFill="1" applyBorder="1" applyAlignment="1">
      <alignment horizontal="center" vertical="center" readingOrder="1"/>
    </xf>
    <xf numFmtId="0" fontId="7" fillId="7" borderId="2" xfId="0" applyFont="1" applyFill="1" applyBorder="1" applyAlignment="1">
      <alignment horizontal="center" vertical="center" readingOrder="1"/>
    </xf>
    <xf numFmtId="0" fontId="7" fillId="0" borderId="3" xfId="0" applyFont="1" applyBorder="1" applyAlignment="1">
      <alignment horizontal="left" vertical="center" wrapText="1" readingOrder="1"/>
    </xf>
    <xf numFmtId="1" fontId="0" fillId="0" borderId="2" xfId="0" applyNumberFormat="1" applyBorder="1" applyAlignment="1">
      <alignment horizontal="center"/>
    </xf>
    <xf numFmtId="0" fontId="0" fillId="0" borderId="2" xfId="0" applyBorder="1" applyAlignment="1">
      <alignment horizontal="center"/>
    </xf>
    <xf numFmtId="0" fontId="7" fillId="10" borderId="3" xfId="0" applyFont="1" applyFill="1" applyBorder="1" applyAlignment="1">
      <alignment horizontal="left" vertical="center" wrapText="1" readingOrder="1"/>
    </xf>
    <xf numFmtId="0" fontId="7" fillId="0" borderId="3" xfId="0" applyFont="1" applyBorder="1" applyAlignment="1">
      <alignment horizontal="center" vertical="center" wrapText="1" readingOrder="1"/>
    </xf>
    <xf numFmtId="1" fontId="0" fillId="0" borderId="3" xfId="0" applyNumberFormat="1" applyBorder="1" applyAlignment="1">
      <alignment horizontal="center"/>
    </xf>
    <xf numFmtId="0" fontId="0" fillId="0" borderId="3" xfId="0" applyBorder="1" applyAlignment="1">
      <alignment horizontal="center"/>
    </xf>
    <xf numFmtId="0" fontId="6" fillId="2" borderId="1" xfId="0" applyFont="1" applyFill="1" applyBorder="1" applyAlignment="1">
      <alignment horizontal="center" vertical="center" wrapText="1" readingOrder="1"/>
    </xf>
    <xf numFmtId="0" fontId="6" fillId="2" borderId="2"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7" fillId="3" borderId="1" xfId="0" applyFont="1" applyFill="1" applyBorder="1" applyAlignment="1">
      <alignment horizontal="left" vertical="center" wrapText="1" readingOrder="1"/>
    </xf>
    <xf numFmtId="0" fontId="7" fillId="3" borderId="2" xfId="0" applyFont="1" applyFill="1" applyBorder="1" applyAlignment="1">
      <alignment horizontal="left" vertical="center" wrapText="1" readingOrder="1"/>
    </xf>
    <xf numFmtId="0" fontId="7" fillId="3" borderId="3" xfId="0" applyFont="1" applyFill="1" applyBorder="1" applyAlignment="1">
      <alignment horizontal="left" vertical="center" wrapText="1" readingOrder="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1" fillId="0" borderId="0" xfId="0" applyFont="1" applyAlignment="1">
      <alignment horizontal="left" vertical="center" wrapText="1" readingOrder="1"/>
    </xf>
    <xf numFmtId="0" fontId="11" fillId="0" borderId="0" xfId="0" applyFont="1"/>
    <xf numFmtId="164" fontId="11" fillId="0" borderId="0" xfId="1" applyNumberFormat="1" applyFont="1" applyBorder="1" applyAlignment="1">
      <alignment horizontal="right"/>
    </xf>
    <xf numFmtId="1" fontId="11" fillId="0" borderId="0" xfId="0" applyNumberFormat="1" applyFont="1" applyAlignment="1">
      <alignment horizontal="center"/>
    </xf>
    <xf numFmtId="0" fontId="11" fillId="4" borderId="0" xfId="0" applyFont="1" applyFill="1" applyAlignment="1">
      <alignment horizontal="center" vertical="center" readingOrder="1"/>
    </xf>
    <xf numFmtId="0" fontId="11" fillId="5" borderId="0" xfId="0" applyFont="1" applyFill="1" applyAlignment="1">
      <alignment horizontal="center" vertical="center" readingOrder="1"/>
    </xf>
    <xf numFmtId="0" fontId="11" fillId="6" borderId="0" xfId="0" applyFont="1" applyFill="1" applyAlignment="1">
      <alignment horizontal="center" vertical="center" readingOrder="1"/>
    </xf>
    <xf numFmtId="0" fontId="11" fillId="7" borderId="0" xfId="0" applyFont="1" applyFill="1" applyAlignment="1">
      <alignment horizontal="center" vertical="center" readingOrder="1"/>
    </xf>
    <xf numFmtId="164" fontId="11" fillId="0" borderId="0" xfId="1" applyNumberFormat="1" applyFont="1" applyBorder="1"/>
    <xf numFmtId="0" fontId="11" fillId="0" borderId="0" xfId="0" applyFont="1" applyAlignment="1">
      <alignment horizontal="center"/>
    </xf>
    <xf numFmtId="0" fontId="10"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xf>
    <xf numFmtId="0" fontId="14" fillId="0" borderId="0" xfId="0" applyFont="1"/>
  </cellXfs>
  <cellStyles count="2">
    <cellStyle name="Currency" xfId="1" builtinId="4"/>
    <cellStyle name="Normal" xfId="0" builtinId="0"/>
  </cellStyles>
  <dxfs count="42">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
      <fill>
        <patternFill>
          <bgColor theme="9" tint="0.59996337778862885"/>
        </patternFill>
      </fill>
    </dxf>
    <dxf>
      <fill>
        <patternFill>
          <bgColor rgb="FFCCCC00"/>
        </patternFill>
      </fill>
    </dxf>
    <dxf>
      <fill>
        <patternFill>
          <bgColor theme="7" tint="0.59996337778862885"/>
        </patternFill>
      </fill>
    </dxf>
    <dxf>
      <fill>
        <patternFill patternType="none">
          <bgColor auto="1"/>
        </patternFill>
      </fill>
    </dxf>
    <dxf>
      <fill>
        <patternFill>
          <bgColor theme="9" tint="0.59996337778862885"/>
        </patternFill>
      </fill>
    </dxf>
    <dxf>
      <font>
        <b val="0"/>
        <i val="0"/>
        <strike val="0"/>
      </font>
      <fill>
        <patternFill patternType="none">
          <bgColor auto="1"/>
        </patternFill>
      </fill>
    </dxf>
  </dxfs>
  <tableStyles count="0" defaultTableStyle="TableStyleMedium2" defaultPivotStyle="PivotStyleLight16"/>
  <colors>
    <mruColors>
      <color rgb="FFCCCC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394-EDB4-4E12-B9BC-C13C7EC577A6}">
  <dimension ref="A1:O29"/>
  <sheetViews>
    <sheetView tabSelected="1" workbookViewId="0">
      <selection activeCell="N18" sqref="N18"/>
    </sheetView>
  </sheetViews>
  <sheetFormatPr defaultRowHeight="14.4" x14ac:dyDescent="0.3"/>
  <cols>
    <col min="1" max="1" width="5.44140625" style="36" customWidth="1"/>
    <col min="2" max="5" width="8.77734375" style="36" customWidth="1"/>
    <col min="6" max="6" width="7.109375" style="36" customWidth="1"/>
    <col min="7" max="10" width="8.77734375" style="36" customWidth="1"/>
    <col min="11" max="16384" width="8.88671875" style="36"/>
  </cols>
  <sheetData>
    <row r="1" spans="1:15" ht="18" x14ac:dyDescent="0.3">
      <c r="A1" s="54" t="s">
        <v>54</v>
      </c>
      <c r="B1" s="54"/>
      <c r="C1" s="54"/>
      <c r="D1" s="54"/>
      <c r="E1" s="54"/>
      <c r="F1" s="54"/>
      <c r="G1" s="54"/>
      <c r="H1" s="54"/>
      <c r="I1" s="54"/>
      <c r="J1" s="54"/>
      <c r="K1" s="51"/>
      <c r="L1" s="35"/>
      <c r="M1" s="35"/>
      <c r="N1" s="35"/>
      <c r="O1" s="35"/>
    </row>
    <row r="2" spans="1:15" x14ac:dyDescent="0.3">
      <c r="A2" s="55" t="s">
        <v>86</v>
      </c>
      <c r="B2" s="55"/>
      <c r="C2" s="55"/>
      <c r="D2" s="55"/>
      <c r="E2" s="39" t="s">
        <v>87</v>
      </c>
      <c r="F2" s="39"/>
      <c r="G2" s="39"/>
      <c r="H2" s="39" t="s">
        <v>88</v>
      </c>
      <c r="I2" s="39"/>
      <c r="J2" s="39"/>
    </row>
    <row r="3" spans="1:15" x14ac:dyDescent="0.3">
      <c r="A3" s="56"/>
      <c r="B3" s="56"/>
      <c r="C3" s="56"/>
      <c r="D3" s="56"/>
      <c r="E3" s="35"/>
      <c r="F3" s="35"/>
      <c r="G3" s="35"/>
      <c r="H3" s="35"/>
      <c r="I3" s="35"/>
      <c r="J3" s="35"/>
    </row>
    <row r="4" spans="1:15" x14ac:dyDescent="0.3">
      <c r="A4" s="39"/>
      <c r="B4" s="39"/>
      <c r="C4" s="39"/>
      <c r="D4" s="39"/>
      <c r="E4" s="39"/>
      <c r="F4" s="39"/>
      <c r="G4" s="39"/>
      <c r="H4" s="39"/>
      <c r="I4" s="39"/>
      <c r="J4" s="39"/>
    </row>
    <row r="5" spans="1:15" ht="15.6" x14ac:dyDescent="0.3">
      <c r="A5" s="53" t="s">
        <v>52</v>
      </c>
      <c r="B5" s="53"/>
      <c r="C5" s="53"/>
      <c r="D5" s="53"/>
      <c r="E5" s="53"/>
      <c r="F5" s="53"/>
      <c r="G5" s="53"/>
      <c r="H5" s="53"/>
      <c r="I5" s="53"/>
      <c r="J5" s="53"/>
      <c r="K5" s="52"/>
    </row>
    <row r="6" spans="1:15" ht="58.8" customHeight="1" x14ac:dyDescent="0.3">
      <c r="A6" s="37" t="s">
        <v>53</v>
      </c>
      <c r="B6" s="37"/>
      <c r="C6" s="37"/>
      <c r="D6" s="37"/>
      <c r="E6" s="37"/>
      <c r="F6" s="37"/>
      <c r="G6" s="37"/>
      <c r="H6" s="37"/>
      <c r="I6" s="37"/>
      <c r="J6" s="37"/>
      <c r="K6" s="38"/>
    </row>
    <row r="7" spans="1:15" x14ac:dyDescent="0.3">
      <c r="A7" s="37"/>
      <c r="B7" s="37"/>
      <c r="C7" s="37"/>
      <c r="D7" s="37"/>
      <c r="E7" s="37"/>
      <c r="F7" s="37"/>
      <c r="G7" s="37"/>
      <c r="H7" s="37"/>
      <c r="I7" s="37"/>
      <c r="J7" s="37"/>
      <c r="K7" s="38"/>
    </row>
    <row r="8" spans="1:15" ht="13.8" customHeight="1" x14ac:dyDescent="0.3">
      <c r="A8" s="37" t="s">
        <v>56</v>
      </c>
      <c r="B8" s="37"/>
      <c r="C8" s="37"/>
      <c r="D8" s="37"/>
      <c r="E8" s="37"/>
      <c r="F8" s="37"/>
      <c r="G8" s="37"/>
      <c r="H8" s="37"/>
      <c r="I8" s="37"/>
      <c r="J8" s="37"/>
      <c r="K8" s="40"/>
    </row>
    <row r="9" spans="1:15" ht="14.4" customHeight="1" x14ac:dyDescent="0.3">
      <c r="A9" s="37" t="s">
        <v>60</v>
      </c>
      <c r="B9" s="37"/>
      <c r="C9" s="37"/>
      <c r="D9" s="37"/>
      <c r="E9" s="37"/>
      <c r="F9" s="37"/>
      <c r="G9" s="37"/>
      <c r="H9" s="37"/>
      <c r="I9" s="37"/>
      <c r="J9" s="37"/>
      <c r="K9" s="38"/>
    </row>
    <row r="10" spans="1:15" ht="14.4" customHeight="1" x14ac:dyDescent="0.3">
      <c r="A10" s="37"/>
      <c r="B10" s="37"/>
      <c r="C10" s="37"/>
      <c r="D10" s="37"/>
      <c r="E10" s="37"/>
      <c r="F10" s="37"/>
      <c r="G10" s="37"/>
      <c r="H10" s="37"/>
      <c r="I10" s="37"/>
      <c r="J10" s="37"/>
      <c r="K10" s="38"/>
    </row>
    <row r="11" spans="1:15" x14ac:dyDescent="0.3">
      <c r="A11" s="37"/>
      <c r="B11" s="37"/>
      <c r="C11" s="37"/>
      <c r="D11" s="37"/>
      <c r="E11" s="37"/>
      <c r="F11" s="37"/>
      <c r="G11" s="37"/>
      <c r="H11" s="37"/>
      <c r="I11" s="37"/>
      <c r="J11" s="37"/>
      <c r="K11" s="38"/>
    </row>
    <row r="12" spans="1:15" ht="15.6" x14ac:dyDescent="0.3">
      <c r="A12" s="53" t="s">
        <v>55</v>
      </c>
      <c r="B12" s="53"/>
      <c r="C12" s="53"/>
      <c r="D12" s="53"/>
      <c r="E12" s="53"/>
      <c r="F12" s="53"/>
      <c r="G12" s="53"/>
      <c r="H12" s="53"/>
      <c r="I12" s="53"/>
      <c r="J12" s="53"/>
      <c r="K12" s="52"/>
    </row>
    <row r="13" spans="1:15" x14ac:dyDescent="0.3">
      <c r="A13" s="39" t="s">
        <v>59</v>
      </c>
      <c r="B13" s="39"/>
      <c r="C13" s="39"/>
      <c r="D13" s="39"/>
      <c r="E13" s="39"/>
      <c r="F13" s="39"/>
      <c r="G13" s="39"/>
      <c r="H13" s="39"/>
      <c r="I13" s="39"/>
      <c r="J13" s="39"/>
      <c r="K13" s="35"/>
    </row>
    <row r="14" spans="1:15" x14ac:dyDescent="0.3">
      <c r="A14" s="39" t="s">
        <v>58</v>
      </c>
      <c r="B14" s="39"/>
      <c r="C14" s="39"/>
      <c r="D14" s="39"/>
      <c r="E14" s="39"/>
      <c r="F14" s="39"/>
      <c r="G14" s="39"/>
      <c r="H14" s="39"/>
      <c r="I14" s="39"/>
      <c r="J14" s="39"/>
    </row>
    <row r="15" spans="1:15" x14ac:dyDescent="0.3">
      <c r="A15" s="39" t="s">
        <v>57</v>
      </c>
      <c r="B15" s="39"/>
      <c r="C15" s="39"/>
      <c r="D15" s="39"/>
      <c r="E15" s="39"/>
      <c r="F15" s="39"/>
      <c r="G15" s="39"/>
      <c r="H15" s="39"/>
      <c r="I15" s="39"/>
      <c r="J15" s="39"/>
    </row>
    <row r="16" spans="1:15" x14ac:dyDescent="0.3">
      <c r="A16" s="39" t="s">
        <v>61</v>
      </c>
      <c r="B16" s="39"/>
      <c r="C16" s="39"/>
      <c r="D16" s="39"/>
      <c r="E16" s="39"/>
      <c r="F16" s="39"/>
      <c r="G16" s="39"/>
      <c r="H16" s="39"/>
      <c r="I16" s="39"/>
      <c r="J16" s="39"/>
    </row>
    <row r="17" spans="1:10" x14ac:dyDescent="0.3">
      <c r="A17" s="39"/>
      <c r="B17" s="39"/>
      <c r="C17" s="39"/>
      <c r="D17" s="39"/>
      <c r="E17" s="39"/>
      <c r="F17" s="39"/>
      <c r="G17" s="39"/>
      <c r="H17" s="39"/>
      <c r="I17" s="39"/>
      <c r="J17" s="39"/>
    </row>
    <row r="18" spans="1:10" x14ac:dyDescent="0.3">
      <c r="A18" s="35">
        <v>1</v>
      </c>
      <c r="B18" s="39" t="str">
        <f>'Detailed Target List'!A2</f>
        <v>Energy Inc</v>
      </c>
      <c r="C18" s="39"/>
      <c r="D18" s="39"/>
      <c r="E18" s="39"/>
      <c r="F18" s="35">
        <f>A27+1</f>
        <v>11</v>
      </c>
      <c r="G18" s="39" t="str">
        <f>'Detailed Target List'!A12</f>
        <v>Container Management Services LLC</v>
      </c>
      <c r="H18" s="39"/>
      <c r="I18" s="39"/>
      <c r="J18" s="39"/>
    </row>
    <row r="19" spans="1:10" x14ac:dyDescent="0.3">
      <c r="A19" s="35">
        <f>A18+1</f>
        <v>2</v>
      </c>
      <c r="B19" s="39" t="str">
        <f>'Detailed Target List'!A3</f>
        <v>Alpha Electric</v>
      </c>
      <c r="C19" s="39"/>
      <c r="D19" s="39"/>
      <c r="E19" s="39"/>
      <c r="F19" s="35">
        <f>F18+1</f>
        <v>12</v>
      </c>
      <c r="G19" s="39" t="str">
        <f>'Detailed Target List'!A13</f>
        <v>Sapa Profiles Inc.</v>
      </c>
      <c r="H19" s="39"/>
      <c r="I19" s="39"/>
      <c r="J19" s="39"/>
    </row>
    <row r="20" spans="1:10" x14ac:dyDescent="0.3">
      <c r="A20" s="35">
        <f t="shared" ref="A20:A27" si="0">A19+1</f>
        <v>3</v>
      </c>
      <c r="B20" s="39" t="str">
        <f>'Detailed Target List'!A4</f>
        <v>Cable Connect Co</v>
      </c>
      <c r="C20" s="39"/>
      <c r="D20" s="39"/>
      <c r="E20" s="39"/>
      <c r="F20" s="35">
        <f t="shared" ref="F20:F27" si="1">F19+1</f>
        <v>13</v>
      </c>
      <c r="G20" s="39" t="str">
        <f>'Detailed Target List'!A14</f>
        <v>FLIR Systems, Inc.</v>
      </c>
      <c r="H20" s="39"/>
      <c r="I20" s="39"/>
      <c r="J20" s="39"/>
    </row>
    <row r="21" spans="1:10" x14ac:dyDescent="0.3">
      <c r="A21" s="35">
        <f t="shared" si="0"/>
        <v>4</v>
      </c>
      <c r="B21" s="39" t="str">
        <f>'Detailed Target List'!A5</f>
        <v>Freightliner LLC</v>
      </c>
      <c r="C21" s="39"/>
      <c r="D21" s="39"/>
      <c r="E21" s="39"/>
      <c r="F21" s="35">
        <f t="shared" si="1"/>
        <v>14</v>
      </c>
      <c r="G21" s="39" t="str">
        <f>'Detailed Target List'!A15</f>
        <v>Warn Industries, Inc.</v>
      </c>
      <c r="H21" s="39"/>
      <c r="I21" s="39"/>
      <c r="J21" s="39"/>
    </row>
    <row r="22" spans="1:10" x14ac:dyDescent="0.3">
      <c r="A22" s="35">
        <f t="shared" si="0"/>
        <v>5</v>
      </c>
      <c r="B22" s="39" t="str">
        <f>'Detailed Target List'!A6</f>
        <v>Schnitzer Steel</v>
      </c>
      <c r="C22" s="39"/>
      <c r="D22" s="39"/>
      <c r="E22" s="39"/>
      <c r="F22" s="35">
        <f t="shared" si="1"/>
        <v>15</v>
      </c>
      <c r="G22" s="39" t="str">
        <f>'Detailed Target List'!A16</f>
        <v>Leupold &amp; Stevens Inc</v>
      </c>
      <c r="H22" s="39"/>
      <c r="I22" s="39"/>
      <c r="J22" s="39"/>
    </row>
    <row r="23" spans="1:10" x14ac:dyDescent="0.3">
      <c r="A23" s="35">
        <f t="shared" si="0"/>
        <v>6</v>
      </c>
      <c r="B23" s="39" t="str">
        <f>'Detailed Target List'!A7</f>
        <v>Precision Cast Corp. Structurals, Inc.</v>
      </c>
      <c r="C23" s="39"/>
      <c r="D23" s="39"/>
      <c r="E23" s="39"/>
      <c r="F23" s="35">
        <f t="shared" si="1"/>
        <v>16</v>
      </c>
      <c r="G23" s="39" t="str">
        <f>'Detailed Target List'!A17</f>
        <v>Erickson Air-Crane Inc</v>
      </c>
      <c r="H23" s="39"/>
      <c r="I23" s="39"/>
      <c r="J23" s="39"/>
    </row>
    <row r="24" spans="1:10" x14ac:dyDescent="0.3">
      <c r="A24" s="35">
        <f t="shared" si="0"/>
        <v>7</v>
      </c>
      <c r="B24" s="39" t="str">
        <f>'Detailed Target List'!A8</f>
        <v>Beall Corporation</v>
      </c>
      <c r="C24" s="39"/>
      <c r="D24" s="39"/>
      <c r="E24" s="39"/>
      <c r="F24" s="35">
        <f t="shared" si="1"/>
        <v>17</v>
      </c>
      <c r="G24" s="39" t="str">
        <f>'Detailed Target List'!A18</f>
        <v>Columbia Steel Casting Co Inc</v>
      </c>
      <c r="H24" s="39"/>
      <c r="I24" s="39"/>
      <c r="J24" s="39"/>
    </row>
    <row r="25" spans="1:10" x14ac:dyDescent="0.3">
      <c r="A25" s="35">
        <f t="shared" si="0"/>
        <v>8</v>
      </c>
      <c r="B25" s="39" t="str">
        <f>'Detailed Target List'!A9</f>
        <v>Blount, Inc.</v>
      </c>
      <c r="C25" s="39"/>
      <c r="D25" s="39"/>
      <c r="E25" s="39"/>
      <c r="F25" s="35">
        <f t="shared" si="1"/>
        <v>18</v>
      </c>
      <c r="G25" s="39" t="str">
        <f>'Detailed Target List'!A19</f>
        <v>Sulzer Pumps Inc.</v>
      </c>
      <c r="H25" s="39"/>
      <c r="I25" s="39"/>
      <c r="J25" s="39"/>
    </row>
    <row r="26" spans="1:10" x14ac:dyDescent="0.3">
      <c r="A26" s="35">
        <f t="shared" si="0"/>
        <v>9</v>
      </c>
      <c r="B26" s="39" t="str">
        <f>'Detailed Target List'!A10</f>
        <v>West Linn Paper Co</v>
      </c>
      <c r="C26" s="39"/>
      <c r="D26" s="39"/>
      <c r="E26" s="39"/>
      <c r="F26" s="35">
        <f t="shared" si="1"/>
        <v>19</v>
      </c>
      <c r="G26" s="39" t="str">
        <f>'Detailed Target List'!A20</f>
        <v>Kinetics Climax Inc.</v>
      </c>
      <c r="H26" s="39"/>
      <c r="I26" s="39"/>
      <c r="J26" s="39"/>
    </row>
    <row r="27" spans="1:10" x14ac:dyDescent="0.3">
      <c r="A27" s="35">
        <f t="shared" si="0"/>
        <v>10</v>
      </c>
      <c r="B27" s="39" t="str">
        <f>'Detailed Target List'!A11</f>
        <v>ESCO Engineered Products</v>
      </c>
      <c r="C27" s="39"/>
      <c r="D27" s="39"/>
      <c r="E27" s="39"/>
      <c r="F27" s="35">
        <f t="shared" si="1"/>
        <v>20</v>
      </c>
      <c r="G27" s="39" t="str">
        <f>'Detailed Target List'!A21</f>
        <v>Leviton Manufacturing Co., Inc.</v>
      </c>
      <c r="H27" s="39"/>
      <c r="I27" s="39"/>
      <c r="J27" s="39"/>
    </row>
    <row r="28" spans="1:10" x14ac:dyDescent="0.3">
      <c r="B28" s="39"/>
      <c r="C28" s="39"/>
      <c r="D28" s="39"/>
      <c r="E28" s="39"/>
      <c r="F28" s="35"/>
      <c r="G28" s="39"/>
      <c r="H28" s="39"/>
      <c r="I28" s="39"/>
      <c r="J28" s="39"/>
    </row>
    <row r="29" spans="1:10" x14ac:dyDescent="0.3">
      <c r="B29" s="39"/>
      <c r="C29" s="39"/>
      <c r="D29" s="39"/>
      <c r="E29" s="39"/>
      <c r="F29" s="35"/>
      <c r="G29" s="39"/>
      <c r="H29" s="39"/>
      <c r="I29" s="39"/>
      <c r="J29" s="39"/>
    </row>
  </sheetData>
  <mergeCells count="42">
    <mergeCell ref="A11:J11"/>
    <mergeCell ref="A4:J4"/>
    <mergeCell ref="A2:D2"/>
    <mergeCell ref="E2:G2"/>
    <mergeCell ref="H2:J2"/>
    <mergeCell ref="A7:J7"/>
    <mergeCell ref="A10:J10"/>
    <mergeCell ref="B28:E28"/>
    <mergeCell ref="G28:J28"/>
    <mergeCell ref="B29:E29"/>
    <mergeCell ref="G29:J29"/>
    <mergeCell ref="A6:J6"/>
    <mergeCell ref="A8:J8"/>
    <mergeCell ref="A9:J9"/>
    <mergeCell ref="A13:J13"/>
    <mergeCell ref="A14:J14"/>
    <mergeCell ref="A15:J15"/>
    <mergeCell ref="B25:E25"/>
    <mergeCell ref="G25:J25"/>
    <mergeCell ref="B26:E26"/>
    <mergeCell ref="G26:J26"/>
    <mergeCell ref="B27:E27"/>
    <mergeCell ref="G27:J27"/>
    <mergeCell ref="B22:E22"/>
    <mergeCell ref="G22:J22"/>
    <mergeCell ref="B23:E23"/>
    <mergeCell ref="G23:J23"/>
    <mergeCell ref="B24:E24"/>
    <mergeCell ref="G24:J24"/>
    <mergeCell ref="G20:J20"/>
    <mergeCell ref="G18:J18"/>
    <mergeCell ref="B18:E18"/>
    <mergeCell ref="B19:E19"/>
    <mergeCell ref="B20:E20"/>
    <mergeCell ref="B21:E21"/>
    <mergeCell ref="G21:J21"/>
    <mergeCell ref="G19:J19"/>
    <mergeCell ref="A16:J16"/>
    <mergeCell ref="A17:J17"/>
    <mergeCell ref="A1:J1"/>
    <mergeCell ref="A5:J5"/>
    <mergeCell ref="A12:J12"/>
  </mergeCells>
  <printOptions horizontalCentered="1" verticalCentered="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5889-7A5B-454E-B880-7F3BC99C060E}">
  <dimension ref="A1:K28"/>
  <sheetViews>
    <sheetView workbookViewId="0">
      <selection activeCell="C11" sqref="C11"/>
    </sheetView>
  </sheetViews>
  <sheetFormatPr defaultRowHeight="14.4" x14ac:dyDescent="0.3"/>
  <cols>
    <col min="1" max="1" width="31.5546875" customWidth="1"/>
    <col min="2" max="2" width="12.77734375" bestFit="1" customWidth="1"/>
    <col min="3" max="3" width="13.6640625" style="8" bestFit="1" customWidth="1"/>
    <col min="4" max="4" width="14.5546875" style="1" bestFit="1" customWidth="1"/>
    <col min="5" max="5" width="14.77734375" style="1" bestFit="1" customWidth="1"/>
    <col min="6" max="6" width="12.44140625" style="1" bestFit="1" customWidth="1"/>
    <col min="7" max="7" width="14.21875" style="2" bestFit="1" customWidth="1"/>
    <col min="8" max="10" width="13.109375" customWidth="1"/>
    <col min="11" max="11" width="37" customWidth="1"/>
  </cols>
  <sheetData>
    <row r="1" spans="1:11" s="3" customFormat="1" ht="28.8" x14ac:dyDescent="0.3">
      <c r="A1" s="5" t="s">
        <v>0</v>
      </c>
      <c r="B1" s="5" t="s">
        <v>1</v>
      </c>
      <c r="C1" s="7" t="s">
        <v>6</v>
      </c>
      <c r="D1" s="6" t="s">
        <v>7</v>
      </c>
      <c r="E1" s="6" t="s">
        <v>12</v>
      </c>
      <c r="F1" s="6" t="s">
        <v>13</v>
      </c>
      <c r="G1" s="5" t="s">
        <v>14</v>
      </c>
      <c r="H1" s="5" t="s">
        <v>9</v>
      </c>
      <c r="I1" s="5" t="s">
        <v>9</v>
      </c>
      <c r="J1" s="5" t="s">
        <v>9</v>
      </c>
      <c r="K1" s="5" t="s">
        <v>50</v>
      </c>
    </row>
    <row r="2" spans="1:11" s="4" customFormat="1" x14ac:dyDescent="0.3">
      <c r="A2" s="41" t="s">
        <v>42</v>
      </c>
      <c r="B2" s="42" t="s">
        <v>5</v>
      </c>
      <c r="C2" s="43">
        <v>458000</v>
      </c>
      <c r="D2" s="44">
        <v>89</v>
      </c>
      <c r="E2" s="45">
        <v>3</v>
      </c>
      <c r="F2" s="45">
        <v>3</v>
      </c>
      <c r="G2" s="45" t="s">
        <v>11</v>
      </c>
      <c r="H2" s="42" t="s">
        <v>10</v>
      </c>
      <c r="I2" s="42"/>
      <c r="J2" s="42"/>
      <c r="K2" s="42"/>
    </row>
    <row r="3" spans="1:11" s="4" customFormat="1" x14ac:dyDescent="0.3">
      <c r="A3" s="41" t="s">
        <v>43</v>
      </c>
      <c r="B3" s="42" t="s">
        <v>45</v>
      </c>
      <c r="C3" s="43">
        <v>1200000</v>
      </c>
      <c r="D3" s="44">
        <v>121</v>
      </c>
      <c r="E3" s="45">
        <v>3</v>
      </c>
      <c r="F3" s="46">
        <v>1</v>
      </c>
      <c r="G3" s="45" t="s">
        <v>11</v>
      </c>
      <c r="H3" s="42" t="s">
        <v>48</v>
      </c>
      <c r="I3" s="42" t="s">
        <v>49</v>
      </c>
      <c r="J3" s="42"/>
      <c r="K3" s="42"/>
    </row>
    <row r="4" spans="1:11" s="4" customFormat="1" x14ac:dyDescent="0.3">
      <c r="A4" s="41" t="s">
        <v>44</v>
      </c>
      <c r="B4" s="42" t="s">
        <v>45</v>
      </c>
      <c r="C4" s="43" t="s">
        <v>46</v>
      </c>
      <c r="D4" s="44" t="s">
        <v>47</v>
      </c>
      <c r="E4" s="47">
        <v>2</v>
      </c>
      <c r="F4" s="47">
        <v>2</v>
      </c>
      <c r="G4" s="48" t="s">
        <v>8</v>
      </c>
      <c r="H4" s="42"/>
      <c r="I4" s="42"/>
      <c r="J4" s="42"/>
      <c r="K4" s="42"/>
    </row>
    <row r="5" spans="1:11" x14ac:dyDescent="0.3">
      <c r="A5" s="42" t="s">
        <v>62</v>
      </c>
      <c r="B5" s="42"/>
      <c r="C5" s="49"/>
      <c r="D5" s="44"/>
      <c r="E5" s="44"/>
      <c r="F5" s="44"/>
      <c r="G5" s="50"/>
      <c r="H5" s="42"/>
      <c r="I5" s="42"/>
      <c r="J5" s="42"/>
      <c r="K5" s="42"/>
    </row>
    <row r="6" spans="1:11" x14ac:dyDescent="0.3">
      <c r="A6" s="42" t="s">
        <v>63</v>
      </c>
      <c r="B6" s="42"/>
      <c r="C6" s="49"/>
      <c r="D6" s="44"/>
      <c r="E6" s="44"/>
      <c r="F6" s="44"/>
      <c r="G6" s="50"/>
      <c r="H6" s="42"/>
      <c r="I6" s="42"/>
      <c r="J6" s="42"/>
      <c r="K6" s="42"/>
    </row>
    <row r="7" spans="1:11" x14ac:dyDescent="0.3">
      <c r="A7" s="42" t="s">
        <v>64</v>
      </c>
      <c r="B7" s="42"/>
      <c r="C7" s="49"/>
      <c r="D7" s="44"/>
      <c r="E7" s="44"/>
      <c r="F7" s="44"/>
      <c r="G7" s="50"/>
      <c r="H7" s="42"/>
      <c r="I7" s="42"/>
      <c r="J7" s="42"/>
      <c r="K7" s="42"/>
    </row>
    <row r="8" spans="1:11" x14ac:dyDescent="0.3">
      <c r="A8" s="42" t="s">
        <v>65</v>
      </c>
      <c r="B8" s="42"/>
      <c r="C8" s="49"/>
      <c r="D8" s="44"/>
      <c r="E8" s="44"/>
      <c r="F8" s="44"/>
      <c r="G8" s="50"/>
      <c r="H8" s="42"/>
      <c r="I8" s="42"/>
      <c r="J8" s="42"/>
      <c r="K8" s="42"/>
    </row>
    <row r="9" spans="1:11" x14ac:dyDescent="0.3">
      <c r="A9" s="42" t="s">
        <v>66</v>
      </c>
      <c r="B9" s="42"/>
      <c r="C9" s="49"/>
      <c r="D9" s="44"/>
      <c r="E9" s="44"/>
      <c r="F9" s="44"/>
      <c r="G9" s="50"/>
      <c r="H9" s="42"/>
      <c r="I9" s="42"/>
      <c r="J9" s="42"/>
      <c r="K9" s="42"/>
    </row>
    <row r="10" spans="1:11" x14ac:dyDescent="0.3">
      <c r="A10" s="42" t="s">
        <v>67</v>
      </c>
      <c r="B10" s="42"/>
      <c r="C10" s="49"/>
      <c r="D10" s="44"/>
      <c r="E10" s="44"/>
      <c r="F10" s="44"/>
      <c r="G10" s="50"/>
      <c r="H10" s="42"/>
      <c r="I10" s="42"/>
      <c r="J10" s="42"/>
      <c r="K10" s="42"/>
    </row>
    <row r="11" spans="1:11" x14ac:dyDescent="0.3">
      <c r="A11" s="42" t="s">
        <v>68</v>
      </c>
      <c r="B11" s="42"/>
      <c r="C11" s="49"/>
      <c r="D11" s="44"/>
      <c r="E11" s="44"/>
      <c r="F11" s="44"/>
      <c r="G11" s="50"/>
      <c r="H11" s="42"/>
      <c r="I11" s="42"/>
      <c r="J11" s="42"/>
      <c r="K11" s="42"/>
    </row>
    <row r="12" spans="1:11" x14ac:dyDescent="0.3">
      <c r="A12" s="42" t="s">
        <v>69</v>
      </c>
      <c r="B12" s="42"/>
      <c r="C12" s="49"/>
      <c r="D12" s="44"/>
      <c r="E12" s="44"/>
      <c r="F12" s="44"/>
      <c r="G12" s="50"/>
      <c r="H12" s="42"/>
      <c r="I12" s="42"/>
      <c r="J12" s="42"/>
      <c r="K12" s="42"/>
    </row>
    <row r="13" spans="1:11" x14ac:dyDescent="0.3">
      <c r="A13" s="42" t="s">
        <v>70</v>
      </c>
      <c r="B13" s="42"/>
      <c r="C13" s="49"/>
      <c r="D13" s="44"/>
      <c r="E13" s="44"/>
      <c r="F13" s="44"/>
      <c r="G13" s="50"/>
      <c r="H13" s="42"/>
      <c r="I13" s="42"/>
      <c r="J13" s="42"/>
      <c r="K13" s="42"/>
    </row>
    <row r="14" spans="1:11" x14ac:dyDescent="0.3">
      <c r="A14" s="42" t="s">
        <v>71</v>
      </c>
      <c r="B14" s="42"/>
      <c r="C14" s="49"/>
      <c r="D14" s="44"/>
      <c r="E14" s="44"/>
      <c r="F14" s="44"/>
      <c r="G14" s="50"/>
      <c r="H14" s="42"/>
      <c r="I14" s="42"/>
      <c r="J14" s="42"/>
      <c r="K14" s="42"/>
    </row>
    <row r="15" spans="1:11" x14ac:dyDescent="0.3">
      <c r="A15" s="42" t="s">
        <v>72</v>
      </c>
      <c r="B15" s="42"/>
      <c r="C15" s="49"/>
      <c r="D15" s="44"/>
      <c r="E15" s="44"/>
      <c r="F15" s="44"/>
      <c r="G15" s="50"/>
      <c r="H15" s="42"/>
      <c r="I15" s="42"/>
      <c r="J15" s="42"/>
      <c r="K15" s="42"/>
    </row>
    <row r="16" spans="1:11" x14ac:dyDescent="0.3">
      <c r="A16" s="42" t="s">
        <v>73</v>
      </c>
      <c r="B16" s="42"/>
      <c r="C16" s="49"/>
      <c r="D16" s="44"/>
      <c r="E16" s="44"/>
      <c r="F16" s="44"/>
      <c r="G16" s="50"/>
      <c r="H16" s="42"/>
      <c r="I16" s="42"/>
      <c r="J16" s="42"/>
      <c r="K16" s="42"/>
    </row>
    <row r="17" spans="1:11" x14ac:dyDescent="0.3">
      <c r="A17" s="42" t="s">
        <v>74</v>
      </c>
      <c r="B17" s="42"/>
      <c r="C17" s="49"/>
      <c r="D17" s="44"/>
      <c r="E17" s="44"/>
      <c r="F17" s="44"/>
      <c r="G17" s="50"/>
      <c r="H17" s="42"/>
      <c r="I17" s="42"/>
      <c r="J17" s="42"/>
      <c r="K17" s="42"/>
    </row>
    <row r="18" spans="1:11" x14ac:dyDescent="0.3">
      <c r="A18" s="42" t="s">
        <v>75</v>
      </c>
      <c r="B18" s="42"/>
      <c r="C18" s="49"/>
      <c r="D18" s="44"/>
      <c r="E18" s="44"/>
      <c r="F18" s="44"/>
      <c r="G18" s="50"/>
      <c r="H18" s="42"/>
      <c r="I18" s="42"/>
      <c r="J18" s="42"/>
      <c r="K18" s="42"/>
    </row>
    <row r="19" spans="1:11" x14ac:dyDescent="0.3">
      <c r="A19" s="42" t="s">
        <v>76</v>
      </c>
      <c r="B19" s="42"/>
      <c r="C19" s="49"/>
      <c r="D19" s="44"/>
      <c r="E19" s="44"/>
      <c r="F19" s="44"/>
      <c r="G19" s="50"/>
      <c r="H19" s="42"/>
      <c r="I19" s="42"/>
      <c r="J19" s="42"/>
      <c r="K19" s="42"/>
    </row>
    <row r="20" spans="1:11" x14ac:dyDescent="0.3">
      <c r="A20" s="42" t="s">
        <v>77</v>
      </c>
      <c r="B20" s="42"/>
      <c r="C20" s="49"/>
      <c r="D20" s="44"/>
      <c r="E20" s="44"/>
      <c r="F20" s="44"/>
      <c r="G20" s="50"/>
      <c r="H20" s="42"/>
      <c r="I20" s="42"/>
      <c r="J20" s="42"/>
      <c r="K20" s="42"/>
    </row>
    <row r="21" spans="1:11" x14ac:dyDescent="0.3">
      <c r="A21" s="42" t="s">
        <v>78</v>
      </c>
      <c r="B21" s="42"/>
      <c r="C21" s="49"/>
      <c r="D21" s="44"/>
      <c r="E21" s="44"/>
      <c r="F21" s="44"/>
      <c r="G21" s="50"/>
      <c r="H21" s="42"/>
      <c r="I21" s="42"/>
      <c r="J21" s="42"/>
      <c r="K21" s="42"/>
    </row>
    <row r="22" spans="1:11" x14ac:dyDescent="0.3">
      <c r="A22" s="42" t="s">
        <v>79</v>
      </c>
      <c r="B22" s="42"/>
      <c r="C22" s="49"/>
      <c r="D22" s="44"/>
      <c r="E22" s="44"/>
      <c r="F22" s="44"/>
      <c r="G22" s="50"/>
      <c r="H22" s="42"/>
      <c r="I22" s="42"/>
      <c r="J22" s="42"/>
      <c r="K22" s="42"/>
    </row>
    <row r="23" spans="1:11" x14ac:dyDescent="0.3">
      <c r="A23" s="42" t="s">
        <v>80</v>
      </c>
      <c r="B23" s="42"/>
      <c r="C23" s="49"/>
      <c r="D23" s="44"/>
      <c r="E23" s="44"/>
      <c r="F23" s="44"/>
      <c r="G23" s="50"/>
      <c r="H23" s="42"/>
      <c r="I23" s="42"/>
      <c r="J23" s="42"/>
      <c r="K23" s="42"/>
    </row>
    <row r="24" spans="1:11" x14ac:dyDescent="0.3">
      <c r="A24" s="42" t="s">
        <v>81</v>
      </c>
      <c r="B24" s="42"/>
      <c r="C24" s="49"/>
      <c r="D24" s="44"/>
      <c r="E24" s="44"/>
      <c r="F24" s="44"/>
      <c r="G24" s="50"/>
      <c r="H24" s="42"/>
      <c r="I24" s="42"/>
      <c r="J24" s="42"/>
      <c r="K24" s="42"/>
    </row>
    <row r="25" spans="1:11" x14ac:dyDescent="0.3">
      <c r="A25" s="42" t="s">
        <v>82</v>
      </c>
      <c r="B25" s="42"/>
      <c r="C25" s="49"/>
      <c r="D25" s="44"/>
      <c r="E25" s="44"/>
      <c r="F25" s="44"/>
      <c r="G25" s="50"/>
      <c r="H25" s="42"/>
      <c r="I25" s="42"/>
      <c r="J25" s="42"/>
      <c r="K25" s="42"/>
    </row>
    <row r="26" spans="1:11" x14ac:dyDescent="0.3">
      <c r="A26" s="42" t="s">
        <v>83</v>
      </c>
      <c r="B26" s="42"/>
      <c r="C26" s="49"/>
      <c r="D26" s="44"/>
      <c r="E26" s="44"/>
      <c r="F26" s="44"/>
      <c r="G26" s="50"/>
      <c r="H26" s="42"/>
      <c r="I26" s="42"/>
      <c r="J26" s="42"/>
      <c r="K26" s="42"/>
    </row>
    <row r="27" spans="1:11" x14ac:dyDescent="0.3">
      <c r="A27" s="42" t="s">
        <v>84</v>
      </c>
      <c r="B27" s="42"/>
      <c r="C27" s="49"/>
      <c r="D27" s="44"/>
      <c r="E27" s="44"/>
      <c r="F27" s="44"/>
      <c r="G27" s="50"/>
      <c r="H27" s="42"/>
      <c r="I27" s="42"/>
      <c r="J27" s="42"/>
      <c r="K27" s="42"/>
    </row>
    <row r="28" spans="1:11" x14ac:dyDescent="0.3">
      <c r="A28" s="42" t="s">
        <v>85</v>
      </c>
      <c r="B28" s="42"/>
      <c r="C28" s="49"/>
      <c r="D28" s="44"/>
      <c r="E28" s="44"/>
      <c r="F28" s="44"/>
      <c r="G28" s="50"/>
      <c r="H28" s="42"/>
      <c r="I28" s="42"/>
      <c r="J28" s="42"/>
      <c r="K28" s="42"/>
    </row>
  </sheetData>
  <autoFilter ref="A1:K1" xr:uid="{DE585889-7A5B-454E-B880-7F3BC99C060E}"/>
  <sortState xmlns:xlrd2="http://schemas.microsoft.com/office/spreadsheetml/2017/richdata2" ref="A2:J4">
    <sortCondition descending="1" ref="E2:E4"/>
    <sortCondition descending="1" ref="F2:F4"/>
    <sortCondition descending="1" ref="G2:G4"/>
  </sortState>
  <conditionalFormatting sqref="E1:G1048576">
    <cfRule type="cellIs" dxfId="41" priority="1" operator="equal">
      <formula>"N"</formula>
    </cfRule>
    <cfRule type="cellIs" dxfId="40" priority="3" operator="equal">
      <formula>"Y"</formula>
    </cfRule>
    <cfRule type="cellIs" dxfId="39" priority="4" operator="equal">
      <formula>0</formula>
    </cfRule>
    <cfRule type="cellIs" dxfId="38" priority="5" operator="equal">
      <formula>1</formula>
    </cfRule>
    <cfRule type="cellIs" dxfId="37" priority="6" operator="equal">
      <formula>2</formula>
    </cfRule>
    <cfRule type="cellIs" dxfId="36" priority="7" operator="equal">
      <formula>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C7C9-F9A2-429B-B5FF-B970003047AD}">
  <dimension ref="A1:I22"/>
  <sheetViews>
    <sheetView workbookViewId="0">
      <selection activeCell="A21" sqref="A21:A22"/>
    </sheetView>
  </sheetViews>
  <sheetFormatPr defaultRowHeight="14.4" x14ac:dyDescent="0.3"/>
  <cols>
    <col min="1" max="1" width="18.6640625" customWidth="1"/>
    <col min="2" max="2" width="32" customWidth="1"/>
    <col min="3" max="3" width="41.21875" customWidth="1"/>
    <col min="6" max="6" width="10.88671875" customWidth="1"/>
    <col min="7" max="7" width="14.77734375" style="1" bestFit="1" customWidth="1"/>
    <col min="8" max="8" width="12.44140625" style="1" bestFit="1" customWidth="1"/>
    <col min="9" max="9" width="14.21875" style="2" bestFit="1" customWidth="1"/>
  </cols>
  <sheetData>
    <row r="1" spans="1:9" s="9" customFormat="1" x14ac:dyDescent="0.3">
      <c r="A1" s="10" t="s">
        <v>15</v>
      </c>
      <c r="B1" s="10" t="s">
        <v>16</v>
      </c>
      <c r="C1" s="10" t="s">
        <v>17</v>
      </c>
      <c r="E1" s="10" t="s">
        <v>30</v>
      </c>
      <c r="F1" s="10" t="s">
        <v>0</v>
      </c>
      <c r="G1" s="10" t="s">
        <v>31</v>
      </c>
      <c r="H1" s="10" t="s">
        <v>32</v>
      </c>
      <c r="I1" s="11" t="s">
        <v>4</v>
      </c>
    </row>
    <row r="2" spans="1:9" x14ac:dyDescent="0.3">
      <c r="A2" s="29" t="s">
        <v>2</v>
      </c>
      <c r="B2" s="32" t="s">
        <v>18</v>
      </c>
      <c r="C2" s="12" t="s">
        <v>19</v>
      </c>
      <c r="E2" s="13">
        <v>1</v>
      </c>
      <c r="F2" s="13" t="s">
        <v>33</v>
      </c>
      <c r="G2" s="14">
        <v>3</v>
      </c>
      <c r="H2" s="14">
        <v>3</v>
      </c>
      <c r="I2" s="14" t="s">
        <v>11</v>
      </c>
    </row>
    <row r="3" spans="1:9" x14ac:dyDescent="0.3">
      <c r="A3" s="30"/>
      <c r="B3" s="33"/>
      <c r="C3" s="15" t="s">
        <v>20</v>
      </c>
      <c r="E3" s="16">
        <v>2</v>
      </c>
      <c r="F3" s="16" t="s">
        <v>34</v>
      </c>
      <c r="G3" s="17">
        <v>3</v>
      </c>
      <c r="H3" s="18">
        <v>1</v>
      </c>
      <c r="I3" s="17" t="s">
        <v>11</v>
      </c>
    </row>
    <row r="4" spans="1:9" x14ac:dyDescent="0.3">
      <c r="A4" s="30"/>
      <c r="B4" s="33"/>
      <c r="C4" s="19" t="s">
        <v>21</v>
      </c>
      <c r="E4" s="16">
        <v>3</v>
      </c>
      <c r="F4" s="16" t="s">
        <v>35</v>
      </c>
      <c r="G4" s="20">
        <v>2</v>
      </c>
      <c r="H4" s="20">
        <v>2</v>
      </c>
      <c r="I4" s="21" t="s">
        <v>8</v>
      </c>
    </row>
    <row r="5" spans="1:9" x14ac:dyDescent="0.3">
      <c r="A5" s="31"/>
      <c r="B5" s="34"/>
      <c r="C5" s="22" t="s">
        <v>22</v>
      </c>
      <c r="E5" s="16">
        <v>4</v>
      </c>
      <c r="F5" s="16" t="s">
        <v>36</v>
      </c>
      <c r="G5" s="23">
        <v>2</v>
      </c>
      <c r="H5" s="23">
        <v>1</v>
      </c>
      <c r="I5" s="24" t="s">
        <v>11</v>
      </c>
    </row>
    <row r="6" spans="1:9" x14ac:dyDescent="0.3">
      <c r="A6" s="29" t="s">
        <v>3</v>
      </c>
      <c r="B6" s="32" t="s">
        <v>23</v>
      </c>
      <c r="C6" s="12" t="s">
        <v>24</v>
      </c>
      <c r="E6" s="16">
        <v>5</v>
      </c>
      <c r="F6" s="16" t="s">
        <v>37</v>
      </c>
      <c r="G6" s="23">
        <v>1</v>
      </c>
      <c r="H6" s="23">
        <v>1</v>
      </c>
      <c r="I6" s="24" t="s">
        <v>8</v>
      </c>
    </row>
    <row r="7" spans="1:9" ht="28.8" x14ac:dyDescent="0.3">
      <c r="A7" s="30"/>
      <c r="B7" s="33"/>
      <c r="C7" s="15" t="s">
        <v>25</v>
      </c>
      <c r="E7" s="16">
        <v>6</v>
      </c>
      <c r="F7" s="16" t="s">
        <v>38</v>
      </c>
      <c r="G7" s="23">
        <v>0</v>
      </c>
      <c r="H7" s="23">
        <v>3</v>
      </c>
      <c r="I7" s="24" t="s">
        <v>8</v>
      </c>
    </row>
    <row r="8" spans="1:9" x14ac:dyDescent="0.3">
      <c r="A8" s="31"/>
      <c r="B8" s="34"/>
      <c r="C8" s="25" t="s">
        <v>26</v>
      </c>
      <c r="E8" s="16">
        <v>7</v>
      </c>
      <c r="F8" s="16" t="s">
        <v>39</v>
      </c>
      <c r="G8" s="23">
        <v>0</v>
      </c>
      <c r="H8" s="23">
        <v>3</v>
      </c>
      <c r="I8" s="24" t="s">
        <v>11</v>
      </c>
    </row>
    <row r="9" spans="1:9" ht="24" customHeight="1" x14ac:dyDescent="0.3">
      <c r="A9" s="29" t="s">
        <v>51</v>
      </c>
      <c r="B9" s="32" t="s">
        <v>27</v>
      </c>
      <c r="C9" s="12" t="s">
        <v>28</v>
      </c>
      <c r="E9" s="16">
        <v>8</v>
      </c>
      <c r="F9" s="16" t="s">
        <v>40</v>
      </c>
      <c r="G9" s="23">
        <v>0</v>
      </c>
      <c r="H9" s="23">
        <v>1</v>
      </c>
      <c r="I9" s="24" t="s">
        <v>11</v>
      </c>
    </row>
    <row r="10" spans="1:9" x14ac:dyDescent="0.3">
      <c r="A10" s="31"/>
      <c r="B10" s="34"/>
      <c r="C10" s="22" t="s">
        <v>29</v>
      </c>
      <c r="E10" s="26">
        <v>9</v>
      </c>
      <c r="F10" s="26" t="s">
        <v>41</v>
      </c>
      <c r="G10" s="27">
        <v>0</v>
      </c>
      <c r="H10" s="27">
        <v>1</v>
      </c>
      <c r="I10" s="28" t="s">
        <v>8</v>
      </c>
    </row>
    <row r="21" spans="1:1" x14ac:dyDescent="0.3">
      <c r="A21" s="57" t="s">
        <v>89</v>
      </c>
    </row>
    <row r="22" spans="1:1" x14ac:dyDescent="0.3">
      <c r="A22" s="57" t="s">
        <v>90</v>
      </c>
    </row>
  </sheetData>
  <mergeCells count="6">
    <mergeCell ref="A2:A5"/>
    <mergeCell ref="B2:B5"/>
    <mergeCell ref="A6:A8"/>
    <mergeCell ref="B6:B8"/>
    <mergeCell ref="A9:A10"/>
    <mergeCell ref="B9:B10"/>
  </mergeCells>
  <conditionalFormatting sqref="A1:C1">
    <cfRule type="cellIs" dxfId="35" priority="1" operator="equal">
      <formula>"N"</formula>
    </cfRule>
    <cfRule type="cellIs" priority="2" operator="equal">
      <formula>"N"</formula>
    </cfRule>
    <cfRule type="cellIs" dxfId="34" priority="3" operator="equal">
      <formula>"Y"</formula>
    </cfRule>
    <cfRule type="cellIs" dxfId="33" priority="4" operator="equal">
      <formula>0</formula>
    </cfRule>
    <cfRule type="cellIs" dxfId="32" priority="5" operator="equal">
      <formula>1</formula>
    </cfRule>
    <cfRule type="cellIs" dxfId="31" priority="6" operator="equal">
      <formula>2</formula>
    </cfRule>
    <cfRule type="cellIs" dxfId="30" priority="7" operator="equal">
      <formula>3</formula>
    </cfRule>
  </conditionalFormatting>
  <conditionalFormatting sqref="C2">
    <cfRule type="cellIs" dxfId="29" priority="29" operator="equal">
      <formula>"N"</formula>
    </cfRule>
    <cfRule type="cellIs" priority="30" operator="equal">
      <formula>"N"</formula>
    </cfRule>
    <cfRule type="cellIs" dxfId="28" priority="31" operator="equal">
      <formula>"Y"</formula>
    </cfRule>
    <cfRule type="cellIs" dxfId="27" priority="32" operator="equal">
      <formula>0</formula>
    </cfRule>
    <cfRule type="cellIs" dxfId="26" priority="33" operator="equal">
      <formula>1</formula>
    </cfRule>
    <cfRule type="cellIs" dxfId="25" priority="34" operator="equal">
      <formula>2</formula>
    </cfRule>
    <cfRule type="cellIs" dxfId="24" priority="35" operator="equal">
      <formula>3</formula>
    </cfRule>
  </conditionalFormatting>
  <conditionalFormatting sqref="C6">
    <cfRule type="cellIs" dxfId="23" priority="22" operator="equal">
      <formula>"N"</formula>
    </cfRule>
    <cfRule type="cellIs" priority="23" operator="equal">
      <formula>"N"</formula>
    </cfRule>
    <cfRule type="cellIs" dxfId="22" priority="24" operator="equal">
      <formula>"Y"</formula>
    </cfRule>
    <cfRule type="cellIs" dxfId="21" priority="25" operator="equal">
      <formula>0</formula>
    </cfRule>
    <cfRule type="cellIs" dxfId="20" priority="26" operator="equal">
      <formula>1</formula>
    </cfRule>
    <cfRule type="cellIs" dxfId="19" priority="27" operator="equal">
      <formula>2</formula>
    </cfRule>
    <cfRule type="cellIs" dxfId="18" priority="28" operator="equal">
      <formula>3</formula>
    </cfRule>
  </conditionalFormatting>
  <conditionalFormatting sqref="C9">
    <cfRule type="cellIs" dxfId="17" priority="15" operator="equal">
      <formula>"N"</formula>
    </cfRule>
    <cfRule type="cellIs" priority="16" operator="equal">
      <formula>"N"</formula>
    </cfRule>
    <cfRule type="cellIs" dxfId="16" priority="17" operator="equal">
      <formula>"Y"</formula>
    </cfRule>
    <cfRule type="cellIs" dxfId="15" priority="18" operator="equal">
      <formula>0</formula>
    </cfRule>
    <cfRule type="cellIs" dxfId="14" priority="19" operator="equal">
      <formula>1</formula>
    </cfRule>
    <cfRule type="cellIs" dxfId="13" priority="20" operator="equal">
      <formula>2</formula>
    </cfRule>
    <cfRule type="cellIs" dxfId="12" priority="21" operator="equal">
      <formula>3</formula>
    </cfRule>
  </conditionalFormatting>
  <conditionalFormatting sqref="E1:F1">
    <cfRule type="cellIs" dxfId="11" priority="8" operator="equal">
      <formula>"N"</formula>
    </cfRule>
    <cfRule type="cellIs" priority="9" operator="equal">
      <formula>"N"</formula>
    </cfRule>
    <cfRule type="cellIs" dxfId="10" priority="10" operator="equal">
      <formula>"Y"</formula>
    </cfRule>
    <cfRule type="cellIs" dxfId="9" priority="11" operator="equal">
      <formula>0</formula>
    </cfRule>
    <cfRule type="cellIs" dxfId="8" priority="12" operator="equal">
      <formula>1</formula>
    </cfRule>
    <cfRule type="cellIs" dxfId="7" priority="13" operator="equal">
      <formula>2</formula>
    </cfRule>
    <cfRule type="cellIs" dxfId="6" priority="14" operator="equal">
      <formula>3</formula>
    </cfRule>
  </conditionalFormatting>
  <conditionalFormatting sqref="G1:I1048576">
    <cfRule type="cellIs" dxfId="5" priority="36" operator="equal">
      <formula>"N"</formula>
    </cfRule>
    <cfRule type="cellIs" priority="37" operator="equal">
      <formula>"N"</formula>
    </cfRule>
    <cfRule type="cellIs" dxfId="4" priority="38" operator="equal">
      <formula>"Y"</formula>
    </cfRule>
    <cfRule type="cellIs" dxfId="3" priority="39" operator="equal">
      <formula>0</formula>
    </cfRule>
    <cfRule type="cellIs" dxfId="2" priority="40" operator="equal">
      <formula>1</formula>
    </cfRule>
    <cfRule type="cellIs" dxfId="1" priority="41" operator="equal">
      <formula>2</formula>
    </cfRule>
    <cfRule type="cellIs" dxfId="0" priority="42" operat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Detailed Target List</vt:lpstr>
      <vt:lpstr>Explanations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Recko</dc:creator>
  <cp:lastModifiedBy>Ellen Recko</cp:lastModifiedBy>
  <cp:lastPrinted>2023-07-21T22:31:10Z</cp:lastPrinted>
  <dcterms:created xsi:type="dcterms:W3CDTF">2023-07-15T15:12:37Z</dcterms:created>
  <dcterms:modified xsi:type="dcterms:W3CDTF">2023-07-21T22:36:36Z</dcterms:modified>
</cp:coreProperties>
</file>