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code/Research-Project/data/stock_data/"/>
    </mc:Choice>
  </mc:AlternateContent>
  <xr:revisionPtr revIDLastSave="0" documentId="13_ncr:1_{6F2A0039-01AB-0848-9E00-4483DAE5517C}" xr6:coauthVersionLast="47" xr6:coauthVersionMax="47" xr10:uidLastSave="{00000000-0000-0000-0000-000000000000}"/>
  <bookViews>
    <workbookView xWindow="37440" yWindow="-12020" windowWidth="28480" windowHeight="16440" xr2:uid="{E8AD4466-DECB-074F-90C9-6F2E917013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22" i="1" l="1"/>
  <c r="H23" i="1"/>
  <c r="H7" i="1"/>
  <c r="H9" i="1"/>
  <c r="H16" i="1"/>
  <c r="H14" i="1"/>
  <c r="H5" i="1"/>
  <c r="H12" i="1"/>
  <c r="H10" i="1"/>
  <c r="H21" i="1"/>
  <c r="H20" i="1"/>
  <c r="H19" i="1"/>
  <c r="H11" i="1"/>
  <c r="H18" i="1"/>
  <c r="H17" i="1"/>
  <c r="H8" i="1"/>
  <c r="H15" i="1"/>
  <c r="H6" i="1"/>
  <c r="H13" i="1"/>
  <c r="H4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<sst xmlns="http://schemas.openxmlformats.org/spreadsheetml/2006/main" count="8" uniqueCount="8">
  <si>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</si>
  <si>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</si>
  <si>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</si>
  <si>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</si>
  <si>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Close*</t>
  </si>
  <si>
    <t>Avg. Sentiment Score</t>
  </si>
  <si>
    <t>Avg. Stock Price</t>
  </si>
  <si>
    <t>Tragectory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</si>
</sst>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232A3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32A31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43026-E0D2-0348-9353-4023474A6A66}" name="Table1" displayName="Table1" ref="A1:E23" totalsRowShown="0" headerRowDxfId="6" dataDxfId="0">
  <autoFilter ref="A1:E23" xr:uid="{7F243026-E0D2-0348-9353-4023474A6A66}"/>
  <tableColumns count="5">
    <tableColumn id="1" xr3:uid="{1E9EE4E6-BA56-0240-B193-72968FD91CFC}" name="Date" dataDxfId="5"/>
    <tableColumn id="2" xr3:uid="{00F09574-D653-CF40-A045-833B8056D540}" name="Open" dataDxfId="4"/>
    <tableColumn id="3" xr3:uid="{C475097E-B062-F346-B4AD-B0DB642B1694}" name="High" dataDxfId="3"/>
    <tableColumn id="4" xr3:uid="{799F9432-DFAE-E649-B6FB-5EE6E86414E1}" name="Low" dataDxfId="2"/>
    <tableColumn id="5" xr3:uid="{E03DBB78-A65D-F841-9D5E-F5E693353368}" name="Close*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7071-8428-E341-8AFC-C7ADFFEF19BC}">
  <dimension ref="A1:H23"/>
  <sheetViews>
    <sheetView tabSelected="1" workbookViewId="0">
      <selection activeCell="J2" sqref="J2:J3"/>
    </sheetView>
  </sheetViews>
  <sheetFormatPr baseColWidth="10" defaultRowHeight="16" x14ac:dyDescent="0.2"/>
  <cols>
    <col min="7" max="7" width="14" customWidth="1"/>
    <col min="8" max="8" width="23.1640625" customWidth="1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t="s">
        <v>5</v>
      </c>
      <c r="H1" s="1" t="s">
        <v>7</v>
      </c>
    </row>
    <row r="2" spans="1:8" ht="17" x14ac:dyDescent="0.2">
      <c r="A2" s="2">
        <v>45106</v>
      </c>
      <c r="B2" s="3">
        <v>4374.9399999999996</v>
      </c>
      <c r="C2" s="3">
        <v>4398.3900000000003</v>
      </c>
      <c r="D2" s="3">
        <v>4371.97</v>
      </c>
      <c r="E2" s="3">
        <v>4396.4399999999996</v>
      </c>
      <c r="F2" s="3">
        <f t="shared" ref="F2:F22" si="0" xml:space="preserve"> (B2+C2+D2+E2)/4</f>
        <v>4385.4349999999995</v>
      </c>
      <c r="G2">
        <v>0.59399999999999997</v>
      </c>
      <c r="H2" s="4">
        <v>1</v>
      </c>
    </row>
    <row r="3" spans="1:8" ht="17" x14ac:dyDescent="0.2">
      <c r="A3" s="2">
        <v>45107</v>
      </c>
      <c r="B3" s="3">
        <v>4422.4399999999996</v>
      </c>
      <c r="C3" s="3">
        <v>4458.4799999999996</v>
      </c>
      <c r="D3" s="3">
        <v>4422.4399999999996</v>
      </c>
      <c r="E3" s="3">
        <v>4450.38</v>
      </c>
      <c r="F3" s="3">
        <f t="shared" si="0"/>
        <v>4438.4349999999995</v>
      </c>
      <c r="G3">
        <v>0.61299999999999999</v>
      </c>
      <c r="H3" s="4">
        <f xml:space="preserve"> IF(F2&lt;F3,1,0)</f>
        <v>1</v>
      </c>
    </row>
    <row r="4" spans="1:8" ht="17" x14ac:dyDescent="0.2">
      <c r="A4" s="2">
        <v>45110</v>
      </c>
      <c r="B4" s="3">
        <v>4450.4799999999996</v>
      </c>
      <c r="C4" s="3">
        <v>4456.46</v>
      </c>
      <c r="D4" s="3">
        <v>4442.29</v>
      </c>
      <c r="E4" s="3">
        <v>4455.59</v>
      </c>
      <c r="F4" s="3">
        <f t="shared" si="0"/>
        <v>4451.2049999999999</v>
      </c>
      <c r="G4">
        <v>0.501</v>
      </c>
      <c r="H4" s="4">
        <f xml:space="preserve"> IF(F3&lt;F4,1,0)</f>
        <v>1</v>
      </c>
    </row>
    <row r="5" spans="1:8" ht="17" x14ac:dyDescent="0.2">
      <c r="A5" s="2">
        <v>45112</v>
      </c>
      <c r="B5" s="3">
        <v>4442.04</v>
      </c>
      <c r="C5" s="3">
        <v>4454.0600000000004</v>
      </c>
      <c r="D5" s="3">
        <v>4436.6099999999997</v>
      </c>
      <c r="E5" s="3">
        <v>4446.82</v>
      </c>
      <c r="F5" s="3">
        <f t="shared" si="0"/>
        <v>4444.8824999999997</v>
      </c>
      <c r="G5">
        <v>0.69799999999999995</v>
      </c>
      <c r="H5" s="4">
        <f xml:space="preserve"> IF(F4&lt;F5,1,0)</f>
        <v>0</v>
      </c>
    </row>
    <row r="6" spans="1:8" ht="17" x14ac:dyDescent="0.2">
      <c r="A6" s="2">
        <v>45113</v>
      </c>
      <c r="B6" s="3">
        <v>4422.62</v>
      </c>
      <c r="C6" s="3">
        <v>4422.62</v>
      </c>
      <c r="D6" s="3">
        <v>4385.05</v>
      </c>
      <c r="E6" s="3">
        <v>4411.59</v>
      </c>
      <c r="F6" s="3">
        <f t="shared" si="0"/>
        <v>4410.47</v>
      </c>
      <c r="G6">
        <v>0.48159999999999997</v>
      </c>
      <c r="H6" s="4">
        <f xml:space="preserve"> IF(F5&lt;F6,1,0)</f>
        <v>0</v>
      </c>
    </row>
    <row r="7" spans="1:8" ht="17" x14ac:dyDescent="0.2">
      <c r="A7" s="2">
        <v>45114</v>
      </c>
      <c r="B7" s="3">
        <v>4404.54</v>
      </c>
      <c r="C7" s="3">
        <v>4440.3900000000003</v>
      </c>
      <c r="D7" s="3">
        <v>4397.3999999999996</v>
      </c>
      <c r="E7" s="3">
        <v>4398.95</v>
      </c>
      <c r="F7" s="3">
        <f t="shared" si="0"/>
        <v>4410.32</v>
      </c>
      <c r="G7">
        <v>0.45</v>
      </c>
      <c r="H7" s="4">
        <f xml:space="preserve"> IF(F6&lt;F7,1,0)</f>
        <v>0</v>
      </c>
    </row>
    <row r="8" spans="1:8" ht="17" x14ac:dyDescent="0.2">
      <c r="A8" s="2">
        <v>45117</v>
      </c>
      <c r="B8" s="3">
        <v>4394.2299999999996</v>
      </c>
      <c r="C8" s="3">
        <v>4412.6000000000004</v>
      </c>
      <c r="D8" s="3">
        <v>4389.92</v>
      </c>
      <c r="E8" s="3">
        <v>4409.53</v>
      </c>
      <c r="F8" s="3">
        <f t="shared" si="0"/>
        <v>4401.57</v>
      </c>
      <c r="G8">
        <v>0.35499999999999998</v>
      </c>
      <c r="H8" s="4">
        <f xml:space="preserve"> IF(F7&lt;F8,1,0)</f>
        <v>0</v>
      </c>
    </row>
    <row r="9" spans="1:8" ht="17" x14ac:dyDescent="0.2">
      <c r="A9" s="2">
        <v>45118</v>
      </c>
      <c r="B9" s="3">
        <v>4415.55</v>
      </c>
      <c r="C9" s="3">
        <v>4443.6400000000003</v>
      </c>
      <c r="D9" s="3">
        <v>4408.46</v>
      </c>
      <c r="E9" s="3">
        <v>4439.26</v>
      </c>
      <c r="F9" s="3">
        <f t="shared" si="0"/>
        <v>4426.7275000000009</v>
      </c>
      <c r="G9">
        <v>0.48</v>
      </c>
      <c r="H9" s="4">
        <f xml:space="preserve"> IF(F8&lt;F9,1,0)</f>
        <v>1</v>
      </c>
    </row>
    <row r="10" spans="1:8" ht="17" x14ac:dyDescent="0.2">
      <c r="A10" s="2">
        <v>45119</v>
      </c>
      <c r="B10" s="3">
        <v>4467.6899999999996</v>
      </c>
      <c r="C10" s="3">
        <v>4488.34</v>
      </c>
      <c r="D10" s="3">
        <v>4463.2299999999996</v>
      </c>
      <c r="E10" s="3">
        <v>4472.16</v>
      </c>
      <c r="F10" s="3">
        <f t="shared" si="0"/>
        <v>4472.8549999999996</v>
      </c>
      <c r="G10">
        <v>0.52200000000000002</v>
      </c>
      <c r="H10" s="4">
        <f xml:space="preserve"> IF(F9&lt;F10,1,0)</f>
        <v>1</v>
      </c>
    </row>
    <row r="11" spans="1:8" ht="17" x14ac:dyDescent="0.2">
      <c r="A11" s="2">
        <v>45120</v>
      </c>
      <c r="B11" s="3">
        <v>4491.5</v>
      </c>
      <c r="C11" s="3">
        <v>4517.38</v>
      </c>
      <c r="D11" s="3">
        <v>4489.3599999999997</v>
      </c>
      <c r="E11" s="3">
        <v>4510.04</v>
      </c>
      <c r="F11" s="3">
        <f t="shared" si="0"/>
        <v>4502.0700000000006</v>
      </c>
      <c r="G11">
        <v>0.71</v>
      </c>
      <c r="H11" s="4">
        <f xml:space="preserve"> IF(F10&lt;F11,1,0)</f>
        <v>1</v>
      </c>
    </row>
    <row r="12" spans="1:8" ht="17" x14ac:dyDescent="0.2">
      <c r="A12" s="2">
        <v>45121</v>
      </c>
      <c r="B12" s="3">
        <v>4514.6099999999997</v>
      </c>
      <c r="C12" s="3">
        <v>4527.76</v>
      </c>
      <c r="D12" s="3">
        <v>4499.5600000000004</v>
      </c>
      <c r="E12" s="3">
        <v>4505.42</v>
      </c>
      <c r="F12" s="3">
        <f t="shared" si="0"/>
        <v>4511.8374999999996</v>
      </c>
      <c r="G12">
        <v>0.65800000000000003</v>
      </c>
      <c r="H12" s="4">
        <f xml:space="preserve"> IF(F11&lt;F12,1,0)</f>
        <v>1</v>
      </c>
    </row>
    <row r="13" spans="1:8" ht="17" x14ac:dyDescent="0.2">
      <c r="A13" s="2">
        <v>45124</v>
      </c>
      <c r="B13" s="3">
        <v>4508.8599999999997</v>
      </c>
      <c r="C13" s="3">
        <v>4532.8500000000004</v>
      </c>
      <c r="D13" s="3">
        <v>4504.8999999999996</v>
      </c>
      <c r="E13" s="3">
        <v>4522.79</v>
      </c>
      <c r="F13" s="3">
        <f t="shared" si="0"/>
        <v>4517.3499999999995</v>
      </c>
      <c r="G13">
        <v>0.35399999999999998</v>
      </c>
      <c r="H13" s="4">
        <f xml:space="preserve"> IF(F12&lt;F13,1,0)</f>
        <v>1</v>
      </c>
    </row>
    <row r="14" spans="1:8" ht="17" x14ac:dyDescent="0.2">
      <c r="A14" s="2">
        <v>45125</v>
      </c>
      <c r="B14" s="3">
        <v>4521.78</v>
      </c>
      <c r="C14" s="3">
        <v>4562.3</v>
      </c>
      <c r="D14" s="3">
        <v>4514.59</v>
      </c>
      <c r="E14" s="3">
        <v>4554.9799999999996</v>
      </c>
      <c r="F14" s="3">
        <f t="shared" si="0"/>
        <v>4538.4125000000004</v>
      </c>
      <c r="G14">
        <v>0.56799999999999995</v>
      </c>
      <c r="H14" s="4">
        <f xml:space="preserve"> IF(F13&lt;F14,1,0)</f>
        <v>1</v>
      </c>
    </row>
    <row r="15" spans="1:8" ht="17" x14ac:dyDescent="0.2">
      <c r="A15" s="2">
        <v>45126</v>
      </c>
      <c r="B15" s="3">
        <v>4563.87</v>
      </c>
      <c r="C15" s="3">
        <v>4578.43</v>
      </c>
      <c r="D15" s="3">
        <v>4557.4799999999996</v>
      </c>
      <c r="E15" s="3">
        <v>4565.72</v>
      </c>
      <c r="F15" s="3">
        <f t="shared" si="0"/>
        <v>4566.375</v>
      </c>
      <c r="G15">
        <v>0.59099999999999997</v>
      </c>
      <c r="H15" s="4">
        <f xml:space="preserve"> IF(F14&lt;F15,1,0)</f>
        <v>1</v>
      </c>
    </row>
    <row r="16" spans="1:8" ht="17" x14ac:dyDescent="0.2">
      <c r="A16" s="2">
        <v>45127</v>
      </c>
      <c r="B16" s="3">
        <v>4554.38</v>
      </c>
      <c r="C16" s="3">
        <v>4564.74</v>
      </c>
      <c r="D16" s="3">
        <v>4527.5600000000004</v>
      </c>
      <c r="E16" s="3">
        <v>4534.87</v>
      </c>
      <c r="F16" s="3">
        <f t="shared" si="0"/>
        <v>4545.3874999999998</v>
      </c>
      <c r="G16">
        <v>0.5</v>
      </c>
      <c r="H16" s="4">
        <f xml:space="preserve"> IF(F15&lt;F16,1,0)</f>
        <v>0</v>
      </c>
    </row>
    <row r="17" spans="1:8" ht="17" x14ac:dyDescent="0.2">
      <c r="A17" s="2">
        <v>45128</v>
      </c>
      <c r="B17" s="3">
        <v>4550.16</v>
      </c>
      <c r="C17" s="3">
        <v>4555</v>
      </c>
      <c r="D17" s="3">
        <v>4535.79</v>
      </c>
      <c r="E17" s="3">
        <v>4536.34</v>
      </c>
      <c r="F17" s="3">
        <f t="shared" si="0"/>
        <v>4544.3225000000002</v>
      </c>
      <c r="G17">
        <v>0.55300000000000005</v>
      </c>
      <c r="H17" s="4">
        <f xml:space="preserve"> IF(F16&lt;F17,1,0)</f>
        <v>0</v>
      </c>
    </row>
    <row r="18" spans="1:8" ht="17" x14ac:dyDescent="0.2">
      <c r="A18" s="2">
        <v>45131</v>
      </c>
      <c r="B18" s="3">
        <v>4543.3900000000003</v>
      </c>
      <c r="C18" s="3">
        <v>4563.41</v>
      </c>
      <c r="D18" s="3">
        <v>4541.29</v>
      </c>
      <c r="E18" s="3">
        <v>4554.6400000000003</v>
      </c>
      <c r="F18" s="3">
        <f t="shared" si="0"/>
        <v>4550.6824999999999</v>
      </c>
      <c r="G18">
        <v>0.63</v>
      </c>
      <c r="H18" s="4">
        <f xml:space="preserve"> IF(F17&lt;F18,1,0)</f>
        <v>1</v>
      </c>
    </row>
    <row r="19" spans="1:8" ht="17" x14ac:dyDescent="0.2">
      <c r="A19" s="2">
        <v>45132</v>
      </c>
      <c r="B19" s="3">
        <v>4555.1899999999996</v>
      </c>
      <c r="C19" s="3">
        <v>4580.62</v>
      </c>
      <c r="D19" s="3">
        <v>4552.42</v>
      </c>
      <c r="E19" s="3">
        <v>4567.46</v>
      </c>
      <c r="F19" s="3">
        <f t="shared" si="0"/>
        <v>4563.9224999999997</v>
      </c>
      <c r="G19">
        <v>0.53</v>
      </c>
      <c r="H19" s="4">
        <f xml:space="preserve"> IF(F18&lt;F19,1,0)</f>
        <v>1</v>
      </c>
    </row>
    <row r="20" spans="1:8" ht="17" x14ac:dyDescent="0.2">
      <c r="A20" s="2">
        <v>45133</v>
      </c>
      <c r="B20" s="3">
        <v>4558.96</v>
      </c>
      <c r="C20" s="3">
        <v>4582.47</v>
      </c>
      <c r="D20" s="3">
        <v>4547.58</v>
      </c>
      <c r="E20" s="3">
        <v>4566.75</v>
      </c>
      <c r="F20" s="3">
        <f t="shared" si="0"/>
        <v>4563.9400000000005</v>
      </c>
      <c r="G20">
        <v>0.38750000000000001</v>
      </c>
      <c r="H20" s="4">
        <f xml:space="preserve"> IF(F19&lt;F20,1,0)</f>
        <v>1</v>
      </c>
    </row>
    <row r="21" spans="1:8" ht="17" x14ac:dyDescent="0.2">
      <c r="A21" s="2">
        <v>45134</v>
      </c>
      <c r="B21" s="3">
        <v>4598.26</v>
      </c>
      <c r="C21" s="3">
        <v>4607.07</v>
      </c>
      <c r="D21" s="3">
        <v>4528.5600000000004</v>
      </c>
      <c r="E21" s="3">
        <v>4537.41</v>
      </c>
      <c r="F21" s="3">
        <f t="shared" si="0"/>
        <v>4567.8249999999998</v>
      </c>
      <c r="G21">
        <v>0.71699999999999997</v>
      </c>
      <c r="H21" s="4">
        <f xml:space="preserve"> IF(F20&lt;F21,1,0)</f>
        <v>1</v>
      </c>
    </row>
    <row r="22" spans="1:8" ht="17" x14ac:dyDescent="0.2">
      <c r="A22" s="2">
        <v>45135</v>
      </c>
      <c r="B22" s="3">
        <v>4565.75</v>
      </c>
      <c r="C22" s="3">
        <v>4590.16</v>
      </c>
      <c r="D22" s="3">
        <v>4564.01</v>
      </c>
      <c r="E22" s="3">
        <v>4582.2299999999996</v>
      </c>
      <c r="F22" s="3">
        <f t="shared" si="0"/>
        <v>4575.5375000000004</v>
      </c>
      <c r="G22">
        <v>0.57499999999999996</v>
      </c>
      <c r="H22" s="4">
        <f t="shared" ref="H22:H23" si="1" xml:space="preserve"> IF(F21&lt;F22,1,0)</f>
        <v>1</v>
      </c>
    </row>
    <row r="23" spans="1:8" ht="17" x14ac:dyDescent="0.2">
      <c r="A23" s="2">
        <v>45136</v>
      </c>
      <c r="B23" s="3">
        <v>4598.26</v>
      </c>
      <c r="C23" s="3">
        <v>4607.07</v>
      </c>
      <c r="D23" s="3">
        <v>4528.5600000000004</v>
      </c>
      <c r="E23" s="3">
        <v>4537.41</v>
      </c>
      <c r="F23" s="3">
        <f xml:space="preserve"> (B23+C23+D23+E23)/4</f>
        <v>4567.8249999999998</v>
      </c>
      <c r="G23">
        <v>0.29499999999999998</v>
      </c>
      <c r="H23" s="4">
        <f t="shared" si="1"/>
        <v>0</v>
      </c>
    </row>
  </sheetData>
  <sortState xmlns:xlrd2="http://schemas.microsoft.com/office/spreadsheetml/2017/richdata2" ref="A2:G23">
    <sortCondition ref="A2:A23"/>
  </sortState>
  <conditionalFormatting sqref="H25:H1048576 H1:H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1048576 G1: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2 F25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Bhattacharyya, Neil  (Student)</dc:creator>
  <cp:lastModifiedBy>Bhattacharyya, Neil  (Student)</cp:lastModifiedBy>
  <dcterms:created xsi:type="dcterms:W3CDTF">2023-07-29T22:13:11Z</dcterms:created>
  <dcterms:modified xsi:type="dcterms:W3CDTF">2023-07-31T20:32:47Z</dcterms:modified>
</cp:coreProperties>
</file>