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cuments\GithubProjects\SynthDehazing\"/>
    </mc:Choice>
  </mc:AlternateContent>
  <xr:revisionPtr revIDLastSave="0" documentId="13_ncr:1_{CF079A70-5C70-4E41-ADF9-1C12FAF235F5}" xr6:coauthVersionLast="47" xr6:coauthVersionMax="47" xr10:uidLastSave="{00000000-0000-0000-0000-000000000000}"/>
  <bookViews>
    <workbookView xWindow="41430" yWindow="1485" windowWidth="34320" windowHeight="18645" tabRatio="500" activeTab="5" xr2:uid="{00000000-000D-0000-FFFF-FFFF00000000}"/>
  </bookViews>
  <sheets>
    <sheet name="Sheet1" sheetId="1" r:id="rId1"/>
    <sheet name="Summary" sheetId="2" r:id="rId2"/>
    <sheet name="Actual" sheetId="3" r:id="rId3"/>
    <sheet name="RRL Info" sheetId="4" r:id="rId4"/>
    <sheet name="Camera Specs" sheetId="5" r:id="rId5"/>
    <sheet name="Ablation 1" sheetId="6" r:id="rId6"/>
    <sheet name="Ablation 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2" i="4"/>
  <c r="F19" i="3"/>
  <c r="G19" i="3"/>
  <c r="E19" i="3"/>
  <c r="D19" i="3"/>
  <c r="C19" i="3"/>
  <c r="B1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tc={E82EA847-54E7-4608-A448-8D64BCF97254}</author>
    <author>tc={DBDF72CD-B7FB-4546-AEB4-02DC53AA84CC}</author>
    <author>tc={21E14CA7-7C70-4824-A24A-24B19D5AC225}</author>
    <author>tc={B423A14E-6E73-4CA1-8A5E-4AF9FB25AB6A}</author>
    <author>tc={CC4DD7ED-03B2-42EC-97D0-F81EF4F06185}</author>
    <author>tc={0E4A7996-D293-44E9-81E2-FFF166AC288C}</author>
    <author>tc={72DC73A6-4878-4D44-AAEC-1899666F9E0A}</author>
    <author>tc={E5A81D46-C47A-4F8B-B1AC-CF962EF34B5F}</author>
    <author>tc={1977C059-DF85-4730-8DF2-9DDE1A872EB9}</author>
    <author>tc={4094402C-F5C5-47DB-BB10-76538A3FD858}</author>
    <author>tc={1631D402-746A-4827-BF4C-839F3BA272C6}</author>
    <author>tc={907B7804-9C5A-4E10-B69A-D3A98603E98C}</author>
    <author>tc={FCC4E973-4106-4AC1-A598-C8AB62A595D0}</author>
    <author>tc={93EBB620-A219-4A52-BC3E-044462FB7776}</author>
    <author>tc={BA14E670-3446-4794-8F7A-737043F69BF5}</author>
    <author>tc={D81608AE-052B-4752-BBC5-25B914B72E85}</author>
    <author>tc={2226094B-B7F4-41F1-BC4D-7F5CD120A7F9}</author>
    <author>tc={0565FFCA-9B79-4E45-A917-937AF9B4A186}</author>
    <author>tc={A9A7CD2B-5913-4CEC-AE6E-248336989EBD}</author>
    <author>tc={5C7C14C7-91F1-4A87-8314-79E41E5DC914}</author>
    <author>tc={655DBA17-7BE4-40D2-AD9B-06B528D8B78F}</author>
    <author>tc={797832C7-B45D-4A83-A3D7-8C968C4EACD4}</author>
    <author>tc={A9549F78-4440-4381-B2CB-3CC21B8E821E}</author>
  </authors>
  <commentList>
    <comment ref="A3" authorId="0" shapeId="0" xr:uid="{E82EA847-54E7-4608-A448-8D64BCF9725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V1</t>
      </text>
    </comment>
    <comment ref="A4" authorId="1" shapeId="0" xr:uid="{DBDF72CD-B7FB-4546-AEB4-02DC53AA84C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</t>
      </text>
    </comment>
    <comment ref="A5" authorId="2" shapeId="0" xr:uid="{21E14CA7-7C70-4824-A24A-24B19D5AC22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V1.04.1 - V1</t>
      </text>
    </comment>
    <comment ref="A6" authorId="3" shapeId="0" xr:uid="{B423A14E-6E73-4CA1-8A5E-4AF9FB25AB6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V1.04.1 - V1</t>
      </text>
    </comment>
    <comment ref="A11" authorId="4" shapeId="0" xr:uid="{CC4DD7ED-03B2-42EC-97D0-F81EF4F061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
Filter Reduction - 0.7</t>
      </text>
    </comment>
    <comment ref="A12" authorId="5" shapeId="0" xr:uid="{0E4A7996-D293-44E9-81E2-FFF166AC28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V1.05.1 - V1
Filter Reduction - 0.7</t>
      </text>
    </comment>
    <comment ref="A13" authorId="6" shapeId="0" xr:uid="{72DC73A6-4878-4D44-AAEC-1899666F9E0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V1.05.1 - V1
Filter Reduction - 0.8</t>
      </text>
    </comment>
    <comment ref="A14" authorId="7" shapeId="0" xr:uid="{E5A81D46-C47A-4F8B-B1AC-CF962EF34B5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V1.05.2- V1
Filter Reduction - 0.8</t>
      </text>
    </comment>
    <comment ref="A15" authorId="8" shapeId="0" xr:uid="{1977C059-DF85-4730-8DF2-9DDE1A872EB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V1.05.3- V1
Filter Reduction - 0.8</t>
      </text>
    </comment>
    <comment ref="A16" authorId="9" shapeId="0" xr:uid="{4094402C-F5C5-47DB-BB10-76538A3FD858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V1.05.1- V1
Filter Reduction - 0.8</t>
      </text>
    </comment>
    <comment ref="A17" authorId="10" shapeId="0" xr:uid="{1631D402-746A-4827-BF4C-839F3BA272C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- 0.8</t>
      </text>
    </comment>
    <comment ref="A18" authorId="11" shapeId="0" xr:uid="{907B7804-9C5A-4E10-B69A-D3A98603E9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- 0.8</t>
      </text>
    </comment>
    <comment ref="A19" authorId="12" shapeId="0" xr:uid="{FCC4E973-4106-4AC1-A598-C8AB62A595D0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- 0.8</t>
      </text>
    </comment>
    <comment ref="A24" authorId="13" shapeId="0" xr:uid="{93EBB620-A219-4A52-BC3E-044462FB777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-N/A - DIRECT</t>
      </text>
    </comment>
    <comment ref="A25" authorId="14" shapeId="0" xr:uid="{BA14E670-3446-4794-8F7A-737043F69BF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-N/A - DIRECT</t>
      </text>
    </comment>
    <comment ref="A26" authorId="15" shapeId="0" xr:uid="{D81608AE-052B-4752-BBC5-25B914B72E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-N/A - DIRECT</t>
      </text>
    </comment>
    <comment ref="A27" authorId="16" shapeId="0" xr:uid="{2226094B-B7F4-41F1-BC4D-7F5CD120A7F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V1.06.4
Airlight - V1.05.1- V1
Filter Reduction -N/A - DIRECT</t>
      </text>
    </comment>
    <comment ref="A28" authorId="17" shapeId="0" xr:uid="{0565FFCA-9B79-4E45-A917-937AF9B4A18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V2.02.1
Airlight - Dehazer V2.02.1- V1
Filter Reduction -N/A - DIRECT</t>
      </text>
    </comment>
    <comment ref="A29" authorId="18" shapeId="0" xr:uid="{A9A7CD2B-5913-4CEC-AE6E-248336989EBD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V2.03.2
Airlight - Dehazer V2.03.2- V1
Filter Reduction -N/A - DIRECT</t>
      </text>
    </comment>
    <comment ref="A30" authorId="19" shapeId="0" xr:uid="{5C7C14C7-91F1-4A87-8314-79E41E5DC91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V2.03.3
Airlight - Dehazer V2.03.3- V1
Filter Reduction -N/A - DIRECT</t>
      </text>
    </comment>
    <comment ref="A31" authorId="20" shapeId="0" xr:uid="{655DBA17-7BE4-40D2-AD9B-06B528D8B7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V2.02.3
Airlight - Dehazer V2.02.3- V1
Filter Reduction -N/A - DIRECT</t>
      </text>
    </comment>
    <comment ref="A32" authorId="21" shapeId="0" xr:uid="{797832C7-B45D-4A83-A3D7-8C968C4EACD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V2.02.4
Airlight - Dehazer V2.02.4- V1
Filter Reduction -N/A - DIRECT</t>
      </text>
    </comment>
    <comment ref="A33" authorId="22" shapeId="0" xr:uid="{A9549F78-4440-4381-B2CB-3CC21B8E821E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V2.02.5
Airlight - Dehazer V2.02.5- V1
Filter Reduction -N/A - DIRECT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A4" authorId="0" shapeId="0" xr:uid="{48B75DE8-3A04-4BBF-A2B8-8C340553ACD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Image dehazing based on a transmission fusion strategy by automatic image matting</t>
        </r>
      </text>
    </comment>
    <comment ref="A5" authorId="0" shapeId="0" xr:uid="{71C910E2-04E6-4A4B-A2EA-30A03538683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Learning Deep Priors for Image Dehazing</t>
        </r>
      </text>
    </comment>
    <comment ref="A6" authorId="0" shapeId="0" xr:uid="{B8FEB020-08E7-48AB-9FC5-5D94EBF7E06B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Aod-net: All-in-one dehazing network</t>
        </r>
      </text>
    </comment>
    <comment ref="J7" authorId="0" shapeId="0" xr:uid="{75B324E0-4548-4529-BAB7-B3E2D92548E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Best performance. They tried training NYU-depth and measured performance against i-Haze.</t>
        </r>
      </text>
    </comment>
    <comment ref="A9" authorId="0" shapeId="0" xr:uid="{EB12C098-206A-4BF3-AD79-D44EAB9839E5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FFA-Net: Feature fusion attention network for single image dehazing</t>
        </r>
      </text>
    </comment>
    <comment ref="A10" authorId="0" shapeId="0" xr:uid="{8BC64385-DC3F-4DFA-B521-DB08FCB87180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Attention-Based Multi-Scale Network for Image Dehazing</t>
        </r>
      </text>
    </comment>
    <comment ref="A11" authorId="0" shapeId="0" xr:uid="{0F558C0D-1355-42FE-B50F-F830B2AA61AC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Enhanced Pix2pix Dehazing Network</t>
        </r>
      </text>
    </comment>
    <comment ref="A12" authorId="0" shapeId="0" xr:uid="{A39CBFF1-AA98-466B-AF97-CEA2E7911F2F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Pyramid channel-based feature attention network for image dehazing</t>
        </r>
      </text>
    </comment>
    <comment ref="A13" authorId="0" shapeId="0" xr:uid="{46A1CEC9-A4B5-4783-918D-40173DA716D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Domain Adaptation for Image Dehazing
</t>
        </r>
      </text>
    </comment>
    <comment ref="A14" authorId="0" shapeId="0" xr:uid="{93004584-1BDD-4568-B7AD-29E5716B6F6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Learning to Dehaze From Realistic Scene with
A Fast Physics-based Dehazing Network
</t>
        </r>
      </text>
    </comment>
    <comment ref="A15" authorId="0" shapeId="0" xr:uid="{EC797CBB-6EFF-4872-A54A-E01E77B17F80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physics-based generative adversarial models for image restoration and beyond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tc={DAFD5C01-8488-4F38-A1CF-748DF34F16ED}</author>
    <author>tc={92387C7C-B96A-40FF-AA8E-D98252008EBA}</author>
    <author>tc={B59F46EF-F3E8-48A7-9A2B-7F43A1A8F270}</author>
    <author>tc={E07435FA-1C6E-407E-B7B9-44BFB5DA10D9}</author>
  </authors>
  <commentList>
    <comment ref="A36" authorId="0" shapeId="0" xr:uid="{DAFD5C01-8488-4F38-A1CF-748DF34F16ED}">
      <text>
        <t>[Threaded comment]
Your version of Excel allows you to read this threaded comment; however, any edits to it will get removed if the file is opened in a newer version of Excel. Learn more: https://go.microsoft.com/fwlink/?linkid=870924
Comment:
    V1.16.XX.T - 32x32</t>
      </text>
    </comment>
    <comment ref="A75" authorId="1" shapeId="0" xr:uid="{92387C7C-B96A-40FF-AA8E-D98252008EBA}">
      <text>
        <t>[Threaded comment]
Your version of Excel allows you to read this threaded comment; however, any edits to it will get removed if the file is opened in a newer version of Excel. Learn more: https://go.microsoft.com/fwlink/?linkid=870924
Comment:
    V1.21.XX.T / V1.16.6.A - For GTA-Synth</t>
      </text>
    </comment>
    <comment ref="A83" authorId="2" shapeId="0" xr:uid="{B59F46EF-F3E8-48A7-9A2B-7F43A1A8F270}">
      <text>
        <t>[Threaded comment]
Your version of Excel allows you to read this threaded comment; however, any edits to it will get removed if the file is opened in a newer version of Excel. Learn more: https://go.microsoft.com/fwlink/?linkid=870924
Comment:
    V1.22.XX.T / V1.16.6.A - For GTA-Synth. With style stransfer, unlit enabled.</t>
      </text>
    </comment>
    <comment ref="A92" authorId="3" shapeId="0" xr:uid="{E07435FA-1C6E-407E-B7B9-44BFB5DA10D9}">
      <text>
        <t>[Threaded comment]
Your version of Excel allows you to read this threaded comment; however, any edits to it will get removed if the file is opened in a newer version of Excel. Learn more: https://go.microsoft.com/fwlink/?linkid=870924
Comment:
    V1.16.17.T - 64x64 / V1.16.6.A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tc={E9B111FA-E07A-40E3-A1B3-535FD6847041}</author>
  </authors>
  <commentList>
    <comment ref="A5" authorId="0" shapeId="0" xr:uid="{E9B111FA-E07A-40E3-A1B3-535FD6847041}">
      <text>
        <t>[Threaded comment]
Your version of Excel allows you to read this threaded comment; however, any edits to it will get removed if the file is opened in a newer version of Excel. Learn more: https://go.microsoft.com/fwlink/?linkid=870924
Comment:
    V1.14.4 on CCS Jupyter</t>
      </text>
    </comment>
  </commentList>
</comments>
</file>

<file path=xl/sharedStrings.xml><?xml version="1.0" encoding="utf-8"?>
<sst xmlns="http://schemas.openxmlformats.org/spreadsheetml/2006/main" count="475" uniqueCount="194">
  <si>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</si>
  <si>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</si>
  <si>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</si>
  <si>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</si>
  <si>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</si>
  <si>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</si>
  <si>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</si>
  <si>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</si>
  <si>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</si>
  <si>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</si>
  <si>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</si>
  <si>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</si>
  <si>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</si>
  <si>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</si>
  <si>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</si>
  <si>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</si>
  <si>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</si>
  <si>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</si>
  <si>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</si>
  <si>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</si>
  <si>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</si>
  <si>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</si>
  <si>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</si>
  <si>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</si>
  <si>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</si>
  <si>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</si>
  <si>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</si>
  <si>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Mix 1</t>
  </si>
  <si>
    <t>Mix 2</t>
  </si>
  <si>
    <t>O-Haze Performance</t>
  </si>
  <si>
    <t>RESIDE-OTS Performance</t>
  </si>
  <si>
    <t>V1.04.5</t>
  </si>
  <si>
    <t>V1.04.6</t>
  </si>
  <si>
    <t>V1.04.7</t>
  </si>
  <si>
    <t>Mix 3</t>
  </si>
  <si>
    <t>V1.05.1</t>
  </si>
  <si>
    <t>V1.06.1</t>
  </si>
  <si>
    <t>Mix 4</t>
  </si>
  <si>
    <t>Inverted T</t>
  </si>
  <si>
    <t>Mix 5</t>
  </si>
  <si>
    <t>Mix 6</t>
  </si>
  <si>
    <t>Mix 7</t>
  </si>
  <si>
    <t>Mix 8</t>
  </si>
  <si>
    <t>I-Haze Performance</t>
  </si>
  <si>
    <t>Mix 9</t>
  </si>
  <si>
    <t>RESIDE-Unannotated Performance</t>
  </si>
  <si>
    <t>Mix 10</t>
  </si>
  <si>
    <t>V1.06.3</t>
  </si>
  <si>
    <t>V1.06.4</t>
  </si>
  <si>
    <t>V1.06.5</t>
  </si>
  <si>
    <t>DCP</t>
  </si>
  <si>
    <t>AOD-Net</t>
  </si>
  <si>
    <t>Cycle-Dehaze</t>
  </si>
  <si>
    <t>FFA-Net</t>
  </si>
  <si>
    <t>GridDehazeNet</t>
  </si>
  <si>
    <t>AVC-DCP</t>
  </si>
  <si>
    <t>iCycleGAN</t>
  </si>
  <si>
    <t>PCFAN</t>
  </si>
  <si>
    <t>15.00 &lt; X &lt; 17.00</t>
  </si>
  <si>
    <t>0.39 &lt; X &lt; 0.40</t>
  </si>
  <si>
    <t>-</t>
  </si>
  <si>
    <t>Ours</t>
  </si>
  <si>
    <t>DeepPrior</t>
  </si>
  <si>
    <t>DA-Dehaze</t>
  </si>
  <si>
    <t>Physics-Dehaze</t>
  </si>
  <si>
    <t>Model-Based/optimization approach</t>
  </si>
  <si>
    <t>Unsupervised/Unpaired</t>
  </si>
  <si>
    <t>Supervised/Paired</t>
  </si>
  <si>
    <t>Training Data</t>
  </si>
  <si>
    <t>Technique</t>
  </si>
  <si>
    <t>Mix 11</t>
  </si>
  <si>
    <t>Mix 12</t>
  </si>
  <si>
    <t>V1.07.1</t>
  </si>
  <si>
    <t>V1.07.2</t>
  </si>
  <si>
    <t>V1.07.3</t>
  </si>
  <si>
    <t>NYU Indoor</t>
  </si>
  <si>
    <t>Mix 13</t>
  </si>
  <si>
    <t>I-HAZE + O-HAZE</t>
  </si>
  <si>
    <t>RESIDE ITS + RESIDE OTS</t>
  </si>
  <si>
    <t>I-HAZE</t>
  </si>
  <si>
    <t>RESIDE (All)</t>
  </si>
  <si>
    <t>3D Movies</t>
  </si>
  <si>
    <t>Urban Virtual Environment</t>
  </si>
  <si>
    <t>Average (related work)</t>
  </si>
  <si>
    <t>Mix 14</t>
  </si>
  <si>
    <t>Mix 15</t>
  </si>
  <si>
    <t>Mix 16</t>
  </si>
  <si>
    <t xml:space="preserve">Mix 17 </t>
  </si>
  <si>
    <t>V1.07.4</t>
  </si>
  <si>
    <t>DIRECT</t>
  </si>
  <si>
    <t>Mix 18</t>
  </si>
  <si>
    <t>Mix 19</t>
  </si>
  <si>
    <t>Mix 20</t>
  </si>
  <si>
    <t>V1.08.1</t>
  </si>
  <si>
    <t>Atmospheric Map Generator</t>
  </si>
  <si>
    <t>Mix 21</t>
  </si>
  <si>
    <t>Mix 22</t>
  </si>
  <si>
    <t>Mix 23</t>
  </si>
  <si>
    <t>EPDN</t>
  </si>
  <si>
    <t>N/A</t>
  </si>
  <si>
    <t>Approach</t>
  </si>
  <si>
    <t>EDPN</t>
  </si>
  <si>
    <t>3D Movies + RESIDE OTS</t>
  </si>
  <si>
    <t>Clipping Planes</t>
  </si>
  <si>
    <t>Near</t>
  </si>
  <si>
    <t>Far</t>
  </si>
  <si>
    <t>Direct Samples</t>
  </si>
  <si>
    <t>Indirect Samples</t>
  </si>
  <si>
    <t>Environment Samples</t>
  </si>
  <si>
    <t>Bounces</t>
  </si>
  <si>
    <t>Lightmapper Parameters</t>
  </si>
  <si>
    <t>Post Processing</t>
  </si>
  <si>
    <t>Post-Exposure Value</t>
  </si>
  <si>
    <t>Saturation</t>
  </si>
  <si>
    <t>Contrast</t>
  </si>
  <si>
    <t>FFA-Synth</t>
  </si>
  <si>
    <t>Ours - Default</t>
  </si>
  <si>
    <t>Ours - LR Synth</t>
  </si>
  <si>
    <t>Texture Size</t>
  </si>
  <si>
    <t>Lightmap Size</t>
  </si>
  <si>
    <t>GI Enabled</t>
  </si>
  <si>
    <t>Post Processing Enabled</t>
  </si>
  <si>
    <t>Default</t>
  </si>
  <si>
    <t>LR-Synth</t>
  </si>
  <si>
    <t>1024 x  1024</t>
  </si>
  <si>
    <t>64 x 64</t>
  </si>
  <si>
    <t>512 x  512</t>
  </si>
  <si>
    <t>X</t>
  </si>
  <si>
    <t>32 x 32</t>
  </si>
  <si>
    <t>A</t>
  </si>
  <si>
    <t>Range</t>
  </si>
  <si>
    <t>B</t>
  </si>
  <si>
    <t>[0.6, 1.8]</t>
  </si>
  <si>
    <t>[0.7, 1.0]</t>
  </si>
  <si>
    <t>[0.1, 1.8]</t>
  </si>
  <si>
    <t>[0.1, 1.0]</t>
  </si>
  <si>
    <t>[0.35, 0.5]</t>
  </si>
  <si>
    <t>[0.3, 0.9]</t>
  </si>
  <si>
    <t>[0.05, 0.9]</t>
  </si>
  <si>
    <t>Iteration</t>
  </si>
  <si>
    <t>Architecture</t>
  </si>
  <si>
    <t>Blocks</t>
  </si>
  <si>
    <t>Version Number</t>
  </si>
  <si>
    <t>BCE?</t>
  </si>
  <si>
    <t>Likeness</t>
  </si>
  <si>
    <t>Unet</t>
  </si>
  <si>
    <t>synth2places_v1.15.1</t>
  </si>
  <si>
    <t>synth2places_v1.15.2</t>
  </si>
  <si>
    <t>Yes</t>
  </si>
  <si>
    <t>No</t>
  </si>
  <si>
    <t>synth2places_v1.15.3</t>
  </si>
  <si>
    <t>synth2places_v1.15.4</t>
  </si>
  <si>
    <t>synth2places_v1.16.1</t>
  </si>
  <si>
    <t>CycleGAN</t>
  </si>
  <si>
    <t>synth2places_v1.16.2</t>
  </si>
  <si>
    <t>synth2places_v1.16.3</t>
  </si>
  <si>
    <t>synth2places_v1.16.4</t>
  </si>
  <si>
    <t>0.4 &lt; X &lt; 0. 41</t>
  </si>
  <si>
    <t>Frustrum</t>
  </si>
  <si>
    <t>\mathcal{K}_{u}</t>
  </si>
  <si>
    <t>\mathcal{K}_{d}</t>
  </si>
  <si>
    <t>\mathcal{K}_{c}</t>
  </si>
  <si>
    <t>PhysicsGAN</t>
  </si>
  <si>
    <t>Supervised, Single-Image</t>
  </si>
  <si>
    <t>Input image as reference</t>
  </si>
  <si>
    <t>YOLY-Dehaze</t>
  </si>
  <si>
    <t>SGID-PFF</t>
  </si>
  <si>
    <t>B1 (L_edge)</t>
  </si>
  <si>
    <t>B2 (L_smoothness)</t>
  </si>
  <si>
    <t>B3 (L_lpips)</t>
  </si>
  <si>
    <t>NYU Indoor + Make3D Outdoor</t>
  </si>
  <si>
    <t>Unsupervised, Single Image</t>
  </si>
  <si>
    <t>RESIDE ITS</t>
  </si>
  <si>
    <t xml:space="preserve"> + RESIDE OTS</t>
  </si>
  <si>
    <t>Model-Based</t>
  </si>
  <si>
    <t>or optimization approach</t>
  </si>
  <si>
    <t>B2</t>
  </si>
  <si>
    <t>$[0.7, 1.0]$</t>
  </si>
  <si>
    <t>$[0.6, 1.8]$</t>
  </si>
  <si>
    <t>$[0.1, 1.0]$</t>
  </si>
  <si>
    <t>$[0.1, 1.8]$</t>
  </si>
  <si>
    <t>$[0.35, 0.5]$</t>
  </si>
  <si>
    <t>$[0.3, 0.9]$</t>
  </si>
  <si>
    <t>$[0.05, 0.9]$</t>
  </si>
  <si>
    <t>Ours - No $G_s$</t>
  </si>
  <si>
    <t>Ours - No $G_u$</t>
  </si>
  <si>
    <t>Ours - No $G_s$, No $G_u$</t>
  </si>
  <si>
    <t>V1.16.18.T / V1.16.7.A</t>
  </si>
  <si>
    <t>V1.16.6.T/V1.16.6.A</t>
  </si>
  <si>
    <t>V1.16.6.T/V1.16.7 A</t>
  </si>
  <si>
    <t>DLSU-SYNSIDE (Ours)</t>
  </si>
  <si>
    <t>Dataset</t>
  </si>
  <si>
    <t>GTA-MVS (With $G_s$, $G_u$)</t>
  </si>
  <si>
    <t>GTA-MVS (Without $G_s$, $G_u$)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</si>
</sst>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165" fontId="0" fillId="0" borderId="0" xfId="0" applyNumberFormat="1" applyBorder="1"/>
    <xf numFmtId="0" fontId="1" fillId="0" borderId="0" xfId="0" applyFont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2" xfId="0" applyFont="1" applyFill="1" applyBorder="1"/>
    <xf numFmtId="0" fontId="7" fillId="0" borderId="5" xfId="0" applyFont="1" applyFill="1" applyBorder="1"/>
    <xf numFmtId="0" fontId="7" fillId="0" borderId="7" xfId="0" applyFont="1" applyFill="1" applyBorder="1"/>
    <xf numFmtId="165" fontId="8" fillId="0" borderId="0" xfId="0" applyNumberFormat="1" applyFont="1" applyFill="1"/>
    <xf numFmtId="165" fontId="8" fillId="0" borderId="3" xfId="0" applyNumberFormat="1" applyFont="1" applyFill="1" applyBorder="1"/>
    <xf numFmtId="165" fontId="8" fillId="0" borderId="0" xfId="0" applyNumberFormat="1" applyFont="1" applyFill="1" applyBorder="1"/>
    <xf numFmtId="165" fontId="8" fillId="0" borderId="0" xfId="0" applyNumberFormat="1" applyFont="1" applyFill="1" applyAlignment="1">
      <alignment horizontal="right"/>
    </xf>
    <xf numFmtId="165" fontId="8" fillId="0" borderId="3" xfId="0" applyNumberFormat="1" applyFont="1" applyFill="1" applyBorder="1" applyAlignment="1">
      <alignment horizontal="right"/>
    </xf>
    <xf numFmtId="165" fontId="8" fillId="0" borderId="0" xfId="0" applyNumberFormat="1" applyFont="1" applyFill="1" applyBorder="1" applyAlignment="1">
      <alignment horizontal="right"/>
    </xf>
    <xf numFmtId="0" fontId="8" fillId="0" borderId="0" xfId="0" applyFont="1" applyFill="1"/>
    <xf numFmtId="0" fontId="8" fillId="0" borderId="3" xfId="0" applyFont="1" applyFill="1" applyBorder="1"/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165" fontId="9" fillId="0" borderId="1" xfId="0" applyNumberFormat="1" applyFont="1" applyFill="1" applyBorder="1"/>
    <xf numFmtId="165" fontId="9" fillId="0" borderId="4" xfId="0" applyNumberFormat="1" applyFont="1" applyFill="1" applyBorder="1"/>
    <xf numFmtId="165" fontId="7" fillId="3" borderId="0" xfId="0" applyNumberFormat="1" applyFont="1" applyFill="1"/>
    <xf numFmtId="165" fontId="7" fillId="3" borderId="3" xfId="0" applyNumberFormat="1" applyFont="1" applyFill="1" applyBorder="1"/>
    <xf numFmtId="165" fontId="7" fillId="3" borderId="0" xfId="0" applyNumberFormat="1" applyFont="1" applyFill="1" applyBorder="1"/>
    <xf numFmtId="165" fontId="8" fillId="4" borderId="0" xfId="0" applyNumberFormat="1" applyFont="1" applyFill="1"/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66" fontId="0" fillId="0" borderId="1" xfId="0" applyNumberFormat="1" applyFon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166" fontId="0" fillId="0" borderId="0" xfId="0" applyNumberFormat="1" applyFill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166" fontId="0" fillId="0" borderId="1" xfId="0" applyNumberFormat="1" applyBorder="1"/>
    <xf numFmtId="0" fontId="0" fillId="0" borderId="8" xfId="0" applyBorder="1"/>
    <xf numFmtId="165" fontId="0" fillId="0" borderId="3" xfId="0" applyNumberFormat="1" applyBorder="1"/>
    <xf numFmtId="165" fontId="1" fillId="3" borderId="0" xfId="0" applyNumberFormat="1" applyFont="1" applyFill="1" applyBorder="1"/>
    <xf numFmtId="0" fontId="7" fillId="0" borderId="0" xfId="0" applyFont="1" applyFill="1" applyBorder="1"/>
    <xf numFmtId="0" fontId="7" fillId="0" borderId="9" xfId="0" applyFont="1" applyFill="1" applyBorder="1"/>
    <xf numFmtId="165" fontId="1" fillId="3" borderId="3" xfId="0" applyNumberFormat="1" applyFont="1" applyFill="1" applyBorder="1"/>
    <xf numFmtId="165" fontId="10" fillId="0" borderId="1" xfId="0" applyNumberFormat="1" applyFont="1" applyBorder="1"/>
    <xf numFmtId="165" fontId="10" fillId="0" borderId="4" xfId="0" applyNumberFormat="1" applyFont="1" applyBorder="1"/>
    <xf numFmtId="0" fontId="0" fillId="0" borderId="0" xfId="0" applyFill="1" applyBorder="1"/>
    <xf numFmtId="0" fontId="1" fillId="0" borderId="0" xfId="0" applyFont="1" applyFill="1" applyBorder="1"/>
    <xf numFmtId="165" fontId="0" fillId="4" borderId="0" xfId="0" applyNumberFormat="1" applyFill="1" applyBorder="1"/>
    <xf numFmtId="0" fontId="0" fillId="0" borderId="0" xfId="0" applyBorder="1" applyAlignment="1"/>
    <xf numFmtId="0" fontId="0" fillId="0" borderId="0" xfId="0" applyFont="1" applyBorder="1"/>
    <xf numFmtId="0" fontId="0" fillId="0" borderId="0" xfId="0" applyFont="1" applyFill="1" applyBorder="1"/>
    <xf numFmtId="165" fontId="0" fillId="0" borderId="0" xfId="0" applyNumberFormat="1" applyFill="1" applyBorder="1"/>
    <xf numFmtId="165" fontId="0" fillId="4" borderId="0" xfId="0" applyNumberFormat="1" applyFont="1" applyFill="1" applyBorder="1"/>
    <xf numFmtId="0" fontId="0" fillId="0" borderId="1" xfId="0" applyFont="1" applyBorder="1"/>
    <xf numFmtId="0" fontId="0" fillId="0" borderId="1" xfId="0" applyFont="1" applyFill="1" applyBorder="1"/>
    <xf numFmtId="165" fontId="1" fillId="0" borderId="1" xfId="0" applyNumberFormat="1" applyFont="1" applyBorder="1"/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0" xfId="0" applyNumberFormat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5" fontId="7" fillId="4" borderId="3" xfId="0" applyNumberFormat="1" applyFont="1" applyFill="1" applyBorder="1"/>
    <xf numFmtId="0" fontId="0" fillId="0" borderId="0" xfId="0" applyBorder="1" applyAlignment="1">
      <alignment horizontal="left" wrapText="1"/>
    </xf>
    <xf numFmtId="165" fontId="7" fillId="4" borderId="0" xfId="0" applyNumberFormat="1" applyFont="1" applyFill="1"/>
    <xf numFmtId="165" fontId="8" fillId="5" borderId="0" xfId="0" applyNumberFormat="1" applyFont="1" applyFill="1"/>
    <xf numFmtId="165" fontId="8" fillId="5" borderId="9" xfId="0" applyNumberFormat="1" applyFont="1" applyFill="1" applyBorder="1"/>
    <xf numFmtId="165" fontId="8" fillId="5" borderId="0" xfId="0" applyNumberFormat="1" applyFont="1" applyFill="1" applyAlignment="1">
      <alignment horizontal="right"/>
    </xf>
    <xf numFmtId="165" fontId="8" fillId="5" borderId="3" xfId="0" applyNumberFormat="1" applyFont="1" applyFill="1" applyBorder="1" applyAlignment="1">
      <alignment horizontal="right"/>
    </xf>
    <xf numFmtId="0" fontId="8" fillId="5" borderId="0" xfId="0" applyFont="1" applyFill="1"/>
    <xf numFmtId="0" fontId="8" fillId="5" borderId="3" xfId="0" applyFont="1" applyFill="1" applyBorder="1"/>
    <xf numFmtId="165" fontId="8" fillId="5" borderId="3" xfId="0" applyNumberFormat="1" applyFont="1" applyFill="1" applyBorder="1"/>
    <xf numFmtId="165" fontId="9" fillId="0" borderId="6" xfId="0" applyNumberFormat="1" applyFont="1" applyFill="1" applyBorder="1"/>
    <xf numFmtId="165" fontId="0" fillId="0" borderId="8" xfId="0" applyNumberFormat="1" applyBorder="1"/>
    <xf numFmtId="0" fontId="0" fillId="0" borderId="7" xfId="0" applyBorder="1"/>
    <xf numFmtId="165" fontId="0" fillId="0" borderId="2" xfId="0" applyNumberFormat="1" applyBorder="1"/>
    <xf numFmtId="165" fontId="0" fillId="4" borderId="5" xfId="0" applyNumberFormat="1" applyFill="1" applyBorder="1"/>
    <xf numFmtId="165" fontId="0" fillId="5" borderId="2" xfId="0" applyNumberFormat="1" applyFont="1" applyFill="1" applyBorder="1"/>
    <xf numFmtId="165" fontId="1" fillId="3" borderId="5" xfId="0" applyNumberFormat="1" applyFont="1" applyFill="1" applyBorder="1"/>
    <xf numFmtId="165" fontId="8" fillId="0" borderId="2" xfId="0" applyNumberFormat="1" applyFont="1" applyFill="1" applyBorder="1"/>
    <xf numFmtId="165" fontId="7" fillId="4" borderId="5" xfId="0" applyNumberFormat="1" applyFont="1" applyFill="1" applyBorder="1"/>
    <xf numFmtId="0" fontId="0" fillId="0" borderId="2" xfId="0" applyBorder="1" applyAlignment="1">
      <alignment horizontal="center"/>
    </xf>
    <xf numFmtId="2" fontId="0" fillId="0" borderId="0" xfId="0" applyNumberFormat="1" applyBorder="1"/>
    <xf numFmtId="2" fontId="0" fillId="0" borderId="0" xfId="0" applyNumberFormat="1" applyFont="1" applyBorder="1"/>
    <xf numFmtId="2" fontId="0" fillId="0" borderId="0" xfId="0" applyNumberFormat="1" applyFont="1" applyFill="1" applyBorder="1"/>
    <xf numFmtId="1" fontId="0" fillId="0" borderId="0" xfId="0" applyNumberFormat="1" applyBorder="1"/>
    <xf numFmtId="1" fontId="0" fillId="0" borderId="0" xfId="0" applyNumberFormat="1" applyFill="1" applyBorder="1"/>
    <xf numFmtId="0" fontId="0" fillId="0" borderId="0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10" xfId="0" applyBorder="1"/>
    <xf numFmtId="0" fontId="0" fillId="0" borderId="0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2" xfId="0" applyBorder="1" applyAlignment="1">
      <alignment horizontal="center"/>
    </xf>
    <xf numFmtId="165" fontId="0" fillId="0" borderId="0" xfId="0" applyNumberFormat="1" applyFont="1" applyBorder="1"/>
    <xf numFmtId="165" fontId="7" fillId="0" borderId="5" xfId="0" applyNumberFormat="1" applyFont="1" applyFill="1" applyBorder="1"/>
    <xf numFmtId="1" fontId="8" fillId="0" borderId="0" xfId="0" applyNumberFormat="1" applyFont="1" applyBorder="1"/>
    <xf numFmtId="2" fontId="8" fillId="0" borderId="0" xfId="0" applyNumberFormat="1" applyFont="1" applyBorder="1"/>
    <xf numFmtId="165" fontId="7" fillId="0" borderId="2" xfId="0" applyNumberFormat="1" applyFont="1" applyFill="1" applyBorder="1"/>
    <xf numFmtId="165" fontId="8" fillId="0" borderId="0" xfId="0" applyNumberFormat="1" applyFont="1" applyBorder="1"/>
    <xf numFmtId="165" fontId="7" fillId="0" borderId="0" xfId="0" applyNumberFormat="1" applyFont="1" applyBorder="1"/>
    <xf numFmtId="2" fontId="0" fillId="0" borderId="1" xfId="0" applyNumberFormat="1" applyFont="1" applyBorder="1"/>
    <xf numFmtId="2" fontId="0" fillId="0" borderId="1" xfId="0" applyNumberFormat="1" applyFont="1" applyFill="1" applyBorder="1"/>
    <xf numFmtId="165" fontId="0" fillId="0" borderId="1" xfId="0" applyNumberFormat="1" applyFont="1" applyBorder="1"/>
    <xf numFmtId="165" fontId="0" fillId="0" borderId="1" xfId="0" applyNumberFormat="1" applyBorder="1"/>
    <xf numFmtId="165" fontId="7" fillId="4" borderId="0" xfId="0" applyNumberFormat="1" applyFont="1" applyFill="1" applyBorder="1"/>
    <xf numFmtId="2" fontId="8" fillId="4" borderId="0" xfId="0" applyNumberFormat="1" applyFont="1" applyFill="1" applyBorder="1"/>
    <xf numFmtId="165" fontId="8" fillId="4" borderId="0" xfId="0" applyNumberFormat="1" applyFont="1" applyFill="1" applyBorder="1"/>
    <xf numFmtId="165" fontId="1" fillId="4" borderId="0" xfId="0" applyNumberFormat="1" applyFont="1" applyFill="1" applyBorder="1"/>
    <xf numFmtId="0" fontId="0" fillId="0" borderId="2" xfId="0" applyBorder="1" applyAlignment="1">
      <alignment horizontal="center"/>
    </xf>
    <xf numFmtId="165" fontId="0" fillId="0" borderId="1" xfId="0" applyNumberFormat="1" applyFont="1" applyFill="1" applyBorder="1"/>
    <xf numFmtId="165" fontId="1" fillId="0" borderId="1" xfId="0" applyNumberFormat="1" applyFont="1" applyFill="1" applyBorder="1"/>
    <xf numFmtId="0" fontId="0" fillId="4" borderId="0" xfId="0" applyFont="1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10" xfId="0" applyFont="1" applyFill="1" applyBorder="1"/>
    <xf numFmtId="165" fontId="1" fillId="3" borderId="10" xfId="0" applyNumberFormat="1" applyFont="1" applyFill="1" applyBorder="1"/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1-05-18T12:56:43.53" personId="{59384D5B-2A0D-4F76-A279-2B1ACCEC3898}" id="{E82EA847-54E7-4608-A448-8D64BCF97254}">
    <text>Albedo - V1.04.1
Transmission - V1.04.2
Airlight - V1.04.1 - V1</text>
  </threadedComment>
  <threadedComment ref="A4" dT="2021-05-18T12:56:52.33" personId="{59384D5B-2A0D-4F76-A279-2B1ACCEC3898}" id="{DBDF72CD-B7FB-4546-AEB4-02DC53AA84CC}">
    <text>Albedo - V1.04.1
Transmission - V1.04.2
Airlight - V1.04.1 - V2</text>
  </threadedComment>
  <threadedComment ref="A5" dT="2021-05-18T12:56:43.53" personId="{59384D5B-2A0D-4F76-A279-2B1ACCEC3898}" id="{21E14CA7-7C70-4824-A24A-24B19D5AC225}">
    <text>Albedo - V1.04.1
Transmission - V1.04.3
Airlight - V1.04.1 - V1</text>
  </threadedComment>
  <threadedComment ref="A6" dT="2021-05-18T12:56:43.53" personId="{59384D5B-2A0D-4F76-A279-2B1ACCEC3898}" id="{B423A14E-6E73-4CA1-8A5E-4AF9FB25AB6A}">
    <text>Albedo - V1.04.1
Transmission - V1.06.1
Airlight - V1.04.1 - V1</text>
  </threadedComment>
  <threadedComment ref="A11" dT="2021-05-18T12:56:52.33" personId="{59384D5B-2A0D-4F76-A279-2B1ACCEC3898}" id="{CC4DD7ED-03B2-42EC-97D0-F81EF4F06185}">
    <text>Albedo - V1.04.1
Transmission - V1.04.2
Airlight - V1.04.1 - V2
Filter Reduction - 0.7</text>
  </threadedComment>
  <threadedComment ref="A12" dT="2021-05-18T12:56:52.33" personId="{59384D5B-2A0D-4F76-A279-2B1ACCEC3898}" id="{0E4A7996-D293-44E9-81E2-FFF166AC288C}">
    <text>Albedo - V1.04.1
Transmission - V1.04.2
Airlight - V1.05.1 - V1
Filter Reduction - 0.7</text>
  </threadedComment>
  <threadedComment ref="A13" dT="2021-05-18T12:56:52.33" personId="{59384D5B-2A0D-4F76-A279-2B1ACCEC3898}" id="{72DC73A6-4878-4D44-AAEC-1899666F9E0A}">
    <text>Albedo - V1.04.1
Transmission - V1.06.1
Airlight - V1.05.1 - V1
Filter Reduction - 0.8</text>
  </threadedComment>
  <threadedComment ref="A14" dT="2021-05-18T12:56:52.33" personId="{59384D5B-2A0D-4F76-A279-2B1ACCEC3898}" id="{E5A81D46-C47A-4F8B-B1AC-CF962EF34B5F}">
    <text>Albedo - V1.04.1
Transmission - V1.06.1
Airlight - V1.05.2- V1
Filter Reduction - 0.8</text>
  </threadedComment>
  <threadedComment ref="A15" dT="2021-05-18T12:56:52.33" personId="{59384D5B-2A0D-4F76-A279-2B1ACCEC3898}" id="{1977C059-DF85-4730-8DF2-9DDE1A872EB9}">
    <text>Albedo - V1.04.1
Transmission - V1.06.1
Airlight - V1.05.3- V1
Filter Reduction - 0.8</text>
  </threadedComment>
  <threadedComment ref="A16" dT="2021-05-18T12:56:52.33" personId="{59384D5B-2A0D-4F76-A279-2B1ACCEC3898}" id="{4094402C-F5C5-47DB-BB10-76538A3FD858}">
    <text>Albedo - V1.04.1
Transmission - V1.04.3
Airlight - V1.05.1- V1
Filter Reduction - 0.8</text>
  </threadedComment>
  <threadedComment ref="A17" dT="2021-06-15T02:34:01.02" personId="{59384D5B-2A0D-4F76-A279-2B1ACCEC3898}" id="{1631D402-746A-4827-BF4C-839F3BA272C6}">
    <text>Albedo - V1.04.1
Transmission - V1.07.1
Airlight - V1.05.1- V1
Filter Reduction - 0.8</text>
  </threadedComment>
  <threadedComment ref="A18" dT="2021-06-15T02:34:01.02" personId="{59384D5B-2A0D-4F76-A279-2B1ACCEC3898}" id="{907B7804-9C5A-4E10-B69A-D3A98603E98C}">
    <text>Albedo - V1.04.1
Transmission - V1.07.2
Airlight - V1.05.1- V1
Filter Reduction - 0.8</text>
  </threadedComment>
  <threadedComment ref="A19" dT="2021-06-15T02:34:01.02" personId="{59384D5B-2A0D-4F76-A279-2B1ACCEC3898}" id="{FCC4E973-4106-4AC1-A598-C8AB62A595D0}">
    <text>Albedo - V1.04.1
Transmission - V1.07.3
Airlight - V1.05.1- V1
Filter Reduction - 0.8</text>
  </threadedComment>
  <threadedComment ref="A24" dT="2021-06-15T13:14:50.19" personId="{59384D5B-2A0D-4F76-A279-2B1ACCEC3898}" id="{93EBB620-A219-4A52-BC3E-044462FB7776}">
    <text>Albedo - V1.04.1
Transmission - V1.07.1
Airlight - V1.05.1- V1
Filter Reduction -N/A - DIRECT</text>
  </threadedComment>
  <threadedComment ref="A25" dT="2021-06-15T13:59:59.08" personId="{59384D5B-2A0D-4F76-A279-2B1ACCEC3898}" id="{BA14E670-3446-4794-8F7A-737043F69BF5}">
    <text>Albedo - V1.04.1
Transmission - V1.07.2
Airlight - V1.05.1- V1
Filter Reduction -N/A - DIRECT</text>
  </threadedComment>
  <threadedComment ref="A26" dT="2021-06-15T14:00:03.33" personId="{59384D5B-2A0D-4F76-A279-2B1ACCEC3898}" id="{D81608AE-052B-4752-BBC5-25B914B72E85}">
    <text>Albedo - V1.04.1
Transmission - V1.07.3
Airlight - V1.05.1- V1
Filter Reduction -N/A - DIRECT</text>
  </threadedComment>
  <threadedComment ref="A27" dT="2021-06-15T14:14:23.51" personId="{59384D5B-2A0D-4F76-A279-2B1ACCEC3898}" id="{2226094B-B7F4-41F1-BC4D-7F5CD120A7F9}">
    <text>Albedo - V1.04.1
Transmission - V1.06.4
Airlight - V1.05.1- V1
Filter Reduction -N/A - DIRECT</text>
  </threadedComment>
  <threadedComment ref="A28" dT="2021-06-18T10:11:52.04" personId="{59384D5B-2A0D-4F76-A279-2B1ACCEC3898}" id="{0565FFCA-9B79-4E45-A917-937AF9B4A186}">
    <text>Albedo - V1.04.1
Transmission -Dehazer  V2.02.1
Airlight - Dehazer V2.02.1- V1
Filter Reduction -N/A - DIRECT</text>
  </threadedComment>
  <threadedComment ref="A29" dT="2021-07-07T08:08:24.83" personId="{59384D5B-2A0D-4F76-A279-2B1ACCEC3898}" id="{A9A7CD2B-5913-4CEC-AE6E-248336989EBD}">
    <text>Albedo - V1.04.1
Transmission -Dehazer  V2.03.2
Airlight - Dehazer V2.03.2- V1
Filter Reduction -N/A - DIRECT</text>
  </threadedComment>
  <threadedComment ref="A30" dT="2021-07-07T08:08:40.38" personId="{59384D5B-2A0D-4F76-A279-2B1ACCEC3898}" id="{5C7C14C7-91F1-4A87-8314-79E41E5DC914}">
    <text>Albedo - V1.04.1
Transmission -Dehazer  V2.03.3
Airlight - Dehazer V2.03.3- V1
Filter Reduction -N/A - DIRECT</text>
  </threadedComment>
  <threadedComment ref="A31" dT="2021-07-07T08:08:53.21" personId="{59384D5B-2A0D-4F76-A279-2B1ACCEC3898}" id="{655DBA17-7BE4-40D2-AD9B-06B528D8B78F}">
    <text>Albedo - V1.04.1
Transmission -Dehazer  V2.02.3
Airlight - Dehazer V2.02.3- V1
Filter Reduction -N/A - DIRECT</text>
  </threadedComment>
  <threadedComment ref="A32" dT="2021-07-07T08:09:00.95" personId="{59384D5B-2A0D-4F76-A279-2B1ACCEC3898}" id="{797832C7-B45D-4A83-A3D7-8C968C4EACD4}">
    <text>Albedo - V1.04.1
Transmission -Dehazer  V2.02.4
Airlight - Dehazer V2.02.4- V1
Filter Reduction -N/A - DIRECT</text>
  </threadedComment>
  <threadedComment ref="A33" dT="2021-07-07T08:09:10.31" personId="{59384D5B-2A0D-4F76-A279-2B1ACCEC3898}" id="{A9549F78-4440-4381-B2CB-3CC21B8E821E}">
    <text>Albedo - V1.04.1
Transmission -Dehazer  V2.02.5
Airlight - Dehazer V2.02.5- V1
Filter Reduction -N/A - DIRECT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36" dT="2022-03-29T02:45:53.48" personId="{59384D5B-2A0D-4F76-A279-2B1ACCEC3898}" id="{DAFD5C01-8488-4F38-A1CF-748DF34F16ED}">
    <text>V1.16.XX.T - 32x32</text>
  </threadedComment>
  <threadedComment ref="A75" dT="2022-03-27T13:30:41.48" personId="{59384D5B-2A0D-4F76-A279-2B1ACCEC3898}" id="{92387C7C-B96A-40FF-AA8E-D98252008EBA}">
    <text>V1.21.XX.T / V1.16.6.A - For GTA-Synth</text>
  </threadedComment>
  <threadedComment ref="A83" dT="2022-03-27T13:30:41.48" personId="{59384D5B-2A0D-4F76-A279-2B1ACCEC3898}" id="{B59F46EF-F3E8-48A7-9A2B-7F43A1A8F270}">
    <text>V1.22.XX.T / V1.16.6.A - For GTA-Synth. With style stransfer, unlit enabled.</text>
  </threadedComment>
  <threadedComment ref="A92" dT="2022-03-29T02:45:53.48" personId="{59384D5B-2A0D-4F76-A279-2B1ACCEC3898}" id="{E07435FA-1C6E-407E-B7B9-44BFB5DA10D9}">
    <text>V1.16.17.T - 64x64 / V1.16.6.A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5" dT="2021-09-20T12:49:56.45" personId="{59384D5B-2A0D-4F76-A279-2B1ACCEC3898}" id="{E9B111FA-E07A-40E3-A1B3-535FD6847041}">
    <text>V1.14.4 on CCS Jupyter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24" t="s">
        <v>3</v>
      </c>
      <c r="B1" s="124"/>
      <c r="C1" s="124"/>
      <c r="D1" s="124"/>
      <c r="F1" s="124" t="s">
        <v>4</v>
      </c>
      <c r="G1" s="124"/>
      <c r="H1" s="124"/>
      <c r="I1" s="124"/>
      <c r="K1" s="124" t="s">
        <v>5</v>
      </c>
      <c r="L1" s="124"/>
      <c r="M1" s="2"/>
      <c r="N1" s="124" t="s">
        <v>6</v>
      </c>
      <c r="O1" s="124"/>
      <c r="P1" s="2"/>
      <c r="Q1" s="2" t="s">
        <v>11</v>
      </c>
      <c r="R1" s="2"/>
      <c r="S1" s="124" t="s">
        <v>94</v>
      </c>
      <c r="T1" s="124"/>
      <c r="U1" s="124"/>
      <c r="V1" s="124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35</v>
      </c>
      <c r="L9">
        <v>1.363E-2</v>
      </c>
      <c r="N9" t="s">
        <v>35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31</v>
      </c>
      <c r="G10" s="6">
        <v>32.728729999999999</v>
      </c>
      <c r="H10" s="6">
        <v>5.5000000000000003E-4</v>
      </c>
      <c r="I10" s="6">
        <v>0.96704999999999997</v>
      </c>
      <c r="K10" t="s">
        <v>36</v>
      </c>
      <c r="L10" s="3">
        <v>8.8999999999999999E-3</v>
      </c>
      <c r="N10" t="s">
        <v>36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32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33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35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36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47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48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49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72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73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74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88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93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69" priority="24" percent="1" bottom="1" rank="10"/>
  </conditionalFormatting>
  <conditionalFormatting sqref="O3:O13">
    <cfRule type="top10" dxfId="68" priority="23" percent="1" bottom="1" rank="10"/>
  </conditionalFormatting>
  <conditionalFormatting sqref="I1:I19 I21:I1048576">
    <cfRule type="top10" dxfId="67" priority="22" percent="1" rank="10"/>
  </conditionalFormatting>
  <conditionalFormatting sqref="H1:H19 H21:H1048576">
    <cfRule type="top10" dxfId="66" priority="21" percent="1" bottom="1" rank="10"/>
  </conditionalFormatting>
  <conditionalFormatting sqref="G1:G19 G21:G1048576">
    <cfRule type="top10" dxfId="65" priority="20" percent="1" rank="10"/>
  </conditionalFormatting>
  <conditionalFormatting sqref="D1:D1048576">
    <cfRule type="top10" dxfId="64" priority="19" percent="1" rank="10"/>
  </conditionalFormatting>
  <conditionalFormatting sqref="C1:C1048576">
    <cfRule type="top10" dxfId="63" priority="18" percent="1" bottom="1" rank="10"/>
  </conditionalFormatting>
  <conditionalFormatting sqref="B1:B1048576">
    <cfRule type="top10" dxfId="62" priority="17" percent="1" rank="10"/>
  </conditionalFormatting>
  <conditionalFormatting sqref="G19:G31">
    <cfRule type="top10" dxfId="61" priority="12" percent="1" rank="10"/>
  </conditionalFormatting>
  <conditionalFormatting sqref="H19:H32">
    <cfRule type="top10" dxfId="60" priority="11" percent="1" bottom="1" rank="10"/>
  </conditionalFormatting>
  <conditionalFormatting sqref="I19:I32">
    <cfRule type="top10" dxfId="59" priority="10" percent="1" rank="10"/>
  </conditionalFormatting>
  <conditionalFormatting sqref="V1">
    <cfRule type="top10" dxfId="58" priority="9" percent="1" rank="10"/>
  </conditionalFormatting>
  <conditionalFormatting sqref="U1">
    <cfRule type="top10" dxfId="57" priority="8" percent="1" bottom="1" rank="10"/>
  </conditionalFormatting>
  <conditionalFormatting sqref="T1">
    <cfRule type="top10" dxfId="56" priority="7" percent="1" rank="10"/>
  </conditionalFormatting>
  <conditionalFormatting sqref="V2">
    <cfRule type="top10" dxfId="55" priority="6" percent="1" rank="10"/>
  </conditionalFormatting>
  <conditionalFormatting sqref="U2">
    <cfRule type="top10" dxfId="54" priority="5" percent="1" bottom="1" rank="10"/>
  </conditionalFormatting>
  <conditionalFormatting sqref="T2">
    <cfRule type="top10" dxfId="53" priority="4" percent="1" rank="10"/>
  </conditionalFormatting>
  <conditionalFormatting sqref="T1:T1048576">
    <cfRule type="top10" dxfId="52" priority="3" percent="1" rank="10"/>
  </conditionalFormatting>
  <conditionalFormatting sqref="U1:U1048576">
    <cfRule type="top10" dxfId="51" priority="2" percent="1" bottom="1" rank="10"/>
  </conditionalFormatting>
  <conditionalFormatting sqref="V1:V1048576">
    <cfRule type="top10" dxfId="50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D2B0-246F-48C3-B870-33165E2ABBB9}">
  <dimension ref="A1:L33"/>
  <sheetViews>
    <sheetView workbookViewId="0">
      <selection activeCell="B40" sqref="B40"/>
    </sheetView>
  </sheetViews>
  <sheetFormatPr defaultRowHeight="15" x14ac:dyDescent="0.25"/>
  <cols>
    <col min="1" max="1" width="12.42578125" customWidth="1"/>
    <col min="2" max="2" width="15.85546875" customWidth="1"/>
    <col min="3" max="3" width="17.7109375" customWidth="1"/>
    <col min="5" max="5" width="14.28515625" customWidth="1"/>
    <col min="6" max="6" width="17.28515625" customWidth="1"/>
    <col min="8" max="8" width="18.85546875" customWidth="1"/>
    <col min="9" max="9" width="16" customWidth="1"/>
    <col min="11" max="12" width="16.42578125" customWidth="1"/>
  </cols>
  <sheetData>
    <row r="1" spans="1:12" x14ac:dyDescent="0.25">
      <c r="A1" s="2"/>
      <c r="B1" s="124" t="s">
        <v>29</v>
      </c>
      <c r="C1" s="124"/>
      <c r="E1" s="124" t="s">
        <v>43</v>
      </c>
      <c r="F1" s="124"/>
      <c r="H1" s="124" t="s">
        <v>30</v>
      </c>
      <c r="I1" s="124"/>
      <c r="K1" s="124" t="s">
        <v>45</v>
      </c>
      <c r="L1" s="124"/>
    </row>
    <row r="2" spans="1:12" x14ac:dyDescent="0.25">
      <c r="A2" s="1"/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  <c r="K2" s="1" t="s">
        <v>0</v>
      </c>
      <c r="L2" s="1" t="s">
        <v>1</v>
      </c>
    </row>
    <row r="3" spans="1:12" x14ac:dyDescent="0.25">
      <c r="A3" t="s">
        <v>27</v>
      </c>
      <c r="B3">
        <v>15.36356</v>
      </c>
      <c r="C3">
        <v>0.83669000000000004</v>
      </c>
      <c r="H3">
        <v>21.71951</v>
      </c>
      <c r="I3">
        <v>0.96267000000000003</v>
      </c>
    </row>
    <row r="4" spans="1:12" x14ac:dyDescent="0.25">
      <c r="A4" t="s">
        <v>28</v>
      </c>
      <c r="B4">
        <v>15.54205</v>
      </c>
      <c r="C4">
        <v>0.83874000000000004</v>
      </c>
      <c r="H4" s="3">
        <v>22.3033</v>
      </c>
      <c r="I4">
        <v>0.96426000000000001</v>
      </c>
      <c r="K4" s="3"/>
    </row>
    <row r="5" spans="1:12" x14ac:dyDescent="0.25">
      <c r="A5" t="s">
        <v>34</v>
      </c>
      <c r="B5">
        <v>15.170680000000001</v>
      </c>
      <c r="C5">
        <v>0.83174999999999999</v>
      </c>
      <c r="H5">
        <v>21.379529999999999</v>
      </c>
      <c r="I5">
        <v>0.95659000000000005</v>
      </c>
    </row>
    <row r="6" spans="1:12" x14ac:dyDescent="0.25">
      <c r="A6" t="s">
        <v>37</v>
      </c>
      <c r="B6">
        <v>15.06462</v>
      </c>
      <c r="C6">
        <v>0.82930999999999999</v>
      </c>
      <c r="H6">
        <v>21.289100000000001</v>
      </c>
      <c r="I6">
        <v>0.95581000000000005</v>
      </c>
    </row>
    <row r="10" spans="1:12" x14ac:dyDescent="0.25">
      <c r="A10" t="s">
        <v>38</v>
      </c>
    </row>
    <row r="11" spans="1:12" x14ac:dyDescent="0.25">
      <c r="A11" t="s">
        <v>39</v>
      </c>
      <c r="B11">
        <v>14.95074</v>
      </c>
      <c r="C11">
        <v>0.82809999999999995</v>
      </c>
      <c r="H11">
        <v>20.077909999999999</v>
      </c>
      <c r="I11">
        <v>0.96001000000000003</v>
      </c>
    </row>
    <row r="12" spans="1:12" x14ac:dyDescent="0.25">
      <c r="A12" t="s">
        <v>40</v>
      </c>
      <c r="B12">
        <v>14.58703</v>
      </c>
      <c r="C12">
        <v>0.83023000000000002</v>
      </c>
      <c r="H12">
        <v>19.243189999999998</v>
      </c>
      <c r="I12">
        <v>0.94542999999999999</v>
      </c>
    </row>
    <row r="13" spans="1:12" x14ac:dyDescent="0.25">
      <c r="A13" t="s">
        <v>41</v>
      </c>
      <c r="B13">
        <v>14.87238</v>
      </c>
      <c r="C13">
        <v>0.83857000000000004</v>
      </c>
      <c r="E13">
        <v>16.02392</v>
      </c>
      <c r="F13">
        <v>0.87753000000000003</v>
      </c>
      <c r="H13">
        <v>20.222660000000001</v>
      </c>
      <c r="I13">
        <v>0.96033000000000002</v>
      </c>
    </row>
    <row r="14" spans="1:12" x14ac:dyDescent="0.25">
      <c r="A14" t="s">
        <v>42</v>
      </c>
      <c r="B14">
        <v>15.06216</v>
      </c>
      <c r="C14">
        <v>0.83582999999999996</v>
      </c>
      <c r="E14">
        <v>15.812469999999999</v>
      </c>
      <c r="F14">
        <v>0.86987000000000003</v>
      </c>
      <c r="H14">
        <v>21.98526</v>
      </c>
      <c r="I14">
        <v>0.95526</v>
      </c>
    </row>
    <row r="15" spans="1:12" x14ac:dyDescent="0.25">
      <c r="A15" t="s">
        <v>44</v>
      </c>
      <c r="B15">
        <v>15.019600000000001</v>
      </c>
      <c r="C15">
        <v>0.83635999999999999</v>
      </c>
      <c r="E15">
        <v>15.739800000000001</v>
      </c>
      <c r="F15">
        <v>0.86963000000000001</v>
      </c>
      <c r="H15">
        <v>21.214379999999998</v>
      </c>
      <c r="I15">
        <v>0.95725000000000005</v>
      </c>
    </row>
    <row r="16" spans="1:12" x14ac:dyDescent="0.25">
      <c r="A16" t="s">
        <v>46</v>
      </c>
      <c r="B16">
        <v>14.80444</v>
      </c>
      <c r="C16">
        <v>0.83506000000000002</v>
      </c>
      <c r="E16">
        <v>16.108830000000001</v>
      </c>
      <c r="F16">
        <v>0.87678999999999996</v>
      </c>
      <c r="H16">
        <v>20.582840000000001</v>
      </c>
      <c r="I16">
        <v>0.95584999999999998</v>
      </c>
    </row>
    <row r="17" spans="1:9" x14ac:dyDescent="0.25">
      <c r="A17" t="s">
        <v>70</v>
      </c>
      <c r="B17">
        <v>15.003579999999999</v>
      </c>
      <c r="C17">
        <v>0.84104999999999996</v>
      </c>
      <c r="E17">
        <v>16.212589999999999</v>
      </c>
      <c r="F17">
        <v>0.88575999999999999</v>
      </c>
      <c r="H17">
        <v>21.07751</v>
      </c>
      <c r="I17">
        <v>0.95701999999999998</v>
      </c>
    </row>
    <row r="18" spans="1:9" x14ac:dyDescent="0.25">
      <c r="A18" t="s">
        <v>71</v>
      </c>
      <c r="B18">
        <v>15.06118</v>
      </c>
      <c r="C18">
        <v>0.84123999999999999</v>
      </c>
      <c r="E18">
        <v>16.1281</v>
      </c>
      <c r="F18">
        <v>0.88378000000000001</v>
      </c>
      <c r="H18">
        <v>21.08567</v>
      </c>
      <c r="I18" s="3">
        <v>0.95660000000000001</v>
      </c>
    </row>
    <row r="19" spans="1:9" x14ac:dyDescent="0.25">
      <c r="A19" t="s">
        <v>76</v>
      </c>
      <c r="B19">
        <v>15.018269999999999</v>
      </c>
      <c r="C19">
        <v>0.84130000000000005</v>
      </c>
      <c r="E19">
        <v>16.219280000000001</v>
      </c>
      <c r="F19">
        <v>0.88595000000000002</v>
      </c>
      <c r="H19">
        <v>21.000109999999999</v>
      </c>
      <c r="I19">
        <v>0.95657000000000003</v>
      </c>
    </row>
    <row r="23" spans="1:9" x14ac:dyDescent="0.25">
      <c r="A23" t="s">
        <v>89</v>
      </c>
    </row>
    <row r="24" spans="1:9" x14ac:dyDescent="0.25">
      <c r="A24" t="s">
        <v>84</v>
      </c>
      <c r="B24">
        <v>14.519769999999999</v>
      </c>
      <c r="C24">
        <v>0.82887999999999995</v>
      </c>
      <c r="E24">
        <v>15.407299999999999</v>
      </c>
      <c r="F24">
        <v>0.87216000000000005</v>
      </c>
      <c r="H24">
        <v>20.320869999999999</v>
      </c>
      <c r="I24">
        <v>0.95033999999999996</v>
      </c>
    </row>
    <row r="25" spans="1:9" x14ac:dyDescent="0.25">
      <c r="A25" t="s">
        <v>85</v>
      </c>
      <c r="B25" s="3">
        <v>14.2448</v>
      </c>
      <c r="C25">
        <v>0.82067000000000001</v>
      </c>
      <c r="E25" s="3">
        <v>14.220700000000001</v>
      </c>
      <c r="F25">
        <v>0.84714999999999996</v>
      </c>
      <c r="H25">
        <v>19.64358</v>
      </c>
      <c r="I25">
        <v>0.93786000000000003</v>
      </c>
    </row>
    <row r="26" spans="1:9" x14ac:dyDescent="0.25">
      <c r="A26" t="s">
        <v>86</v>
      </c>
      <c r="B26">
        <v>14.334070000000001</v>
      </c>
      <c r="C26">
        <v>0.82484999999999997</v>
      </c>
      <c r="E26">
        <v>15.522019999999999</v>
      </c>
      <c r="F26">
        <v>0.87358000000000002</v>
      </c>
      <c r="H26">
        <v>18.918559999999999</v>
      </c>
      <c r="I26">
        <v>0.94703000000000004</v>
      </c>
    </row>
    <row r="27" spans="1:9" x14ac:dyDescent="0.25">
      <c r="A27" t="s">
        <v>87</v>
      </c>
      <c r="B27">
        <v>14.561640000000001</v>
      </c>
      <c r="C27">
        <v>0.83301999999999998</v>
      </c>
      <c r="E27">
        <v>15.308960000000001</v>
      </c>
      <c r="F27">
        <v>0.87485999999999997</v>
      </c>
    </row>
    <row r="28" spans="1:9" x14ac:dyDescent="0.25">
      <c r="A28" t="s">
        <v>90</v>
      </c>
      <c r="B28">
        <v>13.951309999999999</v>
      </c>
      <c r="C28">
        <v>0.82604999999999995</v>
      </c>
      <c r="E28">
        <v>14.573869999999999</v>
      </c>
      <c r="F28">
        <v>0.85013000000000005</v>
      </c>
      <c r="H28">
        <v>19.027850000000001</v>
      </c>
      <c r="I28">
        <v>0.93942000000000003</v>
      </c>
    </row>
    <row r="29" spans="1:9" x14ac:dyDescent="0.25">
      <c r="A29" t="s">
        <v>91</v>
      </c>
    </row>
    <row r="30" spans="1:9" x14ac:dyDescent="0.25">
      <c r="A30" t="s">
        <v>92</v>
      </c>
      <c r="B30">
        <v>14.98892</v>
      </c>
      <c r="C30">
        <v>0.83618000000000003</v>
      </c>
      <c r="E30">
        <v>15.376620000000001</v>
      </c>
      <c r="F30">
        <v>0.87207000000000001</v>
      </c>
      <c r="H30">
        <v>21.1431</v>
      </c>
      <c r="I30">
        <v>0.95669999999999999</v>
      </c>
    </row>
    <row r="31" spans="1:9" x14ac:dyDescent="0.25">
      <c r="A31" t="s">
        <v>95</v>
      </c>
    </row>
    <row r="32" spans="1:9" x14ac:dyDescent="0.25">
      <c r="A32" t="s">
        <v>96</v>
      </c>
    </row>
    <row r="33" spans="1:1" x14ac:dyDescent="0.25">
      <c r="A33" t="s">
        <v>97</v>
      </c>
    </row>
  </sheetData>
  <mergeCells count="4">
    <mergeCell ref="H1:I1"/>
    <mergeCell ref="B1:C1"/>
    <mergeCell ref="E1:F1"/>
    <mergeCell ref="K1:L1"/>
  </mergeCells>
  <phoneticPr fontId="2" type="noConversion"/>
  <conditionalFormatting sqref="B1:B1048576">
    <cfRule type="top10" dxfId="49" priority="6" percent="1" rank="10"/>
  </conditionalFormatting>
  <conditionalFormatting sqref="C1:C1048576">
    <cfRule type="top10" dxfId="48" priority="5" percent="1" rank="10"/>
  </conditionalFormatting>
  <conditionalFormatting sqref="E1:E1048576">
    <cfRule type="top10" dxfId="47" priority="4" percent="1" rank="10"/>
  </conditionalFormatting>
  <conditionalFormatting sqref="F1:F1048576">
    <cfRule type="top10" dxfId="46" priority="3" percent="1" rank="10"/>
  </conditionalFormatting>
  <conditionalFormatting sqref="H1:H1048576">
    <cfRule type="top10" dxfId="45" priority="2" percent="1" rank="10"/>
  </conditionalFormatting>
  <conditionalFormatting sqref="I1:I1048576">
    <cfRule type="top10" dxfId="44" priority="1" percent="1" rank="1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BD48-B478-4809-9D5B-43D478C11851}">
  <dimension ref="A1:J32"/>
  <sheetViews>
    <sheetView topLeftCell="A13" zoomScale="130" zoomScaleNormal="130" workbookViewId="0">
      <selection activeCell="B18" sqref="B18:G18"/>
    </sheetView>
  </sheetViews>
  <sheetFormatPr defaultRowHeight="15" x14ac:dyDescent="0.25"/>
  <cols>
    <col min="1" max="1" width="20.28515625" customWidth="1"/>
    <col min="2" max="3" width="16.5703125" customWidth="1"/>
    <col min="4" max="5" width="15" customWidth="1"/>
    <col min="6" max="6" width="17" customWidth="1"/>
    <col min="7" max="8" width="17" style="19" customWidth="1"/>
    <col min="9" max="9" width="29.28515625" style="7" customWidth="1"/>
    <col min="10" max="10" width="24.85546875" customWidth="1"/>
  </cols>
  <sheetData>
    <row r="1" spans="1:10" x14ac:dyDescent="0.25">
      <c r="A1" s="9"/>
      <c r="B1" s="125" t="s">
        <v>29</v>
      </c>
      <c r="C1" s="126"/>
      <c r="D1" s="127" t="s">
        <v>43</v>
      </c>
      <c r="E1" s="125"/>
      <c r="F1" s="127" t="s">
        <v>30</v>
      </c>
      <c r="G1" s="125"/>
      <c r="H1" s="18"/>
      <c r="I1" s="15" t="s">
        <v>69</v>
      </c>
      <c r="J1" s="9" t="s">
        <v>68</v>
      </c>
    </row>
    <row r="2" spans="1:10" x14ac:dyDescent="0.25">
      <c r="A2" s="11"/>
      <c r="B2" s="20" t="s">
        <v>0</v>
      </c>
      <c r="C2" s="21" t="s">
        <v>1</v>
      </c>
      <c r="D2" s="20" t="s">
        <v>0</v>
      </c>
      <c r="E2" s="20" t="s">
        <v>1</v>
      </c>
      <c r="F2" s="22" t="s">
        <v>0</v>
      </c>
      <c r="G2" s="20" t="s">
        <v>1</v>
      </c>
      <c r="H2" s="14"/>
      <c r="I2" s="16"/>
      <c r="J2" s="11"/>
    </row>
    <row r="3" spans="1:10" ht="30" customHeight="1" x14ac:dyDescent="0.25">
      <c r="A3" t="s">
        <v>50</v>
      </c>
      <c r="B3" s="23">
        <v>13.48476</v>
      </c>
      <c r="C3" s="24">
        <v>0.80076000000000003</v>
      </c>
      <c r="D3" s="74">
        <v>13.25198</v>
      </c>
      <c r="E3" s="75">
        <v>0.85750000000000004</v>
      </c>
      <c r="F3" s="23">
        <v>15.690049999999999</v>
      </c>
      <c r="G3" s="25">
        <v>0.90192000000000005</v>
      </c>
      <c r="H3" s="13"/>
      <c r="I3" s="17" t="s">
        <v>65</v>
      </c>
      <c r="J3" t="s">
        <v>99</v>
      </c>
    </row>
    <row r="4" spans="1:10" ht="30" customHeight="1" x14ac:dyDescent="0.25">
      <c r="A4" t="s">
        <v>55</v>
      </c>
      <c r="B4" s="26" t="s">
        <v>58</v>
      </c>
      <c r="C4" s="27" t="s">
        <v>157</v>
      </c>
      <c r="D4" s="76" t="s">
        <v>58</v>
      </c>
      <c r="E4" s="77" t="s">
        <v>59</v>
      </c>
      <c r="F4" s="26" t="s">
        <v>60</v>
      </c>
      <c r="G4" s="28" t="s">
        <v>60</v>
      </c>
      <c r="H4" s="13"/>
      <c r="I4" s="17" t="s">
        <v>65</v>
      </c>
      <c r="J4" t="s">
        <v>60</v>
      </c>
    </row>
    <row r="5" spans="1:10" ht="30" customHeight="1" x14ac:dyDescent="0.25">
      <c r="A5" t="s">
        <v>62</v>
      </c>
      <c r="B5" s="29" t="s">
        <v>60</v>
      </c>
      <c r="C5" s="30" t="s">
        <v>60</v>
      </c>
      <c r="D5" s="78" t="s">
        <v>60</v>
      </c>
      <c r="E5" s="79" t="s">
        <v>60</v>
      </c>
      <c r="F5" s="23">
        <v>24.71</v>
      </c>
      <c r="G5" s="25">
        <v>0.89170000000000005</v>
      </c>
      <c r="H5" s="13"/>
      <c r="I5" s="17" t="s">
        <v>65</v>
      </c>
      <c r="J5" t="s">
        <v>60</v>
      </c>
    </row>
    <row r="6" spans="1:10" x14ac:dyDescent="0.25">
      <c r="A6" t="s">
        <v>51</v>
      </c>
      <c r="B6" s="23">
        <v>14.45778</v>
      </c>
      <c r="C6" s="24">
        <v>0.79003000000000001</v>
      </c>
      <c r="D6" s="74">
        <v>14.733599999999999</v>
      </c>
      <c r="E6" s="80">
        <v>0.86065999999999998</v>
      </c>
      <c r="F6" s="23">
        <v>20.638760000000001</v>
      </c>
      <c r="G6" s="25">
        <v>0.94225000000000003</v>
      </c>
      <c r="H6" s="13"/>
      <c r="I6" s="17" t="s">
        <v>67</v>
      </c>
      <c r="J6" t="s">
        <v>75</v>
      </c>
    </row>
    <row r="7" spans="1:10" x14ac:dyDescent="0.25">
      <c r="A7" t="s">
        <v>52</v>
      </c>
      <c r="B7" s="35">
        <v>20.130600000000001</v>
      </c>
      <c r="C7" s="24">
        <v>0.77390000000000003</v>
      </c>
      <c r="D7" s="73">
        <v>16.80341</v>
      </c>
      <c r="E7" s="80">
        <v>0.83260999999999996</v>
      </c>
      <c r="F7" s="23">
        <v>11.688040000000001</v>
      </c>
      <c r="G7" s="25">
        <v>0.81701999999999997</v>
      </c>
      <c r="H7" s="13"/>
      <c r="I7" s="17" t="s">
        <v>66</v>
      </c>
      <c r="J7" t="s">
        <v>79</v>
      </c>
    </row>
    <row r="8" spans="1:10" x14ac:dyDescent="0.25">
      <c r="A8" t="s">
        <v>56</v>
      </c>
      <c r="B8" s="38">
        <v>18.2179</v>
      </c>
      <c r="C8" s="36">
        <v>0.85409999999999997</v>
      </c>
      <c r="D8" s="74">
        <v>15.921799999999999</v>
      </c>
      <c r="E8" s="80">
        <v>0.74519999999999997</v>
      </c>
      <c r="F8" s="23">
        <v>22.065799999999999</v>
      </c>
      <c r="G8" s="25">
        <v>0.91469999999999996</v>
      </c>
      <c r="H8" s="13"/>
      <c r="I8" s="17" t="s">
        <v>66</v>
      </c>
      <c r="J8" t="s">
        <v>77</v>
      </c>
    </row>
    <row r="9" spans="1:10" x14ac:dyDescent="0.25">
      <c r="A9" t="s">
        <v>53</v>
      </c>
      <c r="B9" s="23">
        <v>13.980880000000001</v>
      </c>
      <c r="C9" s="24">
        <v>0.80913000000000002</v>
      </c>
      <c r="D9" s="74">
        <v>13.07117</v>
      </c>
      <c r="E9" s="80">
        <v>0.83233999999999997</v>
      </c>
      <c r="F9" s="23">
        <v>20.32086</v>
      </c>
      <c r="G9" s="25">
        <v>0.93916999999999995</v>
      </c>
      <c r="H9" s="13"/>
      <c r="I9" s="17" t="s">
        <v>67</v>
      </c>
      <c r="J9" t="s">
        <v>78</v>
      </c>
    </row>
    <row r="10" spans="1:10" x14ac:dyDescent="0.25">
      <c r="A10" t="s">
        <v>54</v>
      </c>
      <c r="B10" s="23">
        <v>12.759320000000001</v>
      </c>
      <c r="C10" s="24">
        <v>0.78044000000000002</v>
      </c>
      <c r="D10" s="74">
        <v>12.753729999999999</v>
      </c>
      <c r="E10" s="80">
        <v>0.82584000000000002</v>
      </c>
      <c r="F10" s="23">
        <v>20.321269999999998</v>
      </c>
      <c r="G10" s="25">
        <v>0.94330999999999998</v>
      </c>
      <c r="H10" s="13"/>
      <c r="I10" s="17" t="s">
        <v>67</v>
      </c>
      <c r="J10" t="s">
        <v>78</v>
      </c>
    </row>
    <row r="11" spans="1:10" x14ac:dyDescent="0.25">
      <c r="A11" t="s">
        <v>98</v>
      </c>
      <c r="B11" s="23">
        <v>16.487590000000001</v>
      </c>
      <c r="C11" s="24">
        <v>0.81867999999999996</v>
      </c>
      <c r="D11" s="74">
        <v>15.15972</v>
      </c>
      <c r="E11" s="80">
        <v>0.86604000000000003</v>
      </c>
      <c r="F11" s="23">
        <v>20.150410000000001</v>
      </c>
      <c r="G11" s="25">
        <v>0.91915999999999998</v>
      </c>
      <c r="H11" s="13"/>
      <c r="I11" s="17" t="s">
        <v>67</v>
      </c>
      <c r="J11" t="s">
        <v>78</v>
      </c>
    </row>
    <row r="12" spans="1:10" x14ac:dyDescent="0.25">
      <c r="A12" t="s">
        <v>57</v>
      </c>
      <c r="B12" s="23" t="s">
        <v>60</v>
      </c>
      <c r="C12" s="24" t="s">
        <v>60</v>
      </c>
      <c r="D12" s="74" t="s">
        <v>60</v>
      </c>
      <c r="E12" s="80" t="s">
        <v>60</v>
      </c>
      <c r="F12" s="23">
        <v>24.01</v>
      </c>
      <c r="G12" s="25">
        <v>0.93500000000000005</v>
      </c>
      <c r="H12" s="13"/>
      <c r="I12" s="17" t="s">
        <v>67</v>
      </c>
      <c r="J12" t="s">
        <v>78</v>
      </c>
    </row>
    <row r="13" spans="1:10" x14ac:dyDescent="0.25">
      <c r="A13" t="s">
        <v>63</v>
      </c>
      <c r="B13" s="23">
        <v>17.484680000000001</v>
      </c>
      <c r="C13" s="24">
        <v>0.82333000000000001</v>
      </c>
      <c r="D13" s="35">
        <v>17.625070000000001</v>
      </c>
      <c r="E13" s="80">
        <v>0.88229000000000002</v>
      </c>
      <c r="F13" s="23">
        <v>27.76</v>
      </c>
      <c r="G13" s="25">
        <v>0.9284</v>
      </c>
      <c r="H13" s="13"/>
      <c r="I13" s="17" t="s">
        <v>66</v>
      </c>
      <c r="J13" t="s">
        <v>80</v>
      </c>
    </row>
    <row r="14" spans="1:10" x14ac:dyDescent="0.25">
      <c r="A14" t="s">
        <v>64</v>
      </c>
      <c r="B14" s="29" t="s">
        <v>60</v>
      </c>
      <c r="C14" s="30" t="s">
        <v>60</v>
      </c>
      <c r="D14" s="78" t="s">
        <v>60</v>
      </c>
      <c r="E14" s="79" t="s">
        <v>60</v>
      </c>
      <c r="F14" s="35">
        <v>30.33</v>
      </c>
      <c r="G14" s="25">
        <v>0.94730000000000003</v>
      </c>
      <c r="H14" s="13"/>
      <c r="I14" s="17" t="s">
        <v>67</v>
      </c>
      <c r="J14" t="s">
        <v>81</v>
      </c>
    </row>
    <row r="15" spans="1:10" x14ac:dyDescent="0.25">
      <c r="A15" s="1" t="s">
        <v>162</v>
      </c>
      <c r="B15" s="23">
        <v>17.29</v>
      </c>
      <c r="C15" s="24">
        <v>0.82862000000000002</v>
      </c>
      <c r="D15" s="74">
        <v>16.479649999999999</v>
      </c>
      <c r="E15" s="80">
        <v>0.87983</v>
      </c>
      <c r="F15" s="23">
        <v>23.050249999999998</v>
      </c>
      <c r="G15" s="25">
        <v>0.94172</v>
      </c>
      <c r="H15" s="13"/>
      <c r="I15" s="17" t="s">
        <v>163</v>
      </c>
    </row>
    <row r="16" spans="1:10" x14ac:dyDescent="0.25">
      <c r="A16" s="1" t="s">
        <v>165</v>
      </c>
      <c r="B16" s="23">
        <v>15.980639999999999</v>
      </c>
      <c r="C16" s="24">
        <v>0.81313999999999997</v>
      </c>
      <c r="D16" s="74">
        <v>15.48396</v>
      </c>
      <c r="E16" s="80">
        <v>0.85555000000000003</v>
      </c>
      <c r="F16" s="23">
        <v>19.434830000000002</v>
      </c>
      <c r="G16" s="25">
        <v>0.92835000000000001</v>
      </c>
      <c r="H16" s="13"/>
      <c r="I16" s="17"/>
    </row>
    <row r="17" spans="1:10" x14ac:dyDescent="0.25">
      <c r="A17" s="1" t="s">
        <v>166</v>
      </c>
      <c r="B17" s="23">
        <v>15.60083</v>
      </c>
      <c r="C17" s="24">
        <v>0.79781999999999997</v>
      </c>
      <c r="D17" s="74">
        <v>16.34646</v>
      </c>
      <c r="E17" s="71">
        <v>0.88778000000000001</v>
      </c>
      <c r="F17" s="73">
        <v>29.243469999999999</v>
      </c>
      <c r="G17" s="37">
        <v>0.96103000000000005</v>
      </c>
      <c r="H17" s="13"/>
      <c r="I17" s="17"/>
    </row>
    <row r="18" spans="1:10" x14ac:dyDescent="0.25">
      <c r="A18" s="83" t="s">
        <v>61</v>
      </c>
      <c r="B18" s="84">
        <v>16.07985</v>
      </c>
      <c r="C18" s="85">
        <v>0.83992</v>
      </c>
      <c r="D18" s="86">
        <v>16.16921</v>
      </c>
      <c r="E18" s="87">
        <v>0.88885000000000003</v>
      </c>
      <c r="F18" s="88">
        <v>20.49427</v>
      </c>
      <c r="G18" s="89">
        <v>0.95567999999999997</v>
      </c>
      <c r="H18" s="14"/>
      <c r="I18" s="17"/>
    </row>
    <row r="19" spans="1:10" x14ac:dyDescent="0.25">
      <c r="A19" s="9" t="s">
        <v>83</v>
      </c>
      <c r="B19" s="33">
        <f>AVERAGE(B3,B6:B11, B13:B17)</f>
        <v>15.988634545454545</v>
      </c>
      <c r="C19" s="34">
        <f>AVERAGE(C3,C6:C11, C13:C17)</f>
        <v>0.8081772727272728</v>
      </c>
      <c r="D19" s="81">
        <f>AVERAGE(D3,D6:D11, D13:D17)</f>
        <v>15.239140909090908</v>
      </c>
      <c r="E19" s="34">
        <f t="shared" ref="E19" si="0">AVERAGE(E3,E6:E11, E13:E17)</f>
        <v>0.84778545454545451</v>
      </c>
      <c r="F19" s="33">
        <f>AVERAGE(F3,F5:F12, F13:F17)</f>
        <v>22.100981428571426</v>
      </c>
      <c r="G19" s="33">
        <f>AVERAGE(G3,G5:G12, G13:G17)</f>
        <v>0.9222164285714286</v>
      </c>
      <c r="H19" s="13"/>
      <c r="I19" s="17" t="s">
        <v>67</v>
      </c>
      <c r="J19" t="s">
        <v>82</v>
      </c>
    </row>
    <row r="20" spans="1:10" x14ac:dyDescent="0.25">
      <c r="A20" s="56" t="s">
        <v>188</v>
      </c>
      <c r="B20" s="5">
        <v>16.07985</v>
      </c>
      <c r="C20" s="5">
        <v>0.83992</v>
      </c>
      <c r="D20" s="5">
        <v>16.16921</v>
      </c>
      <c r="E20" s="5">
        <v>0.88890000000000002</v>
      </c>
      <c r="F20" s="5"/>
      <c r="G20" s="13"/>
    </row>
    <row r="21" spans="1:10" x14ac:dyDescent="0.25">
      <c r="A21" s="56" t="s">
        <v>189</v>
      </c>
      <c r="B21" s="13">
        <v>15.079890000000001</v>
      </c>
      <c r="C21" s="13">
        <v>0.84041999999999994</v>
      </c>
      <c r="D21" s="13"/>
      <c r="E21" s="13"/>
      <c r="F21" s="13"/>
      <c r="G21" s="13"/>
    </row>
    <row r="22" spans="1:10" x14ac:dyDescent="0.25">
      <c r="A22" s="56" t="s">
        <v>187</v>
      </c>
      <c r="B22" s="13">
        <v>15.07785</v>
      </c>
      <c r="C22" s="13">
        <v>0.84108000000000005</v>
      </c>
      <c r="D22" s="13"/>
      <c r="E22" s="13"/>
      <c r="F22" s="13"/>
      <c r="G22" s="13"/>
    </row>
    <row r="23" spans="1:10" x14ac:dyDescent="0.25">
      <c r="A23" s="9"/>
      <c r="B23" s="9"/>
      <c r="C23" s="9"/>
      <c r="D23" s="9"/>
      <c r="E23" s="9"/>
      <c r="F23" s="9"/>
      <c r="G23" s="9"/>
    </row>
    <row r="24" spans="1:10" x14ac:dyDescent="0.25">
      <c r="A24" s="9"/>
      <c r="B24" s="128" t="s">
        <v>29</v>
      </c>
      <c r="C24" s="129"/>
      <c r="D24" s="128" t="s">
        <v>43</v>
      </c>
      <c r="E24" s="129"/>
      <c r="F24" s="125" t="s">
        <v>30</v>
      </c>
      <c r="G24" s="125"/>
    </row>
    <row r="25" spans="1:10" x14ac:dyDescent="0.25">
      <c r="A25" s="19"/>
      <c r="B25" s="51" t="s">
        <v>0</v>
      </c>
      <c r="C25" s="52" t="s">
        <v>1</v>
      </c>
      <c r="D25" s="51" t="s">
        <v>0</v>
      </c>
      <c r="E25" s="52" t="s">
        <v>1</v>
      </c>
      <c r="F25" s="51" t="s">
        <v>0</v>
      </c>
      <c r="G25" s="51" t="s">
        <v>1</v>
      </c>
    </row>
    <row r="26" spans="1:10" x14ac:dyDescent="0.25">
      <c r="A26" s="19" t="s">
        <v>115</v>
      </c>
      <c r="B26" s="13">
        <v>14.02351</v>
      </c>
      <c r="C26" s="49">
        <v>0.81435000000000002</v>
      </c>
      <c r="D26" s="13">
        <v>15.275</v>
      </c>
      <c r="E26" s="49">
        <v>0.86826000000000003</v>
      </c>
      <c r="F26" s="82">
        <v>17.915420000000001</v>
      </c>
      <c r="G26" s="13">
        <v>0.94120999999999999</v>
      </c>
    </row>
    <row r="27" spans="1:10" x14ac:dyDescent="0.25">
      <c r="A27" s="19" t="s">
        <v>184</v>
      </c>
      <c r="B27" s="13">
        <v>14.051920000000001</v>
      </c>
      <c r="C27" s="49">
        <v>0.83204</v>
      </c>
      <c r="D27" s="13">
        <v>15.15972</v>
      </c>
      <c r="E27" s="49">
        <v>0.86431000000000002</v>
      </c>
      <c r="F27" s="82">
        <v>18.527529999999999</v>
      </c>
      <c r="G27" s="13">
        <v>0.94394999999999996</v>
      </c>
    </row>
    <row r="28" spans="1:10" x14ac:dyDescent="0.25">
      <c r="A28" s="19" t="s">
        <v>185</v>
      </c>
      <c r="B28" s="13">
        <v>13.87458</v>
      </c>
      <c r="C28" s="49">
        <v>0.82935000000000003</v>
      </c>
      <c r="D28" s="13">
        <v>15.59061</v>
      </c>
      <c r="E28" s="49">
        <v>0.86753000000000002</v>
      </c>
      <c r="F28" s="13">
        <v>17.965720000000001</v>
      </c>
      <c r="G28" s="13">
        <v>0.94262000000000001</v>
      </c>
    </row>
    <row r="29" spans="1:10" x14ac:dyDescent="0.25">
      <c r="A29" s="19" t="s">
        <v>186</v>
      </c>
      <c r="B29" s="13">
        <v>12.76966</v>
      </c>
      <c r="C29" s="49">
        <v>0.80222000000000004</v>
      </c>
      <c r="D29" s="13">
        <v>14.243539999999999</v>
      </c>
      <c r="E29" s="49">
        <v>0.84404999999999997</v>
      </c>
      <c r="F29" s="13">
        <v>17.19858</v>
      </c>
      <c r="G29" s="13">
        <v>0.92442000000000002</v>
      </c>
    </row>
    <row r="30" spans="1:10" x14ac:dyDescent="0.25">
      <c r="A30" s="19" t="s">
        <v>117</v>
      </c>
      <c r="B30" s="13">
        <v>12.74478</v>
      </c>
      <c r="C30" s="49">
        <v>0.79569000000000001</v>
      </c>
      <c r="D30" s="13">
        <v>14.030749999999999</v>
      </c>
      <c r="E30" s="49">
        <v>0.82940000000000003</v>
      </c>
      <c r="F30" s="13">
        <v>15.864240000000001</v>
      </c>
      <c r="G30" s="13">
        <v>0.91015000000000001</v>
      </c>
    </row>
    <row r="31" spans="1:10" x14ac:dyDescent="0.25">
      <c r="A31" s="14" t="s">
        <v>116</v>
      </c>
      <c r="B31" s="37">
        <v>16.07985</v>
      </c>
      <c r="C31" s="36">
        <v>0.83992</v>
      </c>
      <c r="D31" s="50">
        <v>16.16921</v>
      </c>
      <c r="E31" s="53">
        <v>0.88885000000000003</v>
      </c>
      <c r="F31" s="50">
        <v>20.49427</v>
      </c>
      <c r="G31" s="50">
        <v>0.95567999999999997</v>
      </c>
    </row>
    <row r="32" spans="1:10" x14ac:dyDescent="0.25">
      <c r="A32" s="9" t="s">
        <v>83</v>
      </c>
      <c r="B32" s="54">
        <v>15.988634545454545</v>
      </c>
      <c r="C32" s="55">
        <v>0.8081772727272728</v>
      </c>
      <c r="D32" s="54">
        <v>15.239140909090908</v>
      </c>
      <c r="E32" s="55">
        <v>0.84778545454545451</v>
      </c>
      <c r="F32" s="54">
        <v>22.100981428571426</v>
      </c>
      <c r="G32" s="54">
        <v>0.9222164285714286</v>
      </c>
    </row>
  </sheetData>
  <mergeCells count="6">
    <mergeCell ref="B1:C1"/>
    <mergeCell ref="D1:E1"/>
    <mergeCell ref="F1:G1"/>
    <mergeCell ref="B24:C24"/>
    <mergeCell ref="D24:E24"/>
    <mergeCell ref="F24:G24"/>
  </mergeCells>
  <phoneticPr fontId="2" type="noConversion"/>
  <conditionalFormatting sqref="H2">
    <cfRule type="top10" dxfId="43" priority="21" percent="1" rank="10"/>
  </conditionalFormatting>
  <conditionalFormatting sqref="F33:F1048576">
    <cfRule type="top10" dxfId="42" priority="118" percent="1" rank="10"/>
  </conditionalFormatting>
  <conditionalFormatting sqref="C33:C1048576">
    <cfRule type="top10" dxfId="41" priority="121" percent="1" rank="10"/>
  </conditionalFormatting>
  <conditionalFormatting sqref="D33:D1048576 D20:D23">
    <cfRule type="top10" dxfId="40" priority="124" percent="1" rank="10"/>
  </conditionalFormatting>
  <conditionalFormatting sqref="E33:E1048576 E20:E23">
    <cfRule type="top10" dxfId="39" priority="128" percent="1" rank="10"/>
  </conditionalFormatting>
  <conditionalFormatting sqref="F33:F1048576 F20:F23">
    <cfRule type="top10" dxfId="38" priority="132" percent="1" rank="10"/>
  </conditionalFormatting>
  <conditionalFormatting sqref="H31:H1048576 G20:H23 H2:H19 G33:G1048576">
    <cfRule type="top10" dxfId="37" priority="136" percent="1" rank="10"/>
  </conditionalFormatting>
  <conditionalFormatting sqref="H31:H1048576 H2 G33:G1048576">
    <cfRule type="top10" dxfId="36" priority="144" percent="1" rank="10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1C0C-3EF8-488C-A8AD-77E45C51350D}">
  <dimension ref="A1:G17"/>
  <sheetViews>
    <sheetView topLeftCell="A19" zoomScale="145" zoomScaleNormal="145" workbookViewId="0">
      <selection activeCell="F15" sqref="F15"/>
    </sheetView>
  </sheetViews>
  <sheetFormatPr defaultRowHeight="15" x14ac:dyDescent="0.25"/>
  <cols>
    <col min="1" max="1" width="9.140625" customWidth="1"/>
    <col min="2" max="2" width="15.140625" style="7" customWidth="1"/>
    <col min="3" max="3" width="20.42578125" style="7" customWidth="1"/>
    <col min="4" max="4" width="10.140625" style="7" customWidth="1"/>
  </cols>
  <sheetData>
    <row r="1" spans="1:5" ht="30" x14ac:dyDescent="0.25">
      <c r="A1" s="11"/>
      <c r="B1" s="97" t="s">
        <v>100</v>
      </c>
      <c r="C1" s="97" t="s">
        <v>69</v>
      </c>
      <c r="D1" s="97" t="s">
        <v>68</v>
      </c>
      <c r="E1" s="98"/>
    </row>
    <row r="2" spans="1:5" x14ac:dyDescent="0.25">
      <c r="A2" s="19">
        <f>ROW(A2) - 1</f>
        <v>1</v>
      </c>
      <c r="B2" s="96" t="s">
        <v>50</v>
      </c>
      <c r="C2" s="101" t="s">
        <v>174</v>
      </c>
      <c r="D2" s="132" t="s">
        <v>60</v>
      </c>
    </row>
    <row r="3" spans="1:5" x14ac:dyDescent="0.25">
      <c r="A3" s="19">
        <f t="shared" ref="A3:A17" si="0">ROW(A3) - 1</f>
        <v>2</v>
      </c>
      <c r="B3" s="96" t="s">
        <v>55</v>
      </c>
      <c r="C3" s="101" t="s">
        <v>175</v>
      </c>
      <c r="D3" s="132"/>
    </row>
    <row r="4" spans="1:5" x14ac:dyDescent="0.25">
      <c r="A4" s="19">
        <f t="shared" si="0"/>
        <v>3</v>
      </c>
      <c r="B4" s="96" t="s">
        <v>62</v>
      </c>
      <c r="C4" s="101"/>
      <c r="D4" s="132"/>
    </row>
    <row r="5" spans="1:5" ht="30" x14ac:dyDescent="0.25">
      <c r="A5" s="9">
        <f t="shared" si="0"/>
        <v>4</v>
      </c>
      <c r="B5" s="10" t="s">
        <v>51</v>
      </c>
      <c r="C5" s="31" t="s">
        <v>67</v>
      </c>
      <c r="D5" s="31" t="s">
        <v>75</v>
      </c>
    </row>
    <row r="6" spans="1:5" ht="60" x14ac:dyDescent="0.25">
      <c r="A6" s="9">
        <f t="shared" si="0"/>
        <v>5</v>
      </c>
      <c r="B6" s="10" t="s">
        <v>162</v>
      </c>
      <c r="C6" s="31" t="s">
        <v>67</v>
      </c>
      <c r="D6" s="31" t="s">
        <v>170</v>
      </c>
    </row>
    <row r="7" spans="1:5" x14ac:dyDescent="0.25">
      <c r="A7" s="19">
        <f t="shared" si="0"/>
        <v>6</v>
      </c>
      <c r="B7" s="96" t="s">
        <v>52</v>
      </c>
      <c r="C7" s="132" t="s">
        <v>66</v>
      </c>
      <c r="D7" s="72" t="s">
        <v>79</v>
      </c>
    </row>
    <row r="8" spans="1:5" ht="30" x14ac:dyDescent="0.25">
      <c r="A8" s="9">
        <f t="shared" si="0"/>
        <v>7</v>
      </c>
      <c r="B8" s="10" t="s">
        <v>56</v>
      </c>
      <c r="C8" s="131"/>
      <c r="D8" s="31" t="s">
        <v>77</v>
      </c>
    </row>
    <row r="9" spans="1:5" ht="15" customHeight="1" x14ac:dyDescent="0.25">
      <c r="A9" s="19">
        <f t="shared" si="0"/>
        <v>8</v>
      </c>
      <c r="B9" s="96" t="s">
        <v>53</v>
      </c>
      <c r="C9" s="132" t="s">
        <v>67</v>
      </c>
      <c r="D9" s="99" t="s">
        <v>172</v>
      </c>
    </row>
    <row r="10" spans="1:5" x14ac:dyDescent="0.25">
      <c r="A10" s="19">
        <f t="shared" si="0"/>
        <v>9</v>
      </c>
      <c r="B10" s="96" t="s">
        <v>54</v>
      </c>
      <c r="C10" s="132"/>
      <c r="D10" s="101" t="s">
        <v>173</v>
      </c>
    </row>
    <row r="11" spans="1:5" x14ac:dyDescent="0.25">
      <c r="A11" s="19">
        <f t="shared" si="0"/>
        <v>10</v>
      </c>
      <c r="B11" s="96" t="s">
        <v>101</v>
      </c>
      <c r="C11" s="132"/>
      <c r="D11" s="99"/>
    </row>
    <row r="12" spans="1:5" x14ac:dyDescent="0.25">
      <c r="A12" s="19">
        <f t="shared" si="0"/>
        <v>11</v>
      </c>
      <c r="B12" s="96" t="s">
        <v>57</v>
      </c>
      <c r="C12" s="132"/>
      <c r="D12" s="99"/>
    </row>
    <row r="13" spans="1:5" x14ac:dyDescent="0.25">
      <c r="A13" s="9">
        <f t="shared" si="0"/>
        <v>12</v>
      </c>
      <c r="B13" s="10" t="s">
        <v>166</v>
      </c>
      <c r="C13" s="131"/>
      <c r="D13" s="100"/>
    </row>
    <row r="14" spans="1:5" ht="30" x14ac:dyDescent="0.25">
      <c r="A14" s="11">
        <f t="shared" si="0"/>
        <v>13</v>
      </c>
      <c r="B14" s="12" t="s">
        <v>63</v>
      </c>
      <c r="C14" s="32" t="s">
        <v>66</v>
      </c>
      <c r="D14" s="32" t="s">
        <v>80</v>
      </c>
    </row>
    <row r="15" spans="1:5" ht="45" x14ac:dyDescent="0.25">
      <c r="A15" s="11">
        <f t="shared" si="0"/>
        <v>14</v>
      </c>
      <c r="B15" s="12" t="s">
        <v>165</v>
      </c>
      <c r="C15" s="12" t="s">
        <v>171</v>
      </c>
      <c r="D15" s="32" t="s">
        <v>164</v>
      </c>
    </row>
    <row r="16" spans="1:5" ht="45" x14ac:dyDescent="0.25">
      <c r="A16" s="11">
        <f t="shared" si="0"/>
        <v>15</v>
      </c>
      <c r="B16" s="12" t="s">
        <v>64</v>
      </c>
      <c r="C16" s="130" t="s">
        <v>67</v>
      </c>
      <c r="D16" s="32" t="s">
        <v>102</v>
      </c>
    </row>
    <row r="17" spans="1:7" ht="60" x14ac:dyDescent="0.25">
      <c r="A17" s="11">
        <f t="shared" si="0"/>
        <v>16</v>
      </c>
      <c r="B17" s="12" t="s">
        <v>61</v>
      </c>
      <c r="C17" s="131"/>
      <c r="D17" s="32" t="s">
        <v>82</v>
      </c>
      <c r="G17" s="8"/>
    </row>
  </sheetData>
  <mergeCells count="4">
    <mergeCell ref="C16:C17"/>
    <mergeCell ref="D2:D4"/>
    <mergeCell ref="C7:C8"/>
    <mergeCell ref="C9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9487-F4C7-4CD2-99DE-114C67825D09}">
  <dimension ref="A1:D19"/>
  <sheetViews>
    <sheetView zoomScale="145" zoomScaleNormal="145" workbookViewId="0">
      <selection activeCell="D5" sqref="A1:D5"/>
    </sheetView>
  </sheetViews>
  <sheetFormatPr defaultRowHeight="15" x14ac:dyDescent="0.25"/>
  <cols>
    <col min="1" max="1" width="21.140625" customWidth="1"/>
    <col min="2" max="2" width="12.5703125" customWidth="1"/>
    <col min="3" max="3" width="19.140625" customWidth="1"/>
    <col min="4" max="4" width="14.7109375" customWidth="1"/>
  </cols>
  <sheetData>
    <row r="1" spans="1:4" x14ac:dyDescent="0.25">
      <c r="B1" s="133" t="s">
        <v>103</v>
      </c>
      <c r="C1" s="133"/>
      <c r="D1" s="41" t="s">
        <v>158</v>
      </c>
    </row>
    <row r="2" spans="1:4" x14ac:dyDescent="0.25">
      <c r="A2" s="9"/>
      <c r="B2" s="40" t="s">
        <v>104</v>
      </c>
      <c r="C2" s="40" t="s">
        <v>105</v>
      </c>
      <c r="D2" s="9"/>
    </row>
    <row r="3" spans="1:4" x14ac:dyDescent="0.25">
      <c r="A3" t="s">
        <v>161</v>
      </c>
      <c r="B3" s="69">
        <v>0.3</v>
      </c>
      <c r="C3" s="39">
        <v>1000</v>
      </c>
      <c r="D3" s="67">
        <v>60</v>
      </c>
    </row>
    <row r="4" spans="1:4" x14ac:dyDescent="0.25">
      <c r="A4" t="s">
        <v>159</v>
      </c>
      <c r="B4" s="69">
        <v>0.3</v>
      </c>
      <c r="C4" s="39">
        <v>1000</v>
      </c>
      <c r="D4" s="67">
        <v>60</v>
      </c>
    </row>
    <row r="5" spans="1:4" x14ac:dyDescent="0.25">
      <c r="A5" s="9" t="s">
        <v>160</v>
      </c>
      <c r="B5" s="70">
        <v>0.3</v>
      </c>
      <c r="C5" s="42">
        <v>100</v>
      </c>
      <c r="D5" s="68">
        <v>60</v>
      </c>
    </row>
    <row r="6" spans="1:4" x14ac:dyDescent="0.25">
      <c r="A6" s="11"/>
      <c r="B6" s="11"/>
      <c r="C6" s="11"/>
      <c r="D6" s="11"/>
    </row>
    <row r="7" spans="1:4" x14ac:dyDescent="0.25">
      <c r="A7" s="133" t="s">
        <v>110</v>
      </c>
      <c r="B7" s="133"/>
      <c r="C7" s="133" t="s">
        <v>111</v>
      </c>
      <c r="D7" s="133"/>
    </row>
    <row r="8" spans="1:4" x14ac:dyDescent="0.25">
      <c r="A8" t="s">
        <v>106</v>
      </c>
      <c r="B8" s="43">
        <v>1024</v>
      </c>
      <c r="C8" t="s">
        <v>112</v>
      </c>
      <c r="D8" s="45">
        <v>1</v>
      </c>
    </row>
    <row r="9" spans="1:4" x14ac:dyDescent="0.25">
      <c r="A9" t="s">
        <v>107</v>
      </c>
      <c r="B9" s="43">
        <v>1024</v>
      </c>
      <c r="C9" t="s">
        <v>113</v>
      </c>
      <c r="D9" s="39">
        <v>25</v>
      </c>
    </row>
    <row r="10" spans="1:4" x14ac:dyDescent="0.25">
      <c r="A10" t="s">
        <v>108</v>
      </c>
      <c r="B10" s="44">
        <v>1024</v>
      </c>
      <c r="C10" t="s">
        <v>114</v>
      </c>
      <c r="D10" s="39">
        <v>25</v>
      </c>
    </row>
    <row r="11" spans="1:4" x14ac:dyDescent="0.25">
      <c r="A11" s="9" t="s">
        <v>109</v>
      </c>
      <c r="B11" s="46">
        <v>2</v>
      </c>
      <c r="C11" s="9"/>
      <c r="D11" s="47"/>
    </row>
    <row r="13" spans="1:4" x14ac:dyDescent="0.25">
      <c r="C13" s="48"/>
    </row>
    <row r="14" spans="1:4" x14ac:dyDescent="0.25">
      <c r="A14" s="9"/>
      <c r="B14" s="9"/>
      <c r="C14" s="9"/>
    </row>
    <row r="15" spans="1:4" x14ac:dyDescent="0.25">
      <c r="A15" s="9"/>
      <c r="B15" s="41" t="s">
        <v>122</v>
      </c>
      <c r="C15" s="41" t="s">
        <v>123</v>
      </c>
    </row>
    <row r="16" spans="1:4" x14ac:dyDescent="0.25">
      <c r="A16" t="s">
        <v>118</v>
      </c>
      <c r="B16" t="s">
        <v>124</v>
      </c>
      <c r="C16" t="s">
        <v>125</v>
      </c>
    </row>
    <row r="17" spans="1:3" x14ac:dyDescent="0.25">
      <c r="A17" t="s">
        <v>119</v>
      </c>
      <c r="B17" t="s">
        <v>126</v>
      </c>
      <c r="C17" t="s">
        <v>128</v>
      </c>
    </row>
    <row r="18" spans="1:3" x14ac:dyDescent="0.25">
      <c r="A18" t="s">
        <v>120</v>
      </c>
      <c r="B18" t="s">
        <v>127</v>
      </c>
      <c r="C18" t="s">
        <v>127</v>
      </c>
    </row>
    <row r="19" spans="1:3" x14ac:dyDescent="0.25">
      <c r="A19" s="9" t="s">
        <v>121</v>
      </c>
      <c r="B19" s="9" t="s">
        <v>127</v>
      </c>
      <c r="C19" s="9"/>
    </row>
  </sheetData>
  <mergeCells count="3">
    <mergeCell ref="B1:C1"/>
    <mergeCell ref="A7:B7"/>
    <mergeCell ref="C7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13DC-2654-45B1-823E-7102A41B0B3D}">
  <dimension ref="A1:S102"/>
  <sheetViews>
    <sheetView tabSelected="1" topLeftCell="A64" zoomScale="130" zoomScaleNormal="130" workbookViewId="0">
      <selection activeCell="M79" sqref="M79"/>
    </sheetView>
  </sheetViews>
  <sheetFormatPr defaultRowHeight="15" x14ac:dyDescent="0.25"/>
  <cols>
    <col min="1" max="1" width="9.140625" style="19"/>
    <col min="2" max="2" width="12.85546875" style="19" customWidth="1"/>
    <col min="3" max="3" width="13.5703125" style="19" customWidth="1"/>
    <col min="4" max="9" width="18.7109375" style="19" customWidth="1"/>
    <col min="10" max="10" width="16.85546875" style="19" customWidth="1"/>
    <col min="11" max="12" width="9.140625" style="19"/>
    <col min="13" max="13" width="21.140625" style="19" customWidth="1"/>
    <col min="14" max="19" width="14.140625" style="19" customWidth="1"/>
    <col min="20" max="16384" width="9.140625" style="19"/>
  </cols>
  <sheetData>
    <row r="1" spans="1:12" x14ac:dyDescent="0.25">
      <c r="B1" s="9"/>
      <c r="C1" s="9"/>
      <c r="D1" s="9"/>
      <c r="E1" s="9"/>
      <c r="F1" s="9"/>
      <c r="G1" s="9"/>
      <c r="H1" s="9"/>
      <c r="I1" s="9"/>
    </row>
    <row r="2" spans="1:12" x14ac:dyDescent="0.25">
      <c r="B2" s="134" t="s">
        <v>130</v>
      </c>
      <c r="C2" s="134"/>
      <c r="D2" s="128" t="s">
        <v>29</v>
      </c>
      <c r="E2" s="128"/>
      <c r="F2" s="128" t="s">
        <v>43</v>
      </c>
      <c r="G2" s="128"/>
      <c r="H2" s="128" t="s">
        <v>30</v>
      </c>
      <c r="I2" s="128"/>
    </row>
    <row r="3" spans="1:12" x14ac:dyDescent="0.25">
      <c r="A3" s="19" t="s">
        <v>139</v>
      </c>
      <c r="B3" s="18" t="s">
        <v>129</v>
      </c>
      <c r="C3" s="18" t="s">
        <v>131</v>
      </c>
      <c r="D3" s="51" t="s">
        <v>0</v>
      </c>
      <c r="E3" s="51" t="s">
        <v>1</v>
      </c>
      <c r="F3" s="51" t="s">
        <v>0</v>
      </c>
      <c r="G3" s="51" t="s">
        <v>1</v>
      </c>
      <c r="H3" s="51" t="s">
        <v>0</v>
      </c>
      <c r="I3" s="51" t="s">
        <v>1</v>
      </c>
    </row>
    <row r="4" spans="1:12" x14ac:dyDescent="0.25">
      <c r="A4" s="19">
        <v>6</v>
      </c>
      <c r="B4" s="14" t="s">
        <v>133</v>
      </c>
      <c r="C4" s="14" t="s">
        <v>132</v>
      </c>
      <c r="D4" s="63">
        <v>16.07985</v>
      </c>
      <c r="E4" s="63">
        <v>0.83992</v>
      </c>
      <c r="F4" s="58">
        <v>16.16921</v>
      </c>
      <c r="G4" s="58">
        <v>0.88885000000000003</v>
      </c>
      <c r="H4" s="63">
        <v>20.49427</v>
      </c>
      <c r="I4" s="63">
        <v>0.95567999999999997</v>
      </c>
      <c r="J4" s="14"/>
    </row>
    <row r="5" spans="1:12" x14ac:dyDescent="0.25">
      <c r="A5" s="19">
        <v>7</v>
      </c>
      <c r="B5" s="19" t="s">
        <v>133</v>
      </c>
      <c r="C5" s="19" t="s">
        <v>134</v>
      </c>
      <c r="D5" s="62">
        <v>14.874219999999999</v>
      </c>
      <c r="E5" s="62">
        <v>0.83862999999999999</v>
      </c>
      <c r="F5" s="62">
        <v>16.381509999999999</v>
      </c>
      <c r="G5" s="62">
        <v>0.88307000000000002</v>
      </c>
      <c r="H5" s="62">
        <v>20.566669999999998</v>
      </c>
      <c r="I5" s="62">
        <v>0.95433999999999997</v>
      </c>
    </row>
    <row r="6" spans="1:12" x14ac:dyDescent="0.25">
      <c r="B6" s="19" t="s">
        <v>135</v>
      </c>
      <c r="C6" s="56" t="s">
        <v>132</v>
      </c>
      <c r="D6" s="13">
        <v>14.66441</v>
      </c>
      <c r="E6" s="13">
        <v>0.8387</v>
      </c>
      <c r="F6" s="13">
        <v>16.181640000000002</v>
      </c>
      <c r="G6" s="13">
        <v>0.88209000000000004</v>
      </c>
      <c r="H6" s="13">
        <v>20.25264</v>
      </c>
      <c r="I6" s="13">
        <v>0.95398000000000005</v>
      </c>
    </row>
    <row r="7" spans="1:12" x14ac:dyDescent="0.25">
      <c r="A7" s="56">
        <v>8</v>
      </c>
      <c r="B7" s="14" t="s">
        <v>135</v>
      </c>
      <c r="C7" s="14" t="s">
        <v>134</v>
      </c>
      <c r="D7" s="13">
        <v>14.184150000000001</v>
      </c>
      <c r="E7" s="13">
        <v>0.82316</v>
      </c>
      <c r="F7" s="13">
        <v>14.79847</v>
      </c>
      <c r="G7" s="13">
        <v>0.84397999999999995</v>
      </c>
      <c r="H7" s="13">
        <v>19.391069999999999</v>
      </c>
      <c r="I7" s="13">
        <v>0.9375</v>
      </c>
    </row>
    <row r="8" spans="1:12" x14ac:dyDescent="0.25">
      <c r="A8" s="56">
        <v>9</v>
      </c>
      <c r="B8" s="14" t="s">
        <v>136</v>
      </c>
      <c r="C8" s="57" t="s">
        <v>137</v>
      </c>
      <c r="D8" s="13">
        <v>14.59496</v>
      </c>
      <c r="E8" s="13">
        <v>0.83475999999999995</v>
      </c>
      <c r="F8" s="13">
        <v>15.852830000000001</v>
      </c>
      <c r="G8" s="13">
        <v>0.87751999999999997</v>
      </c>
      <c r="H8" s="13">
        <v>20.0871</v>
      </c>
      <c r="I8" s="13">
        <v>0.95042000000000004</v>
      </c>
    </row>
    <row r="9" spans="1:12" x14ac:dyDescent="0.25">
      <c r="A9" s="56">
        <v>10</v>
      </c>
      <c r="B9" s="14" t="s">
        <v>136</v>
      </c>
      <c r="C9" s="57" t="s">
        <v>138</v>
      </c>
      <c r="D9" s="103">
        <v>14.916359999999999</v>
      </c>
      <c r="E9" s="103">
        <v>0.83982999999999997</v>
      </c>
      <c r="F9" s="103">
        <v>16.407520000000002</v>
      </c>
      <c r="G9" s="103">
        <v>0.88507000000000002</v>
      </c>
      <c r="H9" s="103">
        <v>20.710329999999999</v>
      </c>
      <c r="I9" s="103">
        <v>0.95567000000000002</v>
      </c>
    </row>
    <row r="10" spans="1:12" x14ac:dyDescent="0.25">
      <c r="A10" s="56">
        <v>11</v>
      </c>
      <c r="B10" s="19" t="s">
        <v>136</v>
      </c>
      <c r="C10" s="56" t="s">
        <v>132</v>
      </c>
      <c r="D10" s="13">
        <v>14.809279999999999</v>
      </c>
      <c r="E10" s="13">
        <v>0.83953999999999995</v>
      </c>
      <c r="F10" s="13">
        <v>16.189630000000001</v>
      </c>
      <c r="G10" s="13">
        <v>0.88163999999999998</v>
      </c>
      <c r="H10" s="13">
        <v>20.43817</v>
      </c>
      <c r="I10" s="13">
        <v>0.95442000000000005</v>
      </c>
    </row>
    <row r="11" spans="1:12" x14ac:dyDescent="0.25">
      <c r="A11" s="56">
        <v>12</v>
      </c>
      <c r="B11" s="19" t="s">
        <v>136</v>
      </c>
      <c r="C11" s="19" t="s">
        <v>134</v>
      </c>
      <c r="D11" s="13">
        <v>14.78022</v>
      </c>
      <c r="E11" s="13">
        <v>0.83733000000000002</v>
      </c>
      <c r="F11" s="13">
        <v>15.780989999999999</v>
      </c>
      <c r="G11" s="13">
        <v>0.86860999999999999</v>
      </c>
      <c r="H11" s="13">
        <v>20.38287</v>
      </c>
      <c r="I11" s="13">
        <v>0.95211000000000001</v>
      </c>
    </row>
    <row r="13" spans="1:12" x14ac:dyDescent="0.25">
      <c r="B13" s="134" t="s">
        <v>130</v>
      </c>
      <c r="C13" s="134"/>
      <c r="D13" s="128" t="s">
        <v>29</v>
      </c>
      <c r="E13" s="128"/>
    </row>
    <row r="14" spans="1:12" x14ac:dyDescent="0.25">
      <c r="A14" s="19" t="s">
        <v>139</v>
      </c>
      <c r="B14" s="18" t="s">
        <v>129</v>
      </c>
      <c r="C14" s="18" t="s">
        <v>131</v>
      </c>
      <c r="D14" s="51" t="s">
        <v>0</v>
      </c>
      <c r="E14" s="51" t="s">
        <v>1</v>
      </c>
    </row>
    <row r="15" spans="1:12" x14ac:dyDescent="0.25">
      <c r="A15" s="19">
        <v>6</v>
      </c>
      <c r="B15" s="121" t="s">
        <v>177</v>
      </c>
      <c r="C15" s="121" t="s">
        <v>178</v>
      </c>
      <c r="D15" s="117">
        <v>16.07985</v>
      </c>
      <c r="E15" s="117">
        <v>0.83992</v>
      </c>
      <c r="G15" s="84">
        <v>16.07985</v>
      </c>
      <c r="H15" s="85">
        <v>0.83992</v>
      </c>
      <c r="I15" s="86">
        <v>16.16921</v>
      </c>
      <c r="J15" s="87">
        <v>0.88885000000000003</v>
      </c>
      <c r="K15" s="88">
        <v>20.49427</v>
      </c>
      <c r="L15" s="89">
        <v>0.95567999999999997</v>
      </c>
    </row>
    <row r="16" spans="1:12" x14ac:dyDescent="0.25">
      <c r="A16" s="56">
        <v>8</v>
      </c>
      <c r="B16" s="60" t="s">
        <v>179</v>
      </c>
      <c r="C16" s="60" t="s">
        <v>180</v>
      </c>
      <c r="D16" s="62">
        <v>14.184150000000001</v>
      </c>
      <c r="E16" s="62">
        <v>0.82316</v>
      </c>
    </row>
    <row r="17" spans="1:5" x14ac:dyDescent="0.25">
      <c r="A17" s="56">
        <v>9</v>
      </c>
      <c r="B17" s="60" t="s">
        <v>181</v>
      </c>
      <c r="C17" s="61" t="s">
        <v>182</v>
      </c>
      <c r="D17" s="62">
        <v>14.59496</v>
      </c>
      <c r="E17" s="62">
        <v>0.83475999999999995</v>
      </c>
    </row>
    <row r="18" spans="1:5" x14ac:dyDescent="0.25">
      <c r="A18" s="56">
        <v>10</v>
      </c>
      <c r="B18" s="64" t="s">
        <v>181</v>
      </c>
      <c r="C18" s="65" t="s">
        <v>183</v>
      </c>
      <c r="D18" s="119">
        <v>14.916359999999999</v>
      </c>
      <c r="E18" s="119">
        <v>0.83982999999999997</v>
      </c>
    </row>
    <row r="19" spans="1:5" x14ac:dyDescent="0.25">
      <c r="D19" s="56"/>
      <c r="E19" s="56"/>
    </row>
    <row r="20" spans="1:5" x14ac:dyDescent="0.25">
      <c r="B20" s="134" t="s">
        <v>130</v>
      </c>
      <c r="C20" s="134"/>
      <c r="D20" s="128" t="s">
        <v>43</v>
      </c>
      <c r="E20" s="128"/>
    </row>
    <row r="21" spans="1:5" x14ac:dyDescent="0.25">
      <c r="B21" s="18" t="s">
        <v>129</v>
      </c>
      <c r="C21" s="18" t="s">
        <v>131</v>
      </c>
      <c r="D21" s="51" t="s">
        <v>0</v>
      </c>
      <c r="E21" s="51" t="s">
        <v>1</v>
      </c>
    </row>
    <row r="22" spans="1:5" x14ac:dyDescent="0.25">
      <c r="B22" s="121" t="s">
        <v>177</v>
      </c>
      <c r="C22" s="121" t="s">
        <v>178</v>
      </c>
      <c r="D22" s="58">
        <v>16.16921</v>
      </c>
      <c r="E22" s="117">
        <v>0.88885000000000003</v>
      </c>
    </row>
    <row r="23" spans="1:5" x14ac:dyDescent="0.25">
      <c r="B23" s="60" t="s">
        <v>179</v>
      </c>
      <c r="C23" s="60" t="s">
        <v>180</v>
      </c>
      <c r="D23" s="62">
        <v>14.79847</v>
      </c>
      <c r="E23" s="62">
        <v>0.84397999999999995</v>
      </c>
    </row>
    <row r="24" spans="1:5" x14ac:dyDescent="0.25">
      <c r="B24" s="60" t="s">
        <v>181</v>
      </c>
      <c r="C24" s="61" t="s">
        <v>182</v>
      </c>
      <c r="D24" s="62">
        <v>15.852830000000001</v>
      </c>
      <c r="E24" s="62">
        <v>0.87751999999999997</v>
      </c>
    </row>
    <row r="25" spans="1:5" x14ac:dyDescent="0.25">
      <c r="B25" s="64" t="s">
        <v>181</v>
      </c>
      <c r="C25" s="65" t="s">
        <v>183</v>
      </c>
      <c r="D25" s="120">
        <v>16.407520000000002</v>
      </c>
      <c r="E25" s="119">
        <v>0.88507000000000002</v>
      </c>
    </row>
    <row r="26" spans="1:5" x14ac:dyDescent="0.25">
      <c r="D26" s="56"/>
      <c r="E26" s="56"/>
    </row>
    <row r="27" spans="1:5" x14ac:dyDescent="0.25">
      <c r="B27" s="134" t="s">
        <v>130</v>
      </c>
      <c r="C27" s="134"/>
      <c r="D27" s="128" t="s">
        <v>30</v>
      </c>
      <c r="E27" s="128"/>
    </row>
    <row r="28" spans="1:5" x14ac:dyDescent="0.25">
      <c r="B28" s="18" t="s">
        <v>129</v>
      </c>
      <c r="C28" s="18" t="s">
        <v>131</v>
      </c>
      <c r="D28" s="51" t="s">
        <v>0</v>
      </c>
      <c r="E28" s="51" t="s">
        <v>1</v>
      </c>
    </row>
    <row r="29" spans="1:5" x14ac:dyDescent="0.25">
      <c r="B29" s="121" t="s">
        <v>177</v>
      </c>
      <c r="C29" s="121" t="s">
        <v>178</v>
      </c>
      <c r="D29" s="63">
        <v>20.49427</v>
      </c>
      <c r="E29" s="117">
        <v>0.95567999999999997</v>
      </c>
    </row>
    <row r="30" spans="1:5" x14ac:dyDescent="0.25">
      <c r="B30" s="60" t="s">
        <v>179</v>
      </c>
      <c r="C30" s="60" t="s">
        <v>180</v>
      </c>
      <c r="D30" s="13">
        <v>19.391069999999999</v>
      </c>
      <c r="E30" s="13">
        <v>0.9375</v>
      </c>
    </row>
    <row r="31" spans="1:5" x14ac:dyDescent="0.25">
      <c r="B31" s="60" t="s">
        <v>181</v>
      </c>
      <c r="C31" s="61" t="s">
        <v>182</v>
      </c>
      <c r="D31" s="13">
        <v>20.0871</v>
      </c>
      <c r="E31" s="13">
        <v>0.95042000000000004</v>
      </c>
    </row>
    <row r="32" spans="1:5" x14ac:dyDescent="0.25">
      <c r="B32" s="64" t="s">
        <v>181</v>
      </c>
      <c r="C32" s="65" t="s">
        <v>183</v>
      </c>
      <c r="D32" s="66">
        <v>20.710329999999999</v>
      </c>
      <c r="E32" s="112">
        <v>0.95567000000000002</v>
      </c>
    </row>
    <row r="35" spans="1:10" x14ac:dyDescent="0.25">
      <c r="B35" s="134" t="s">
        <v>130</v>
      </c>
      <c r="C35" s="134"/>
      <c r="D35" s="90"/>
      <c r="E35" s="128" t="s">
        <v>29</v>
      </c>
      <c r="F35" s="128"/>
      <c r="G35" s="128" t="s">
        <v>43</v>
      </c>
      <c r="H35" s="128"/>
      <c r="I35" s="128" t="s">
        <v>30</v>
      </c>
      <c r="J35" s="128"/>
    </row>
    <row r="36" spans="1:10" x14ac:dyDescent="0.25">
      <c r="A36" s="19" t="s">
        <v>139</v>
      </c>
      <c r="B36" s="18" t="s">
        <v>167</v>
      </c>
      <c r="C36" s="18" t="s">
        <v>168</v>
      </c>
      <c r="D36" s="18" t="s">
        <v>169</v>
      </c>
      <c r="E36" s="51" t="s">
        <v>0</v>
      </c>
      <c r="F36" s="51" t="s">
        <v>1</v>
      </c>
      <c r="G36" s="51" t="s">
        <v>0</v>
      </c>
      <c r="H36" s="51" t="s">
        <v>1</v>
      </c>
      <c r="I36" s="51" t="s">
        <v>0</v>
      </c>
      <c r="J36" s="51" t="s">
        <v>1</v>
      </c>
    </row>
    <row r="37" spans="1:10" x14ac:dyDescent="0.25">
      <c r="A37" s="105">
        <v>13</v>
      </c>
      <c r="B37" s="106">
        <v>10</v>
      </c>
      <c r="C37" s="106">
        <v>5</v>
      </c>
      <c r="D37" s="106">
        <v>0</v>
      </c>
      <c r="E37" s="107">
        <v>16.07985</v>
      </c>
      <c r="F37" s="104">
        <v>0.83992</v>
      </c>
      <c r="G37" s="88">
        <v>16.16921</v>
      </c>
      <c r="H37" s="104">
        <v>0.88885000000000003</v>
      </c>
      <c r="I37" s="88">
        <v>20.49427</v>
      </c>
      <c r="J37" s="104">
        <v>0.95567999999999997</v>
      </c>
    </row>
    <row r="38" spans="1:10" x14ac:dyDescent="0.25">
      <c r="A38" s="105">
        <v>14</v>
      </c>
      <c r="B38" s="106">
        <v>5</v>
      </c>
      <c r="C38" s="106">
        <v>10</v>
      </c>
      <c r="D38" s="106">
        <v>0</v>
      </c>
      <c r="E38" s="108">
        <v>13.8056</v>
      </c>
      <c r="F38" s="25">
        <v>0.80891999999999997</v>
      </c>
      <c r="G38" s="25">
        <v>15.778639999999999</v>
      </c>
      <c r="H38" s="25">
        <v>0.87277000000000005</v>
      </c>
      <c r="I38" s="108">
        <v>20.120709999999999</v>
      </c>
      <c r="J38" s="108">
        <v>0.94513999999999998</v>
      </c>
    </row>
    <row r="39" spans="1:10" x14ac:dyDescent="0.25">
      <c r="A39" s="105">
        <v>15</v>
      </c>
      <c r="B39" s="106">
        <v>10</v>
      </c>
      <c r="C39" s="106">
        <v>10</v>
      </c>
      <c r="D39" s="106">
        <v>0</v>
      </c>
      <c r="E39" s="108">
        <v>14.84554</v>
      </c>
      <c r="F39" s="108">
        <v>0.83860000000000001</v>
      </c>
      <c r="G39" s="108">
        <v>14.254630000000001</v>
      </c>
      <c r="H39" s="108">
        <v>0.82321</v>
      </c>
      <c r="I39" s="108">
        <v>20.50639</v>
      </c>
      <c r="J39" s="108">
        <v>0.95504</v>
      </c>
    </row>
    <row r="40" spans="1:10" x14ac:dyDescent="0.25">
      <c r="A40" s="105">
        <v>16</v>
      </c>
      <c r="B40" s="106">
        <v>10</v>
      </c>
      <c r="C40" s="106">
        <v>0</v>
      </c>
      <c r="D40" s="106">
        <v>0</v>
      </c>
      <c r="E40" s="108">
        <v>14.88763</v>
      </c>
      <c r="F40" s="108">
        <v>0.83892999999999995</v>
      </c>
      <c r="G40" s="109">
        <v>16.411840000000002</v>
      </c>
      <c r="H40" s="108">
        <v>0.88512999999999997</v>
      </c>
      <c r="I40" s="109">
        <v>20.724270000000001</v>
      </c>
      <c r="J40" s="108">
        <v>0.95513999999999999</v>
      </c>
    </row>
    <row r="41" spans="1:10" x14ac:dyDescent="0.25">
      <c r="A41" s="94">
        <v>17</v>
      </c>
      <c r="B41" s="92">
        <v>0</v>
      </c>
      <c r="C41" s="93">
        <v>10</v>
      </c>
      <c r="D41" s="92">
        <v>0</v>
      </c>
      <c r="E41" s="103">
        <v>8.17394</v>
      </c>
      <c r="F41" s="103">
        <v>0.47650999999999999</v>
      </c>
      <c r="G41" s="103">
        <v>8.3447999999999993</v>
      </c>
      <c r="H41" s="103">
        <v>0.58896000000000004</v>
      </c>
      <c r="I41" s="13">
        <v>10.76324</v>
      </c>
      <c r="J41" s="13">
        <v>0.64602999999999999</v>
      </c>
    </row>
    <row r="42" spans="1:10" x14ac:dyDescent="0.25">
      <c r="A42" s="94">
        <v>18</v>
      </c>
      <c r="B42" s="92">
        <v>10</v>
      </c>
      <c r="C42" s="92">
        <v>5</v>
      </c>
      <c r="D42" s="91">
        <v>1</v>
      </c>
      <c r="E42" s="13">
        <v>14.95445</v>
      </c>
      <c r="F42" s="13">
        <v>0.84072999999999998</v>
      </c>
      <c r="G42" s="13">
        <v>16.049250000000001</v>
      </c>
      <c r="H42" s="13">
        <v>0.87604000000000004</v>
      </c>
      <c r="I42" s="13">
        <v>20.649899999999999</v>
      </c>
      <c r="J42" s="13">
        <v>0.95572000000000001</v>
      </c>
    </row>
    <row r="43" spans="1:10" x14ac:dyDescent="0.25">
      <c r="A43" s="94">
        <v>19</v>
      </c>
      <c r="B43" s="91">
        <v>5</v>
      </c>
      <c r="C43" s="91">
        <v>10</v>
      </c>
      <c r="D43" s="91">
        <v>1</v>
      </c>
      <c r="E43" s="13">
        <v>14.400690000000001</v>
      </c>
      <c r="F43" s="13">
        <v>0.82279000000000002</v>
      </c>
      <c r="G43" s="13">
        <v>15.01248</v>
      </c>
      <c r="H43" s="13">
        <v>0.84702999999999995</v>
      </c>
      <c r="I43" s="13">
        <v>19.71547</v>
      </c>
      <c r="J43" s="13">
        <v>0.93979000000000001</v>
      </c>
    </row>
    <row r="44" spans="1:10" x14ac:dyDescent="0.25">
      <c r="A44" s="95">
        <v>20</v>
      </c>
      <c r="B44" s="91">
        <v>10</v>
      </c>
      <c r="C44" s="91">
        <v>10</v>
      </c>
      <c r="D44" s="91">
        <v>1</v>
      </c>
      <c r="E44" s="13">
        <v>14.77398</v>
      </c>
      <c r="F44" s="13">
        <v>0.83750999999999998</v>
      </c>
      <c r="G44" s="13">
        <v>15.38954</v>
      </c>
      <c r="H44" s="13">
        <v>0.86206000000000005</v>
      </c>
      <c r="I44" s="13">
        <v>20.411180000000002</v>
      </c>
      <c r="J44" s="13">
        <v>0.95338999999999996</v>
      </c>
    </row>
    <row r="45" spans="1:10" x14ac:dyDescent="0.25">
      <c r="A45" s="95">
        <v>21</v>
      </c>
      <c r="B45" s="92">
        <v>10</v>
      </c>
      <c r="C45" s="92">
        <v>0</v>
      </c>
      <c r="D45" s="91">
        <v>1</v>
      </c>
      <c r="E45" s="13">
        <v>14.836040000000001</v>
      </c>
      <c r="F45" s="13">
        <v>0.83808000000000005</v>
      </c>
      <c r="G45" s="13">
        <v>16.027190000000001</v>
      </c>
      <c r="H45" s="13">
        <v>0.87643000000000004</v>
      </c>
      <c r="I45" s="13">
        <v>20.474989999999998</v>
      </c>
      <c r="J45" s="13">
        <v>0.95396000000000003</v>
      </c>
    </row>
    <row r="46" spans="1:10" x14ac:dyDescent="0.25">
      <c r="A46" s="95">
        <v>22</v>
      </c>
      <c r="B46" s="92">
        <v>0</v>
      </c>
      <c r="C46" s="93">
        <v>10</v>
      </c>
      <c r="D46" s="91">
        <v>1</v>
      </c>
      <c r="E46" s="13">
        <v>14.85346</v>
      </c>
      <c r="F46" s="13">
        <v>0.83828000000000003</v>
      </c>
      <c r="G46" s="13">
        <v>16.27073</v>
      </c>
      <c r="H46" s="13">
        <v>0.88234999999999997</v>
      </c>
      <c r="I46" s="13">
        <v>20.589639999999999</v>
      </c>
      <c r="J46" s="13">
        <v>0.95399</v>
      </c>
    </row>
    <row r="50" spans="2:9" x14ac:dyDescent="0.25">
      <c r="B50" s="134" t="s">
        <v>130</v>
      </c>
      <c r="C50" s="134"/>
      <c r="D50" s="128" t="s">
        <v>29</v>
      </c>
      <c r="E50" s="128"/>
    </row>
    <row r="51" spans="2:9" x14ac:dyDescent="0.25">
      <c r="B51" s="102" t="s">
        <v>167</v>
      </c>
      <c r="C51" s="102" t="s">
        <v>176</v>
      </c>
      <c r="D51" s="51" t="s">
        <v>0</v>
      </c>
      <c r="E51" s="51" t="s">
        <v>1</v>
      </c>
    </row>
    <row r="52" spans="2:9" x14ac:dyDescent="0.25">
      <c r="B52" s="115">
        <v>10</v>
      </c>
      <c r="C52" s="115">
        <v>5</v>
      </c>
      <c r="D52" s="114">
        <v>16.07985</v>
      </c>
      <c r="E52" s="114">
        <v>0.83992</v>
      </c>
    </row>
    <row r="53" spans="2:9" x14ac:dyDescent="0.25">
      <c r="B53" s="106">
        <v>5</v>
      </c>
      <c r="C53" s="106">
        <v>10</v>
      </c>
      <c r="D53" s="108">
        <v>13.8056</v>
      </c>
      <c r="E53" s="25">
        <v>0.80891999999999997</v>
      </c>
    </row>
    <row r="54" spans="2:9" x14ac:dyDescent="0.25">
      <c r="B54" s="106">
        <v>10</v>
      </c>
      <c r="C54" s="106">
        <v>10</v>
      </c>
      <c r="D54" s="108">
        <v>14.84554</v>
      </c>
      <c r="E54" s="108">
        <v>0.83860000000000001</v>
      </c>
    </row>
    <row r="55" spans="2:9" x14ac:dyDescent="0.25">
      <c r="B55" s="106">
        <v>10</v>
      </c>
      <c r="C55" s="106">
        <v>0</v>
      </c>
      <c r="D55" s="108">
        <v>14.88763</v>
      </c>
      <c r="E55" s="108">
        <v>0.83892999999999995</v>
      </c>
    </row>
    <row r="56" spans="2:9" x14ac:dyDescent="0.25">
      <c r="B56" s="110">
        <v>0</v>
      </c>
      <c r="C56" s="111">
        <v>10</v>
      </c>
      <c r="D56" s="112">
        <v>8.17394</v>
      </c>
      <c r="E56" s="112">
        <v>0.47650999999999999</v>
      </c>
    </row>
    <row r="57" spans="2:9" x14ac:dyDescent="0.25">
      <c r="B57" s="92"/>
      <c r="C57" s="92"/>
      <c r="D57" s="13"/>
      <c r="E57" s="13"/>
      <c r="F57" s="13"/>
      <c r="G57" s="13"/>
      <c r="H57" s="13"/>
      <c r="I57" s="13"/>
    </row>
    <row r="58" spans="2:9" x14ac:dyDescent="0.25">
      <c r="B58" s="134" t="s">
        <v>130</v>
      </c>
      <c r="C58" s="134"/>
      <c r="D58" s="128" t="s">
        <v>43</v>
      </c>
      <c r="E58" s="128"/>
      <c r="F58" s="13"/>
      <c r="G58" s="13"/>
      <c r="H58" s="13"/>
      <c r="I58" s="13"/>
    </row>
    <row r="59" spans="2:9" x14ac:dyDescent="0.25">
      <c r="B59" s="102" t="s">
        <v>167</v>
      </c>
      <c r="C59" s="102" t="s">
        <v>176</v>
      </c>
      <c r="D59" s="51" t="s">
        <v>0</v>
      </c>
      <c r="E59" s="51" t="s">
        <v>1</v>
      </c>
      <c r="F59" s="13"/>
      <c r="G59" s="13"/>
      <c r="H59" s="13"/>
      <c r="I59" s="13"/>
    </row>
    <row r="60" spans="2:9" x14ac:dyDescent="0.25">
      <c r="B60" s="115">
        <v>10</v>
      </c>
      <c r="C60" s="115">
        <v>5</v>
      </c>
      <c r="D60" s="116">
        <v>16.16921</v>
      </c>
      <c r="E60" s="114">
        <v>0.88885000000000003</v>
      </c>
      <c r="F60" s="13"/>
      <c r="G60" s="13"/>
      <c r="H60" s="13"/>
      <c r="I60" s="13"/>
    </row>
    <row r="61" spans="2:9" x14ac:dyDescent="0.25">
      <c r="B61" s="106">
        <v>5</v>
      </c>
      <c r="C61" s="106">
        <v>10</v>
      </c>
      <c r="D61" s="25">
        <v>15.778639999999999</v>
      </c>
      <c r="E61" s="25">
        <v>0.87277000000000005</v>
      </c>
      <c r="F61" s="13"/>
      <c r="G61" s="13"/>
      <c r="H61" s="13"/>
      <c r="I61" s="13"/>
    </row>
    <row r="62" spans="2:9" x14ac:dyDescent="0.25">
      <c r="B62" s="106">
        <v>10</v>
      </c>
      <c r="C62" s="106">
        <v>10</v>
      </c>
      <c r="D62" s="108">
        <v>14.254630000000001</v>
      </c>
      <c r="E62" s="108">
        <v>0.82321</v>
      </c>
    </row>
    <row r="63" spans="2:9" x14ac:dyDescent="0.25">
      <c r="B63" s="106">
        <v>10</v>
      </c>
      <c r="C63" s="106">
        <v>0</v>
      </c>
      <c r="D63" s="109">
        <v>16.411840000000002</v>
      </c>
      <c r="E63" s="108">
        <v>0.88512999999999997</v>
      </c>
    </row>
    <row r="64" spans="2:9" x14ac:dyDescent="0.25">
      <c r="B64" s="110">
        <v>0</v>
      </c>
      <c r="C64" s="111">
        <v>10</v>
      </c>
      <c r="D64" s="112">
        <v>8.3447999999999993</v>
      </c>
      <c r="E64" s="112">
        <v>0.58896000000000004</v>
      </c>
    </row>
    <row r="66" spans="1:19" x14ac:dyDescent="0.25">
      <c r="B66" s="134" t="s">
        <v>130</v>
      </c>
      <c r="C66" s="134"/>
      <c r="D66" s="128" t="s">
        <v>30</v>
      </c>
      <c r="E66" s="128"/>
    </row>
    <row r="67" spans="1:19" x14ac:dyDescent="0.25">
      <c r="B67" s="102" t="s">
        <v>167</v>
      </c>
      <c r="C67" s="102" t="s">
        <v>176</v>
      </c>
      <c r="D67" s="51" t="s">
        <v>0</v>
      </c>
      <c r="E67" s="51" t="s">
        <v>1</v>
      </c>
    </row>
    <row r="68" spans="1:19" x14ac:dyDescent="0.25">
      <c r="B68" s="115">
        <v>10</v>
      </c>
      <c r="C68" s="115">
        <v>5</v>
      </c>
      <c r="D68" s="116">
        <v>20.49427</v>
      </c>
      <c r="E68" s="114">
        <v>0.95567999999999997</v>
      </c>
    </row>
    <row r="69" spans="1:19" x14ac:dyDescent="0.25">
      <c r="B69" s="106">
        <v>5</v>
      </c>
      <c r="C69" s="106">
        <v>10</v>
      </c>
      <c r="D69" s="108">
        <v>20.120709999999999</v>
      </c>
      <c r="E69" s="108">
        <v>0.94513999999999998</v>
      </c>
    </row>
    <row r="70" spans="1:19" x14ac:dyDescent="0.25">
      <c r="B70" s="106">
        <v>10</v>
      </c>
      <c r="C70" s="106">
        <v>10</v>
      </c>
      <c r="D70" s="108">
        <v>20.50639</v>
      </c>
      <c r="E70" s="108">
        <v>0.95504</v>
      </c>
    </row>
    <row r="71" spans="1:19" x14ac:dyDescent="0.25">
      <c r="B71" s="106">
        <v>10</v>
      </c>
      <c r="C71" s="106">
        <v>0</v>
      </c>
      <c r="D71" s="109">
        <v>20.724270000000001</v>
      </c>
      <c r="E71" s="108">
        <v>0.95513999999999999</v>
      </c>
    </row>
    <row r="72" spans="1:19" x14ac:dyDescent="0.25">
      <c r="B72" s="110">
        <v>0</v>
      </c>
      <c r="C72" s="111">
        <v>10</v>
      </c>
      <c r="D72" s="113">
        <v>10.76324</v>
      </c>
      <c r="E72" s="113">
        <v>0.64602999999999999</v>
      </c>
    </row>
    <row r="73" spans="1:19" x14ac:dyDescent="0.25">
      <c r="M73" s="9"/>
    </row>
    <row r="74" spans="1:19" x14ac:dyDescent="0.25">
      <c r="B74" s="134" t="s">
        <v>130</v>
      </c>
      <c r="C74" s="134"/>
      <c r="D74" s="118"/>
      <c r="E74" s="128" t="s">
        <v>29</v>
      </c>
      <c r="F74" s="128"/>
      <c r="G74" s="128" t="s">
        <v>43</v>
      </c>
      <c r="H74" s="128"/>
      <c r="I74" s="128" t="s">
        <v>30</v>
      </c>
      <c r="J74" s="128"/>
      <c r="M74" s="11" t="s">
        <v>191</v>
      </c>
      <c r="N74" s="128" t="s">
        <v>29</v>
      </c>
      <c r="O74" s="128"/>
    </row>
    <row r="75" spans="1:19" x14ac:dyDescent="0.25">
      <c r="A75" s="19" t="s">
        <v>139</v>
      </c>
      <c r="B75" s="18" t="s">
        <v>167</v>
      </c>
      <c r="C75" s="18" t="s">
        <v>168</v>
      </c>
      <c r="D75" s="18" t="s">
        <v>169</v>
      </c>
      <c r="E75" s="51" t="s">
        <v>0</v>
      </c>
      <c r="F75" s="51" t="s">
        <v>1</v>
      </c>
      <c r="G75" s="51" t="s">
        <v>0</v>
      </c>
      <c r="H75" s="51" t="s">
        <v>1</v>
      </c>
      <c r="I75" s="51" t="s">
        <v>0</v>
      </c>
      <c r="J75" s="51" t="s">
        <v>1</v>
      </c>
      <c r="M75" s="135" t="s">
        <v>190</v>
      </c>
      <c r="N75" s="136">
        <v>16.07985</v>
      </c>
      <c r="O75" s="50">
        <v>0.83992</v>
      </c>
    </row>
    <row r="76" spans="1:19" x14ac:dyDescent="0.25">
      <c r="A76" s="105">
        <v>13</v>
      </c>
      <c r="B76" s="106">
        <v>10</v>
      </c>
      <c r="C76" s="106">
        <v>5</v>
      </c>
      <c r="D76" s="106">
        <v>0</v>
      </c>
      <c r="E76" s="19">
        <v>13.2196</v>
      </c>
      <c r="F76" s="25">
        <v>0.78095999999999999</v>
      </c>
      <c r="G76" s="25">
        <v>13.66483</v>
      </c>
      <c r="H76" s="25">
        <v>0.80647999999999997</v>
      </c>
      <c r="I76" s="19">
        <v>17.382850000000001</v>
      </c>
      <c r="J76" s="19">
        <v>0.89870000000000005</v>
      </c>
      <c r="M76" s="19" t="s">
        <v>192</v>
      </c>
      <c r="N76" s="13">
        <v>13.2196</v>
      </c>
      <c r="O76" s="13">
        <v>0.78095999999999999</v>
      </c>
    </row>
    <row r="77" spans="1:19" x14ac:dyDescent="0.25">
      <c r="A77" s="105">
        <v>14</v>
      </c>
      <c r="B77" s="106">
        <v>5</v>
      </c>
      <c r="C77" s="106">
        <v>10</v>
      </c>
      <c r="D77" s="106">
        <v>0</v>
      </c>
      <c r="E77" s="108">
        <v>12.811349999999999</v>
      </c>
      <c r="F77" s="25">
        <v>0.76766000000000001</v>
      </c>
      <c r="G77" s="25">
        <v>13.14568</v>
      </c>
      <c r="H77" s="25">
        <v>0.79279999999999995</v>
      </c>
      <c r="I77" s="108">
        <v>17.2515</v>
      </c>
      <c r="J77" s="108">
        <v>0.89229999999999998</v>
      </c>
      <c r="M77" s="9" t="s">
        <v>193</v>
      </c>
      <c r="N77" s="113">
        <v>13.45574</v>
      </c>
      <c r="O77" s="113">
        <v>0.79208999999999996</v>
      </c>
      <c r="R77" s="13"/>
      <c r="S77" s="13"/>
    </row>
    <row r="78" spans="1:19" x14ac:dyDescent="0.25">
      <c r="A78" s="105">
        <v>15</v>
      </c>
      <c r="B78" s="106">
        <v>10</v>
      </c>
      <c r="C78" s="106">
        <v>10</v>
      </c>
      <c r="D78" s="106">
        <v>0</v>
      </c>
      <c r="E78" s="108"/>
      <c r="F78" s="108"/>
      <c r="G78" s="108"/>
      <c r="H78" s="108"/>
      <c r="I78" s="108"/>
      <c r="J78" s="108"/>
      <c r="M78" s="11"/>
      <c r="N78" s="11"/>
      <c r="O78" s="11"/>
    </row>
    <row r="79" spans="1:19" x14ac:dyDescent="0.25">
      <c r="A79" s="105">
        <v>16</v>
      </c>
      <c r="B79" s="106">
        <v>10</v>
      </c>
      <c r="C79" s="106">
        <v>0</v>
      </c>
      <c r="D79" s="106">
        <v>0</v>
      </c>
      <c r="E79" s="108"/>
      <c r="F79" s="108"/>
      <c r="G79" s="109"/>
      <c r="H79" s="108"/>
      <c r="I79" s="109"/>
      <c r="J79" s="108"/>
      <c r="M79" s="11" t="s">
        <v>191</v>
      </c>
      <c r="N79" s="128" t="s">
        <v>43</v>
      </c>
      <c r="O79" s="128"/>
    </row>
    <row r="80" spans="1:19" x14ac:dyDescent="0.25">
      <c r="A80" s="94">
        <v>17</v>
      </c>
      <c r="B80" s="92">
        <v>0</v>
      </c>
      <c r="C80" s="93">
        <v>10</v>
      </c>
      <c r="D80" s="92">
        <v>0</v>
      </c>
      <c r="E80" s="103"/>
      <c r="F80" s="103"/>
      <c r="G80" s="103"/>
      <c r="H80" s="103"/>
      <c r="I80" s="13"/>
      <c r="J80" s="13"/>
      <c r="M80" s="135" t="s">
        <v>190</v>
      </c>
      <c r="N80" s="136">
        <v>16.16921</v>
      </c>
      <c r="O80" s="50">
        <v>0.88885000000000003</v>
      </c>
    </row>
    <row r="81" spans="1:15" x14ac:dyDescent="0.25">
      <c r="M81" s="19" t="s">
        <v>192</v>
      </c>
      <c r="N81" s="13">
        <v>13.66483</v>
      </c>
      <c r="O81" s="13">
        <v>0.80647999999999997</v>
      </c>
    </row>
    <row r="82" spans="1:15" x14ac:dyDescent="0.25">
      <c r="B82" s="134" t="s">
        <v>130</v>
      </c>
      <c r="C82" s="134"/>
      <c r="D82" s="123"/>
      <c r="E82" s="128" t="s">
        <v>29</v>
      </c>
      <c r="F82" s="128"/>
      <c r="G82" s="128" t="s">
        <v>43</v>
      </c>
      <c r="H82" s="128"/>
      <c r="I82" s="128" t="s">
        <v>30</v>
      </c>
      <c r="J82" s="128"/>
      <c r="M82" s="9" t="s">
        <v>193</v>
      </c>
      <c r="N82" s="113">
        <v>13.85941</v>
      </c>
      <c r="O82" s="113">
        <v>0.81513999999999998</v>
      </c>
    </row>
    <row r="83" spans="1:15" x14ac:dyDescent="0.25">
      <c r="A83" s="19" t="s">
        <v>139</v>
      </c>
      <c r="B83" s="18" t="s">
        <v>167</v>
      </c>
      <c r="C83" s="18" t="s">
        <v>168</v>
      </c>
      <c r="D83" s="18" t="s">
        <v>169</v>
      </c>
      <c r="E83" s="51" t="s">
        <v>0</v>
      </c>
      <c r="F83" s="51" t="s">
        <v>1</v>
      </c>
      <c r="G83" s="51" t="s">
        <v>0</v>
      </c>
      <c r="H83" s="51" t="s">
        <v>1</v>
      </c>
      <c r="I83" s="51" t="s">
        <v>0</v>
      </c>
      <c r="J83" s="51" t="s">
        <v>1</v>
      </c>
      <c r="M83" s="9"/>
    </row>
    <row r="84" spans="1:15" x14ac:dyDescent="0.25">
      <c r="A84" s="105">
        <v>13</v>
      </c>
      <c r="B84" s="106">
        <v>10</v>
      </c>
      <c r="C84" s="106">
        <v>5</v>
      </c>
      <c r="D84" s="106">
        <v>0</v>
      </c>
      <c r="E84" s="13">
        <v>13.45574</v>
      </c>
      <c r="F84" s="13">
        <v>0.79208999999999996</v>
      </c>
      <c r="G84" s="13">
        <v>13.85941</v>
      </c>
      <c r="H84" s="25">
        <v>0.81513999999999998</v>
      </c>
      <c r="M84" s="19" t="s">
        <v>191</v>
      </c>
      <c r="N84" s="128" t="s">
        <v>30</v>
      </c>
      <c r="O84" s="128"/>
    </row>
    <row r="85" spans="1:15" x14ac:dyDescent="0.25">
      <c r="A85" s="105">
        <v>14</v>
      </c>
      <c r="B85" s="106">
        <v>5</v>
      </c>
      <c r="C85" s="106">
        <v>10</v>
      </c>
      <c r="D85" s="106">
        <v>0</v>
      </c>
      <c r="E85" s="108"/>
      <c r="F85" s="25"/>
      <c r="G85" s="25"/>
      <c r="H85" s="25"/>
      <c r="I85" s="108"/>
      <c r="J85" s="108"/>
      <c r="M85" s="51" t="s">
        <v>190</v>
      </c>
      <c r="N85" s="50">
        <v>20.49427</v>
      </c>
      <c r="O85" s="50">
        <v>0.95567999999999997</v>
      </c>
    </row>
    <row r="86" spans="1:15" x14ac:dyDescent="0.25">
      <c r="A86" s="105">
        <v>15</v>
      </c>
      <c r="B86" s="106">
        <v>10</v>
      </c>
      <c r="C86" s="106">
        <v>10</v>
      </c>
      <c r="D86" s="106">
        <v>0</v>
      </c>
      <c r="E86" s="108"/>
      <c r="F86" s="108"/>
      <c r="G86" s="108"/>
      <c r="H86" s="108"/>
      <c r="I86" s="108"/>
      <c r="J86" s="108"/>
      <c r="M86" s="19" t="s">
        <v>192</v>
      </c>
      <c r="N86" s="13">
        <v>17.382850000000001</v>
      </c>
      <c r="O86" s="13">
        <v>0.89870000000000005</v>
      </c>
    </row>
    <row r="87" spans="1:15" x14ac:dyDescent="0.25">
      <c r="A87" s="105">
        <v>16</v>
      </c>
      <c r="B87" s="106">
        <v>10</v>
      </c>
      <c r="C87" s="106">
        <v>0</v>
      </c>
      <c r="D87" s="106">
        <v>0</v>
      </c>
      <c r="E87" s="108"/>
      <c r="F87" s="108"/>
      <c r="G87" s="109"/>
      <c r="H87" s="108"/>
      <c r="I87" s="109"/>
      <c r="J87" s="108"/>
      <c r="M87" s="9" t="s">
        <v>193</v>
      </c>
      <c r="N87" s="113">
        <v>17.78434</v>
      </c>
      <c r="O87" s="113">
        <v>0.90647</v>
      </c>
    </row>
    <row r="88" spans="1:15" x14ac:dyDescent="0.25">
      <c r="A88" s="94">
        <v>17</v>
      </c>
      <c r="B88" s="92">
        <v>0</v>
      </c>
      <c r="C88" s="93">
        <v>10</v>
      </c>
      <c r="D88" s="92">
        <v>0</v>
      </c>
      <c r="E88" s="103"/>
      <c r="F88" s="103"/>
      <c r="G88" s="103"/>
      <c r="H88" s="103"/>
      <c r="I88" s="13"/>
      <c r="J88" s="13"/>
    </row>
    <row r="91" spans="1:15" x14ac:dyDescent="0.25">
      <c r="B91" s="134" t="s">
        <v>130</v>
      </c>
      <c r="C91" s="134"/>
      <c r="D91" s="122"/>
      <c r="E91" s="128" t="s">
        <v>29</v>
      </c>
      <c r="F91" s="128"/>
      <c r="G91" s="128" t="s">
        <v>43</v>
      </c>
      <c r="H91" s="128"/>
      <c r="I91" s="128" t="s">
        <v>30</v>
      </c>
      <c r="J91" s="128"/>
    </row>
    <row r="92" spans="1:15" x14ac:dyDescent="0.25">
      <c r="A92" s="19" t="s">
        <v>139</v>
      </c>
      <c r="B92" s="18" t="s">
        <v>167</v>
      </c>
      <c r="C92" s="18" t="s">
        <v>168</v>
      </c>
      <c r="D92" s="18" t="s">
        <v>169</v>
      </c>
      <c r="E92" s="51" t="s">
        <v>0</v>
      </c>
      <c r="F92" s="51" t="s">
        <v>1</v>
      </c>
      <c r="G92" s="51" t="s">
        <v>0</v>
      </c>
      <c r="H92" s="51" t="s">
        <v>1</v>
      </c>
      <c r="I92" s="51" t="s">
        <v>0</v>
      </c>
      <c r="J92" s="51" t="s">
        <v>1</v>
      </c>
    </row>
    <row r="93" spans="1:15" x14ac:dyDescent="0.25">
      <c r="A93" s="105">
        <v>13</v>
      </c>
      <c r="B93" s="106">
        <v>10</v>
      </c>
      <c r="C93" s="106">
        <v>5</v>
      </c>
      <c r="D93" s="106">
        <v>0</v>
      </c>
      <c r="E93" s="25">
        <v>14.57211</v>
      </c>
      <c r="F93" s="25">
        <v>0.83043999999999996</v>
      </c>
      <c r="G93" s="25">
        <v>15.691879999999999</v>
      </c>
      <c r="H93" s="25">
        <v>0.87455000000000005</v>
      </c>
      <c r="I93" s="25"/>
      <c r="J93" s="25"/>
    </row>
    <row r="94" spans="1:15" x14ac:dyDescent="0.25">
      <c r="A94" s="105">
        <v>14</v>
      </c>
      <c r="B94" s="106">
        <v>5</v>
      </c>
      <c r="C94" s="106">
        <v>10</v>
      </c>
      <c r="D94" s="106">
        <v>0</v>
      </c>
      <c r="E94" s="108">
        <v>14.76402</v>
      </c>
      <c r="F94" s="25">
        <v>0.83486000000000005</v>
      </c>
      <c r="G94" s="25">
        <v>15.606590000000001</v>
      </c>
      <c r="H94" s="25">
        <v>0.87165000000000004</v>
      </c>
      <c r="I94" s="108"/>
      <c r="J94" s="108"/>
    </row>
    <row r="95" spans="1:15" x14ac:dyDescent="0.25">
      <c r="A95" s="105">
        <v>15</v>
      </c>
      <c r="B95" s="106">
        <v>10</v>
      </c>
      <c r="C95" s="106">
        <v>10</v>
      </c>
      <c r="D95" s="106">
        <v>0</v>
      </c>
      <c r="E95" s="108" t="s">
        <v>127</v>
      </c>
      <c r="F95" s="108" t="s">
        <v>127</v>
      </c>
      <c r="G95" s="108" t="s">
        <v>127</v>
      </c>
      <c r="H95" s="108" t="s">
        <v>127</v>
      </c>
      <c r="I95" s="108" t="s">
        <v>127</v>
      </c>
      <c r="J95" s="108" t="s">
        <v>127</v>
      </c>
    </row>
    <row r="96" spans="1:15" x14ac:dyDescent="0.25">
      <c r="A96" s="105">
        <v>16</v>
      </c>
      <c r="B96" s="106">
        <v>10</v>
      </c>
      <c r="C96" s="106">
        <v>0</v>
      </c>
      <c r="D96" s="106">
        <v>0</v>
      </c>
      <c r="E96" s="108">
        <v>14.853590000000001</v>
      </c>
      <c r="F96" s="108">
        <v>0.83582000000000001</v>
      </c>
      <c r="G96" s="108">
        <v>15.93506</v>
      </c>
      <c r="H96" s="108">
        <v>0.87771999999999994</v>
      </c>
      <c r="I96" s="109"/>
      <c r="J96" s="108"/>
    </row>
    <row r="97" spans="1:10" x14ac:dyDescent="0.25">
      <c r="A97" s="94">
        <v>17</v>
      </c>
      <c r="B97" s="92">
        <v>0</v>
      </c>
      <c r="C97" s="93">
        <v>10</v>
      </c>
      <c r="D97" s="92">
        <v>0</v>
      </c>
      <c r="E97" s="103">
        <v>8.1155799999999996</v>
      </c>
      <c r="F97" s="103">
        <v>0.47349000000000002</v>
      </c>
      <c r="G97" s="103">
        <v>8.3343399999999992</v>
      </c>
      <c r="H97" s="103">
        <v>0.59585999999999995</v>
      </c>
      <c r="I97" s="13"/>
      <c r="J97" s="13"/>
    </row>
    <row r="98" spans="1:10" x14ac:dyDescent="0.25">
      <c r="A98" s="94">
        <v>18</v>
      </c>
      <c r="B98" s="92">
        <v>10</v>
      </c>
      <c r="C98" s="92">
        <v>5</v>
      </c>
      <c r="D98" s="91">
        <v>1</v>
      </c>
      <c r="E98" s="13">
        <v>14.98395</v>
      </c>
      <c r="F98" s="13">
        <v>0.83865000000000001</v>
      </c>
      <c r="G98" s="103">
        <v>15.97369</v>
      </c>
      <c r="H98" s="103">
        <v>0.87992000000000004</v>
      </c>
      <c r="I98" s="13"/>
      <c r="J98" s="13"/>
    </row>
    <row r="99" spans="1:10" x14ac:dyDescent="0.25">
      <c r="A99" s="94">
        <v>19</v>
      </c>
      <c r="B99" s="91">
        <v>5</v>
      </c>
      <c r="C99" s="91">
        <v>10</v>
      </c>
      <c r="D99" s="91">
        <v>1</v>
      </c>
      <c r="E99" s="13">
        <v>14.876709999999999</v>
      </c>
      <c r="F99" s="13">
        <v>0.83791000000000004</v>
      </c>
      <c r="G99" s="103">
        <v>16.149260000000002</v>
      </c>
      <c r="H99" s="103">
        <v>0.88175999999999999</v>
      </c>
      <c r="I99" s="13"/>
      <c r="J99" s="13"/>
    </row>
    <row r="100" spans="1:10" x14ac:dyDescent="0.25">
      <c r="A100" s="95">
        <v>20</v>
      </c>
      <c r="B100" s="91">
        <v>10</v>
      </c>
      <c r="C100" s="91">
        <v>10</v>
      </c>
      <c r="D100" s="91">
        <v>1</v>
      </c>
      <c r="E100" s="13">
        <v>14.89654</v>
      </c>
      <c r="F100" s="13">
        <v>0.83825000000000005</v>
      </c>
      <c r="G100" s="103">
        <v>15.99527</v>
      </c>
      <c r="H100" s="103">
        <v>0.88016000000000005</v>
      </c>
      <c r="I100" s="13"/>
      <c r="J100" s="13"/>
    </row>
    <row r="101" spans="1:10" x14ac:dyDescent="0.25">
      <c r="A101" s="95">
        <v>21</v>
      </c>
      <c r="B101" s="92">
        <v>10</v>
      </c>
      <c r="C101" s="92">
        <v>0</v>
      </c>
      <c r="D101" s="91">
        <v>1</v>
      </c>
      <c r="E101" s="13">
        <v>14.844620000000001</v>
      </c>
      <c r="F101" s="13">
        <v>0.83764000000000005</v>
      </c>
      <c r="G101" s="103">
        <v>15.91649</v>
      </c>
      <c r="H101" s="103">
        <v>0.87902000000000002</v>
      </c>
      <c r="I101" s="13"/>
      <c r="J101" s="13"/>
    </row>
    <row r="102" spans="1:10" x14ac:dyDescent="0.25">
      <c r="A102" s="95">
        <v>22</v>
      </c>
      <c r="B102" s="92">
        <v>0</v>
      </c>
      <c r="C102" s="93">
        <v>10</v>
      </c>
      <c r="D102" s="91">
        <v>1</v>
      </c>
      <c r="E102" s="13">
        <v>14.5959</v>
      </c>
      <c r="F102" s="13">
        <v>0.83413999999999999</v>
      </c>
      <c r="G102" s="103">
        <v>16.394690000000001</v>
      </c>
      <c r="H102" s="103">
        <v>0.88395999999999997</v>
      </c>
      <c r="I102" s="13"/>
      <c r="J102" s="13"/>
    </row>
  </sheetData>
  <mergeCells count="35">
    <mergeCell ref="N74:O74"/>
    <mergeCell ref="N79:O79"/>
    <mergeCell ref="N84:O84"/>
    <mergeCell ref="I35:J35"/>
    <mergeCell ref="D27:E27"/>
    <mergeCell ref="B27:C27"/>
    <mergeCell ref="B2:C2"/>
    <mergeCell ref="D2:E2"/>
    <mergeCell ref="F2:G2"/>
    <mergeCell ref="B35:C35"/>
    <mergeCell ref="E35:F35"/>
    <mergeCell ref="G35:H35"/>
    <mergeCell ref="H2:I2"/>
    <mergeCell ref="B13:C13"/>
    <mergeCell ref="D13:E13"/>
    <mergeCell ref="D20:E20"/>
    <mergeCell ref="B20:C20"/>
    <mergeCell ref="B66:C66"/>
    <mergeCell ref="B50:C50"/>
    <mergeCell ref="D50:E50"/>
    <mergeCell ref="D58:E58"/>
    <mergeCell ref="D66:E66"/>
    <mergeCell ref="B58:C58"/>
    <mergeCell ref="B91:C91"/>
    <mergeCell ref="E91:F91"/>
    <mergeCell ref="G91:H91"/>
    <mergeCell ref="I91:J91"/>
    <mergeCell ref="B74:C74"/>
    <mergeCell ref="E74:F74"/>
    <mergeCell ref="G74:H74"/>
    <mergeCell ref="I74:J74"/>
    <mergeCell ref="B82:C82"/>
    <mergeCell ref="E82:F82"/>
    <mergeCell ref="G82:H82"/>
    <mergeCell ref="I82:J82"/>
  </mergeCells>
  <conditionalFormatting sqref="E41:E46">
    <cfRule type="top10" dxfId="35" priority="37" percent="1" rank="10"/>
  </conditionalFormatting>
  <conditionalFormatting sqref="F41:F46">
    <cfRule type="top10" dxfId="34" priority="36" percent="1" rank="10"/>
  </conditionalFormatting>
  <conditionalFormatting sqref="G41:G46">
    <cfRule type="top10" dxfId="33" priority="35" percent="1" rank="10"/>
  </conditionalFormatting>
  <conditionalFormatting sqref="H41:H46">
    <cfRule type="top10" dxfId="32" priority="34" percent="1" rank="10"/>
  </conditionalFormatting>
  <conditionalFormatting sqref="I41:I46">
    <cfRule type="top10" dxfId="31" priority="33" percent="1" rank="10"/>
  </conditionalFormatting>
  <conditionalFormatting sqref="J41:J46">
    <cfRule type="top10" dxfId="30" priority="32" percent="1" rank="10"/>
  </conditionalFormatting>
  <conditionalFormatting sqref="F57:F61">
    <cfRule type="top10" dxfId="29" priority="28" percent="1" rank="10"/>
  </conditionalFormatting>
  <conditionalFormatting sqref="G57:G61">
    <cfRule type="top10" dxfId="28" priority="27" percent="1" rank="10"/>
  </conditionalFormatting>
  <conditionalFormatting sqref="H57:H61">
    <cfRule type="top10" dxfId="27" priority="26" percent="1" rank="10"/>
  </conditionalFormatting>
  <conditionalFormatting sqref="I57:I61">
    <cfRule type="top10" dxfId="26" priority="25" percent="1" rank="10"/>
  </conditionalFormatting>
  <conditionalFormatting sqref="D57">
    <cfRule type="top10" dxfId="25" priority="169" percent="1" rank="10"/>
  </conditionalFormatting>
  <conditionalFormatting sqref="E57">
    <cfRule type="top10" dxfId="24" priority="170" percent="1" rank="10"/>
  </conditionalFormatting>
  <conditionalFormatting sqref="D4:D11">
    <cfRule type="top10" dxfId="23" priority="24" percent="1" rank="10"/>
  </conditionalFormatting>
  <conditionalFormatting sqref="E4:E11">
    <cfRule type="top10" dxfId="22" priority="23" percent="1" rank="10"/>
  </conditionalFormatting>
  <conditionalFormatting sqref="F4:F11">
    <cfRule type="top10" dxfId="21" priority="22" percent="1" rank="10"/>
  </conditionalFormatting>
  <conditionalFormatting sqref="G4:G11">
    <cfRule type="top10" dxfId="20" priority="21" percent="1" rank="10"/>
  </conditionalFormatting>
  <conditionalFormatting sqref="H4:H11">
    <cfRule type="top10" dxfId="19" priority="20" percent="1" rank="10"/>
  </conditionalFormatting>
  <conditionalFormatting sqref="I4:I11">
    <cfRule type="top10" dxfId="18" priority="19" percent="1" rank="10"/>
  </conditionalFormatting>
  <conditionalFormatting sqref="E80">
    <cfRule type="top10" dxfId="17" priority="18" percent="1" rank="10"/>
  </conditionalFormatting>
  <conditionalFormatting sqref="F80">
    <cfRule type="top10" dxfId="16" priority="17" percent="1" rank="10"/>
  </conditionalFormatting>
  <conditionalFormatting sqref="G80">
    <cfRule type="top10" dxfId="15" priority="16" percent="1" rank="10"/>
  </conditionalFormatting>
  <conditionalFormatting sqref="H80">
    <cfRule type="top10" dxfId="14" priority="15" percent="1" rank="10"/>
  </conditionalFormatting>
  <conditionalFormatting sqref="I80">
    <cfRule type="top10" dxfId="13" priority="14" percent="1" rank="10"/>
  </conditionalFormatting>
  <conditionalFormatting sqref="J80">
    <cfRule type="top10" dxfId="12" priority="13" percent="1" rank="10"/>
  </conditionalFormatting>
  <conditionalFormatting sqref="E97:E102">
    <cfRule type="top10" dxfId="11" priority="12" percent="1" rank="10"/>
  </conditionalFormatting>
  <conditionalFormatting sqref="F97:F102">
    <cfRule type="top10" dxfId="10" priority="11" percent="1" rank="10"/>
  </conditionalFormatting>
  <conditionalFormatting sqref="G97:G102">
    <cfRule type="top10" dxfId="9" priority="10" percent="1" rank="10"/>
  </conditionalFormatting>
  <conditionalFormatting sqref="H97:H102">
    <cfRule type="top10" dxfId="8" priority="9" percent="1" rank="10"/>
  </conditionalFormatting>
  <conditionalFormatting sqref="I97:I102">
    <cfRule type="top10" dxfId="7" priority="8" percent="1" rank="10"/>
  </conditionalFormatting>
  <conditionalFormatting sqref="J97:J102">
    <cfRule type="top10" dxfId="6" priority="7" percent="1" rank="10"/>
  </conditionalFormatting>
  <conditionalFormatting sqref="E88">
    <cfRule type="top10" dxfId="5" priority="6" percent="1" rank="10"/>
  </conditionalFormatting>
  <conditionalFormatting sqref="F88">
    <cfRule type="top10" dxfId="4" priority="5" percent="1" rank="10"/>
  </conditionalFormatting>
  <conditionalFormatting sqref="G88">
    <cfRule type="top10" dxfId="3" priority="4" percent="1" rank="10"/>
  </conditionalFormatting>
  <conditionalFormatting sqref="H88">
    <cfRule type="top10" dxfId="2" priority="3" percent="1" rank="10"/>
  </conditionalFormatting>
  <conditionalFormatting sqref="I88">
    <cfRule type="top10" dxfId="1" priority="2" percent="1" rank="10"/>
  </conditionalFormatting>
  <conditionalFormatting sqref="J88">
    <cfRule type="top10" dxfId="0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EB64-926A-46AC-BF41-6812BB84B2D4}">
  <dimension ref="A3:E12"/>
  <sheetViews>
    <sheetView zoomScale="160" zoomScaleNormal="160" workbookViewId="0">
      <selection activeCell="B14" sqref="B14"/>
    </sheetView>
  </sheetViews>
  <sheetFormatPr defaultRowHeight="15" x14ac:dyDescent="0.25"/>
  <cols>
    <col min="1" max="1" width="19.85546875" customWidth="1"/>
    <col min="2" max="2" width="14.28515625" customWidth="1"/>
    <col min="3" max="3" width="18.28515625" customWidth="1"/>
    <col min="4" max="4" width="13.28515625" customWidth="1"/>
    <col min="5" max="5" width="12.42578125" customWidth="1"/>
  </cols>
  <sheetData>
    <row r="3" spans="1:5" x14ac:dyDescent="0.25">
      <c r="A3" s="19"/>
      <c r="B3" s="59"/>
      <c r="C3" s="59"/>
    </row>
    <row r="4" spans="1:5" x14ac:dyDescent="0.25">
      <c r="A4" s="19" t="s">
        <v>142</v>
      </c>
      <c r="B4" s="18" t="s">
        <v>140</v>
      </c>
      <c r="C4" s="18" t="s">
        <v>141</v>
      </c>
      <c r="D4" t="s">
        <v>143</v>
      </c>
      <c r="E4" t="s">
        <v>144</v>
      </c>
    </row>
    <row r="5" spans="1:5" x14ac:dyDescent="0.25">
      <c r="A5" s="19" t="s">
        <v>146</v>
      </c>
      <c r="B5" s="60" t="s">
        <v>145</v>
      </c>
      <c r="C5" s="60">
        <v>4</v>
      </c>
      <c r="D5" t="s">
        <v>149</v>
      </c>
      <c r="E5" t="s">
        <v>148</v>
      </c>
    </row>
    <row r="6" spans="1:5" x14ac:dyDescent="0.25">
      <c r="A6" s="19" t="s">
        <v>147</v>
      </c>
      <c r="B6" s="60" t="s">
        <v>145</v>
      </c>
      <c r="C6" s="19">
        <v>4</v>
      </c>
      <c r="D6" t="s">
        <v>148</v>
      </c>
      <c r="E6" t="s">
        <v>148</v>
      </c>
    </row>
    <row r="7" spans="1:5" x14ac:dyDescent="0.25">
      <c r="A7" s="19" t="s">
        <v>150</v>
      </c>
      <c r="B7" s="60" t="s">
        <v>145</v>
      </c>
      <c r="C7" s="56">
        <v>4</v>
      </c>
      <c r="D7" t="s">
        <v>148</v>
      </c>
      <c r="E7" t="s">
        <v>149</v>
      </c>
    </row>
    <row r="8" spans="1:5" x14ac:dyDescent="0.25">
      <c r="A8" s="19" t="s">
        <v>151</v>
      </c>
      <c r="B8" s="60" t="s">
        <v>145</v>
      </c>
      <c r="C8" s="60">
        <v>4</v>
      </c>
      <c r="D8" t="s">
        <v>149</v>
      </c>
      <c r="E8" t="s">
        <v>149</v>
      </c>
    </row>
    <row r="9" spans="1:5" x14ac:dyDescent="0.25">
      <c r="A9" s="19" t="s">
        <v>152</v>
      </c>
      <c r="B9" s="61" t="s">
        <v>153</v>
      </c>
      <c r="C9" s="61">
        <v>6</v>
      </c>
      <c r="D9" t="s">
        <v>148</v>
      </c>
      <c r="E9" t="s">
        <v>148</v>
      </c>
    </row>
    <row r="10" spans="1:5" x14ac:dyDescent="0.25">
      <c r="A10" s="19" t="s">
        <v>154</v>
      </c>
      <c r="B10" s="61" t="s">
        <v>153</v>
      </c>
      <c r="C10" s="61">
        <v>6</v>
      </c>
      <c r="D10" t="s">
        <v>149</v>
      </c>
      <c r="E10" t="s">
        <v>148</v>
      </c>
    </row>
    <row r="11" spans="1:5" x14ac:dyDescent="0.25">
      <c r="A11" s="19" t="s">
        <v>155</v>
      </c>
      <c r="B11" s="61" t="s">
        <v>153</v>
      </c>
      <c r="C11" s="61">
        <v>6</v>
      </c>
      <c r="D11" t="s">
        <v>148</v>
      </c>
      <c r="E11" t="s">
        <v>149</v>
      </c>
    </row>
    <row r="12" spans="1:5" x14ac:dyDescent="0.25">
      <c r="A12" s="19" t="s">
        <v>156</v>
      </c>
      <c r="B12" s="61" t="s">
        <v>153</v>
      </c>
      <c r="C12" s="61">
        <v>6</v>
      </c>
      <c r="D12" t="s">
        <v>149</v>
      </c>
      <c r="E12" t="s">
        <v>149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Summary</vt:lpstr>
      <vt:lpstr>Actual</vt:lpstr>
      <vt:lpstr>RRL Info</vt:lpstr>
      <vt:lpstr>Camera Specs</vt:lpstr>
      <vt:lpstr>Ablation 1</vt:lpstr>
      <vt:lpstr>Ablation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2022-03-29T13:11:21Z</dcterms:modified>
</cp:coreProperties>
</file>