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d\OneDrive\Documents\MeganOShea\UpdatedData3\"/>
    </mc:Choice>
  </mc:AlternateContent>
  <xr:revisionPtr revIDLastSave="0" documentId="8_{90FDC32C-F204-47D8-B2B2-AA7B41720F59}" xr6:coauthVersionLast="47" xr6:coauthVersionMax="47" xr10:uidLastSave="{00000000-0000-0000-0000-000000000000}"/>
  <bookViews>
    <workbookView xWindow="4635" yWindow="4635" windowWidth="28800" windowHeight="15345" firstSheet="2" activeTab="2" xr2:uid="{4D9ADF3C-62C9-4869-906C-F37E4E31C9D3}"/>
  </bookViews>
  <sheets>
    <sheet name="Data" sheetId="1" r:id="rId1"/>
    <sheet name="Existing Dead" sheetId="2" r:id="rId2"/>
    <sheet name="Germina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3" l="1"/>
  <c r="U11" i="3"/>
  <c r="S11" i="3"/>
  <c r="Q10" i="3"/>
  <c r="P10" i="3"/>
  <c r="O10" i="3"/>
  <c r="N10" i="3"/>
  <c r="U10" i="2"/>
  <c r="T10" i="2"/>
  <c r="T6" i="3"/>
  <c r="T5" i="3"/>
  <c r="T11" i="3" s="1"/>
  <c r="S8" i="3"/>
  <c r="S13" i="3" s="1"/>
  <c r="S6" i="3"/>
  <c r="S5" i="3"/>
  <c r="O9" i="3"/>
  <c r="P9" i="3" s="1"/>
  <c r="S10" i="2"/>
  <c r="R10" i="2"/>
  <c r="Q10" i="2"/>
  <c r="P10" i="2"/>
  <c r="O10" i="2"/>
  <c r="Q9" i="3" l="1"/>
  <c r="R9" i="3" l="1"/>
</calcChain>
</file>

<file path=xl/sharedStrings.xml><?xml version="1.0" encoding="utf-8"?>
<sst xmlns="http://schemas.openxmlformats.org/spreadsheetml/2006/main" count="2115" uniqueCount="35">
  <si>
    <t xml:space="preserve"> </t>
  </si>
  <si>
    <t>Tag</t>
  </si>
  <si>
    <t>Status 2017</t>
  </si>
  <si>
    <t>Status 2018</t>
  </si>
  <si>
    <t>Status 2019</t>
  </si>
  <si>
    <t>Status 2020</t>
  </si>
  <si>
    <t>Status 2021</t>
  </si>
  <si>
    <t>Status 2022</t>
  </si>
  <si>
    <t>x-axis average</t>
  </si>
  <si>
    <t>y-axis average</t>
  </si>
  <si>
    <t>A</t>
  </si>
  <si>
    <t>Existing</t>
  </si>
  <si>
    <t>Alive</t>
  </si>
  <si>
    <t>Dead</t>
  </si>
  <si>
    <t>?</t>
  </si>
  <si>
    <t>Germinant</t>
  </si>
  <si>
    <t>Supplement</t>
  </si>
  <si>
    <t>Initial population (2017) = 46</t>
  </si>
  <si>
    <t>Mortality</t>
  </si>
  <si>
    <t>Average</t>
  </si>
  <si>
    <t>STDEV</t>
  </si>
  <si>
    <t>STERR</t>
  </si>
  <si>
    <t>Number existing plants</t>
  </si>
  <si>
    <t>% Mortality</t>
  </si>
  <si>
    <t>Recruit</t>
  </si>
  <si>
    <t>Germinants</t>
  </si>
  <si>
    <t>Total</t>
  </si>
  <si>
    <t>Recruits = (germs 2017-2020) - Germ deaths (2018-2021)</t>
  </si>
  <si>
    <t>Germinant deaths</t>
  </si>
  <si>
    <t>Recruits</t>
  </si>
  <si>
    <t>Existing plant deaths</t>
  </si>
  <si>
    <t>Yearly starters</t>
  </si>
  <si>
    <t>Recruitment</t>
  </si>
  <si>
    <t>Final pop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</si>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</sst>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0" fillId="3" borderId="0" xfId="0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E099-0C59-4BAD-9D4A-29996254CC2A}">
  <dimension ref="A1:J178"/>
  <sheetViews>
    <sheetView workbookViewId="0">
      <pane xSplit="7" ySplit="1" topLeftCell="I167" activePane="bottomRight" state="frozen"/>
      <selection pane="topRight" activeCell="I1" sqref="I1"/>
      <selection pane="bottomLeft" activeCell="A2" sqref="A2"/>
      <selection pane="bottomRight" activeCell="A14" sqref="A14:XFD14"/>
    </sheetView>
  </sheetViews>
  <sheetFormatPr defaultRowHeight="15" x14ac:dyDescent="0.25"/>
  <cols>
    <col min="9" max="9" width="14.7109375" customWidth="1"/>
    <col min="10" max="10" width="16.28515625" customWidth="1"/>
  </cols>
  <sheetData>
    <row r="1" spans="1:10" ht="30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85</v>
      </c>
      <c r="C2" t="s">
        <v>11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>
        <v>1.86</v>
      </c>
      <c r="J2">
        <v>18.649999999999999</v>
      </c>
    </row>
    <row r="3" spans="1:10" x14ac:dyDescent="0.25">
      <c r="A3" t="s">
        <v>10</v>
      </c>
      <c r="B3">
        <v>86</v>
      </c>
      <c r="C3" t="s">
        <v>11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>
        <v>2.2000000000000002</v>
      </c>
      <c r="J3">
        <v>18.82</v>
      </c>
    </row>
    <row r="4" spans="1:10" x14ac:dyDescent="0.25">
      <c r="A4" t="s">
        <v>10</v>
      </c>
      <c r="B4">
        <v>87</v>
      </c>
      <c r="C4" t="s">
        <v>11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>
        <v>1.83</v>
      </c>
      <c r="J4">
        <v>19.009999999999998</v>
      </c>
    </row>
    <row r="5" spans="1:10" x14ac:dyDescent="0.25">
      <c r="A5" t="s">
        <v>10</v>
      </c>
      <c r="B5">
        <v>88</v>
      </c>
      <c r="C5" t="s">
        <v>11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>
        <v>2.1699999999999995</v>
      </c>
      <c r="J5">
        <v>19.04</v>
      </c>
    </row>
    <row r="6" spans="1:10" x14ac:dyDescent="0.25">
      <c r="A6" t="s">
        <v>10</v>
      </c>
      <c r="B6">
        <v>89</v>
      </c>
      <c r="C6" t="s">
        <v>11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>
        <v>1.9299999999999997</v>
      </c>
      <c r="J6">
        <v>19.190000000000001</v>
      </c>
    </row>
    <row r="7" spans="1:10" x14ac:dyDescent="0.25">
      <c r="A7" t="s">
        <v>10</v>
      </c>
      <c r="B7">
        <v>90</v>
      </c>
      <c r="C7" t="s">
        <v>11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>
        <v>1.58</v>
      </c>
      <c r="J7">
        <v>19.350000000000001</v>
      </c>
    </row>
    <row r="8" spans="1:10" x14ac:dyDescent="0.25">
      <c r="A8" t="s">
        <v>10</v>
      </c>
      <c r="B8">
        <v>91</v>
      </c>
      <c r="C8" t="s">
        <v>11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>
        <v>1.9750000000000001</v>
      </c>
      <c r="J8">
        <v>19.616666666666667</v>
      </c>
    </row>
    <row r="9" spans="1:10" x14ac:dyDescent="0.25">
      <c r="A9" t="s">
        <v>10</v>
      </c>
      <c r="B9">
        <v>92</v>
      </c>
      <c r="C9" t="s">
        <v>11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>
        <v>5.51</v>
      </c>
      <c r="J9">
        <v>4.5900000000000007</v>
      </c>
    </row>
    <row r="10" spans="1:10" x14ac:dyDescent="0.25">
      <c r="A10" t="s">
        <v>10</v>
      </c>
      <c r="B10">
        <v>93</v>
      </c>
      <c r="C10" t="s">
        <v>11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>
        <v>4.9375</v>
      </c>
      <c r="J10">
        <v>13.3125</v>
      </c>
    </row>
    <row r="11" spans="1:10" x14ac:dyDescent="0.25">
      <c r="A11" t="s">
        <v>10</v>
      </c>
      <c r="B11">
        <v>94</v>
      </c>
      <c r="C11" t="s">
        <v>11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>
        <v>7.17</v>
      </c>
      <c r="J11">
        <v>22.52</v>
      </c>
    </row>
    <row r="12" spans="1:10" x14ac:dyDescent="0.25">
      <c r="A12" t="s">
        <v>10</v>
      </c>
      <c r="B12">
        <v>95</v>
      </c>
      <c r="C12" t="s">
        <v>11</v>
      </c>
      <c r="D12" t="s">
        <v>12</v>
      </c>
      <c r="E12" s="4" t="s">
        <v>13</v>
      </c>
      <c r="F12" s="4" t="s">
        <v>13</v>
      </c>
      <c r="G12" s="4" t="s">
        <v>13</v>
      </c>
      <c r="H12" t="s">
        <v>13</v>
      </c>
      <c r="I12">
        <v>9.5749999999999993</v>
      </c>
      <c r="J12">
        <v>8.3000000000000007</v>
      </c>
    </row>
    <row r="13" spans="1:10" x14ac:dyDescent="0.25">
      <c r="A13" t="s">
        <v>10</v>
      </c>
      <c r="B13">
        <v>96</v>
      </c>
      <c r="C13" t="s">
        <v>11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>
        <v>9.69</v>
      </c>
      <c r="J13">
        <v>15.530000000000001</v>
      </c>
    </row>
    <row r="14" spans="1:10" x14ac:dyDescent="0.25">
      <c r="A14" t="s">
        <v>10</v>
      </c>
      <c r="B14">
        <v>97</v>
      </c>
      <c r="C14" t="s">
        <v>11</v>
      </c>
      <c r="D14" t="s">
        <v>12</v>
      </c>
      <c r="E14" t="s">
        <v>12</v>
      </c>
      <c r="F14" t="s">
        <v>12</v>
      </c>
      <c r="G14" t="s">
        <v>12</v>
      </c>
      <c r="H14" t="s">
        <v>14</v>
      </c>
      <c r="I14">
        <v>9.25</v>
      </c>
      <c r="J14">
        <v>19.93</v>
      </c>
    </row>
    <row r="15" spans="1:10" x14ac:dyDescent="0.25">
      <c r="A15" t="s">
        <v>10</v>
      </c>
      <c r="B15">
        <v>98</v>
      </c>
      <c r="C15" t="s">
        <v>11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>
        <v>10.219999999999999</v>
      </c>
      <c r="J15">
        <v>1.65</v>
      </c>
    </row>
    <row r="16" spans="1:10" x14ac:dyDescent="0.25">
      <c r="A16" t="s">
        <v>10</v>
      </c>
      <c r="B16">
        <v>99</v>
      </c>
      <c r="C16" t="s">
        <v>11</v>
      </c>
      <c r="D16" t="s">
        <v>12</v>
      </c>
      <c r="E16" s="4" t="s">
        <v>13</v>
      </c>
      <c r="F16" s="4" t="s">
        <v>13</v>
      </c>
      <c r="G16" s="4" t="s">
        <v>13</v>
      </c>
      <c r="H16" t="s">
        <v>13</v>
      </c>
      <c r="I16">
        <v>10.525</v>
      </c>
      <c r="J16">
        <v>3.9750000000000001</v>
      </c>
    </row>
    <row r="17" spans="1:10" x14ac:dyDescent="0.25">
      <c r="A17" t="s">
        <v>10</v>
      </c>
      <c r="B17">
        <v>100</v>
      </c>
      <c r="C17" t="s">
        <v>11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>
        <v>11.52</v>
      </c>
      <c r="J17">
        <v>5.0299999999999994</v>
      </c>
    </row>
    <row r="18" spans="1:10" x14ac:dyDescent="0.25">
      <c r="A18" t="s">
        <v>10</v>
      </c>
      <c r="B18">
        <v>110</v>
      </c>
      <c r="C18" t="s">
        <v>11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>
        <v>11.66</v>
      </c>
      <c r="J18">
        <v>3.54</v>
      </c>
    </row>
    <row r="19" spans="1:10" x14ac:dyDescent="0.25">
      <c r="A19" t="s">
        <v>10</v>
      </c>
      <c r="B19">
        <v>111</v>
      </c>
      <c r="C19" t="s">
        <v>11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>
        <v>11.66</v>
      </c>
      <c r="J19">
        <v>3.96</v>
      </c>
    </row>
    <row r="20" spans="1:10" x14ac:dyDescent="0.25">
      <c r="A20" t="s">
        <v>10</v>
      </c>
      <c r="B20">
        <v>113</v>
      </c>
      <c r="C20" t="s">
        <v>11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>
        <v>13.680000000000001</v>
      </c>
      <c r="J20">
        <v>10.74</v>
      </c>
    </row>
    <row r="21" spans="1:10" x14ac:dyDescent="0.25">
      <c r="A21" t="s">
        <v>10</v>
      </c>
      <c r="B21">
        <v>114</v>
      </c>
      <c r="C21" t="s">
        <v>11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>
        <v>13.45</v>
      </c>
      <c r="J21">
        <v>11.187500000000002</v>
      </c>
    </row>
    <row r="22" spans="1:10" x14ac:dyDescent="0.25">
      <c r="A22" t="s">
        <v>10</v>
      </c>
      <c r="B22">
        <v>115</v>
      </c>
      <c r="C22" t="s">
        <v>11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>
        <v>13.729999999999999</v>
      </c>
      <c r="J22">
        <v>13.77</v>
      </c>
    </row>
    <row r="23" spans="1:10" x14ac:dyDescent="0.25">
      <c r="A23" t="s">
        <v>10</v>
      </c>
      <c r="B23">
        <v>116</v>
      </c>
      <c r="C23" t="s">
        <v>11</v>
      </c>
      <c r="D23" t="s">
        <v>12</v>
      </c>
      <c r="E23" t="s">
        <v>12</v>
      </c>
      <c r="F23" t="s">
        <v>12</v>
      </c>
      <c r="G23" t="s">
        <v>12</v>
      </c>
      <c r="H23" t="s">
        <v>14</v>
      </c>
      <c r="I23">
        <v>12.774999999999999</v>
      </c>
      <c r="J23">
        <v>14.287500000000001</v>
      </c>
    </row>
    <row r="24" spans="1:10" x14ac:dyDescent="0.25">
      <c r="A24" t="s">
        <v>10</v>
      </c>
      <c r="B24">
        <v>117</v>
      </c>
      <c r="C24" t="s">
        <v>11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>
        <v>12.075000000000001</v>
      </c>
      <c r="J24">
        <v>14.8125</v>
      </c>
    </row>
    <row r="25" spans="1:10" x14ac:dyDescent="0.25">
      <c r="A25" t="s">
        <v>10</v>
      </c>
      <c r="B25">
        <v>118</v>
      </c>
      <c r="C25" t="s">
        <v>11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>
        <v>13.560000000000002</v>
      </c>
      <c r="J25">
        <v>15.280000000000001</v>
      </c>
    </row>
    <row r="26" spans="1:10" x14ac:dyDescent="0.25">
      <c r="A26" t="s">
        <v>10</v>
      </c>
      <c r="B26">
        <v>119</v>
      </c>
      <c r="C26" t="s">
        <v>11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>
        <v>13.624999999999998</v>
      </c>
      <c r="J26">
        <v>15.45</v>
      </c>
    </row>
    <row r="27" spans="1:10" x14ac:dyDescent="0.25">
      <c r="A27" t="s">
        <v>10</v>
      </c>
      <c r="B27">
        <v>120</v>
      </c>
      <c r="C27" t="s">
        <v>11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>
        <v>12.466666666666667</v>
      </c>
      <c r="J27">
        <v>15.5</v>
      </c>
    </row>
    <row r="28" spans="1:10" x14ac:dyDescent="0.25">
      <c r="A28" t="s">
        <v>10</v>
      </c>
      <c r="B28">
        <v>122</v>
      </c>
      <c r="C28" t="s">
        <v>11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>
        <v>12.274999999999999</v>
      </c>
      <c r="J28">
        <v>15.850000000000001</v>
      </c>
    </row>
    <row r="29" spans="1:10" x14ac:dyDescent="0.25">
      <c r="A29" t="s">
        <v>10</v>
      </c>
      <c r="B29">
        <v>123</v>
      </c>
      <c r="C29" t="s">
        <v>11</v>
      </c>
      <c r="D29" t="s">
        <v>12</v>
      </c>
      <c r="E29" t="s">
        <v>12</v>
      </c>
      <c r="F29" t="s">
        <v>12</v>
      </c>
      <c r="G29" t="s">
        <v>12</v>
      </c>
      <c r="H29" t="s">
        <v>14</v>
      </c>
      <c r="I29">
        <v>11.925000000000001</v>
      </c>
      <c r="J29">
        <v>16.075000000000003</v>
      </c>
    </row>
    <row r="30" spans="1:10" x14ac:dyDescent="0.25">
      <c r="A30" t="s">
        <v>10</v>
      </c>
      <c r="B30">
        <v>124</v>
      </c>
      <c r="C30" t="s">
        <v>11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>
        <v>12.0875</v>
      </c>
      <c r="J30">
        <v>16.075000000000003</v>
      </c>
    </row>
    <row r="31" spans="1:10" x14ac:dyDescent="0.25">
      <c r="A31" t="s">
        <v>10</v>
      </c>
      <c r="B31">
        <v>125</v>
      </c>
      <c r="C31" t="s">
        <v>11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>
        <v>12.566666666666668</v>
      </c>
      <c r="J31">
        <v>16.537499999999998</v>
      </c>
    </row>
    <row r="32" spans="1:10" x14ac:dyDescent="0.25">
      <c r="A32" t="s">
        <v>10</v>
      </c>
      <c r="B32">
        <v>126</v>
      </c>
      <c r="C32" t="s">
        <v>11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>
        <v>12.39</v>
      </c>
      <c r="J32">
        <v>16.580000000000002</v>
      </c>
    </row>
    <row r="33" spans="1:10" x14ac:dyDescent="0.25">
      <c r="A33" t="s">
        <v>10</v>
      </c>
      <c r="B33">
        <v>127</v>
      </c>
      <c r="C33" t="s">
        <v>11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>
        <v>12.16</v>
      </c>
      <c r="J33">
        <v>16.580000000000002</v>
      </c>
    </row>
    <row r="34" spans="1:10" x14ac:dyDescent="0.25">
      <c r="A34" t="s">
        <v>10</v>
      </c>
      <c r="B34">
        <v>128</v>
      </c>
      <c r="C34" t="s">
        <v>11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>
        <v>12.35</v>
      </c>
      <c r="J34">
        <v>17.660000000000004</v>
      </c>
    </row>
    <row r="35" spans="1:10" x14ac:dyDescent="0.25">
      <c r="A35" t="s">
        <v>10</v>
      </c>
      <c r="B35">
        <v>129</v>
      </c>
      <c r="C35" t="s">
        <v>11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>
        <v>11.529999999999998</v>
      </c>
      <c r="J35">
        <v>18.260000000000002</v>
      </c>
    </row>
    <row r="36" spans="1:10" x14ac:dyDescent="0.25">
      <c r="A36" t="s">
        <v>10</v>
      </c>
      <c r="B36">
        <v>130</v>
      </c>
      <c r="C36" t="s">
        <v>11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>
        <v>11.887499999999999</v>
      </c>
      <c r="J36">
        <v>18.637499999999999</v>
      </c>
    </row>
    <row r="37" spans="1:10" x14ac:dyDescent="0.25">
      <c r="A37" t="s">
        <v>10</v>
      </c>
      <c r="B37">
        <v>131</v>
      </c>
      <c r="C37" t="s">
        <v>11</v>
      </c>
      <c r="D37" t="s">
        <v>12</v>
      </c>
      <c r="E37" t="s">
        <v>12</v>
      </c>
      <c r="F37" t="s">
        <v>12</v>
      </c>
      <c r="G37" t="s">
        <v>12</v>
      </c>
      <c r="H37" t="s">
        <v>14</v>
      </c>
      <c r="I37">
        <v>15.61</v>
      </c>
      <c r="J37">
        <v>10.07</v>
      </c>
    </row>
    <row r="38" spans="1:10" x14ac:dyDescent="0.25">
      <c r="A38" t="s">
        <v>10</v>
      </c>
      <c r="B38">
        <v>132</v>
      </c>
      <c r="C38" t="s">
        <v>11</v>
      </c>
      <c r="D38" t="s">
        <v>12</v>
      </c>
      <c r="E38" t="s">
        <v>12</v>
      </c>
      <c r="F38" t="s">
        <v>12</v>
      </c>
      <c r="G38" t="s">
        <v>12</v>
      </c>
      <c r="H38" t="s">
        <v>14</v>
      </c>
      <c r="I38">
        <v>15.75</v>
      </c>
      <c r="J38">
        <v>10.180000000000001</v>
      </c>
    </row>
    <row r="39" spans="1:10" x14ac:dyDescent="0.25">
      <c r="A39" t="s">
        <v>10</v>
      </c>
      <c r="B39">
        <v>133</v>
      </c>
      <c r="C39" t="s">
        <v>11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>
        <v>14.63</v>
      </c>
      <c r="J39">
        <v>12.16</v>
      </c>
    </row>
    <row r="40" spans="1:10" x14ac:dyDescent="0.25">
      <c r="A40" t="s">
        <v>10</v>
      </c>
      <c r="B40">
        <v>134</v>
      </c>
      <c r="C40" t="s">
        <v>11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>
        <v>15.3</v>
      </c>
      <c r="J40">
        <v>14.209999999999999</v>
      </c>
    </row>
    <row r="41" spans="1:10" x14ac:dyDescent="0.25">
      <c r="A41" t="s">
        <v>10</v>
      </c>
      <c r="B41">
        <v>136</v>
      </c>
      <c r="C41" t="s">
        <v>11</v>
      </c>
      <c r="D41" t="s">
        <v>12</v>
      </c>
      <c r="E41" t="s">
        <v>12</v>
      </c>
      <c r="F41" t="s">
        <v>12</v>
      </c>
      <c r="G41" t="s">
        <v>12</v>
      </c>
      <c r="H41" t="s">
        <v>14</v>
      </c>
      <c r="I41">
        <v>15.1875</v>
      </c>
      <c r="J41">
        <v>14.1875</v>
      </c>
    </row>
    <row r="42" spans="1:10" x14ac:dyDescent="0.25">
      <c r="A42" t="s">
        <v>10</v>
      </c>
      <c r="B42">
        <v>137</v>
      </c>
      <c r="C42" t="s">
        <v>11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>
        <v>15.25</v>
      </c>
      <c r="J42">
        <v>14.95</v>
      </c>
    </row>
    <row r="43" spans="1:10" x14ac:dyDescent="0.25">
      <c r="A43" t="s">
        <v>10</v>
      </c>
      <c r="B43">
        <v>141</v>
      </c>
      <c r="C43" t="s">
        <v>11</v>
      </c>
      <c r="D43" t="s">
        <v>12</v>
      </c>
      <c r="E43" t="s">
        <v>12</v>
      </c>
      <c r="F43" t="s">
        <v>12</v>
      </c>
      <c r="G43" t="s">
        <v>12</v>
      </c>
      <c r="H43" t="s">
        <v>14</v>
      </c>
      <c r="I43">
        <v>15.1</v>
      </c>
      <c r="J43">
        <v>15.2</v>
      </c>
    </row>
    <row r="44" spans="1:10" x14ac:dyDescent="0.25">
      <c r="A44" t="s">
        <v>10</v>
      </c>
      <c r="B44">
        <v>151</v>
      </c>
      <c r="C44" t="s">
        <v>11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>
        <v>17.3</v>
      </c>
      <c r="J44">
        <v>10.639999999999999</v>
      </c>
    </row>
    <row r="45" spans="1:10" x14ac:dyDescent="0.25">
      <c r="A45" t="s">
        <v>10</v>
      </c>
      <c r="B45">
        <v>152</v>
      </c>
      <c r="C45" t="s">
        <v>11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>
        <v>19.29</v>
      </c>
      <c r="J45">
        <v>9.0300000000000011</v>
      </c>
    </row>
    <row r="46" spans="1:10" x14ac:dyDescent="0.25">
      <c r="A46" t="s">
        <v>10</v>
      </c>
      <c r="B46">
        <v>153</v>
      </c>
      <c r="C46" t="s">
        <v>11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>
        <v>19.174999999999997</v>
      </c>
      <c r="J46">
        <v>9.5874999999999986</v>
      </c>
    </row>
    <row r="47" spans="1:10" x14ac:dyDescent="0.25">
      <c r="A47" t="s">
        <v>10</v>
      </c>
      <c r="B47">
        <v>154</v>
      </c>
      <c r="C47" t="s">
        <v>11</v>
      </c>
      <c r="D47" t="s">
        <v>12</v>
      </c>
      <c r="E47" t="s">
        <v>12</v>
      </c>
      <c r="F47" t="s">
        <v>12</v>
      </c>
      <c r="G47" t="s">
        <v>12</v>
      </c>
      <c r="H47" t="s">
        <v>14</v>
      </c>
      <c r="I47">
        <v>21.09</v>
      </c>
      <c r="J47">
        <v>19.04</v>
      </c>
    </row>
    <row r="48" spans="1:10" x14ac:dyDescent="0.25">
      <c r="A48" t="s">
        <v>10</v>
      </c>
      <c r="B48">
        <v>112</v>
      </c>
      <c r="C48" t="s">
        <v>15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>
        <v>13.73</v>
      </c>
      <c r="J48">
        <v>2.84</v>
      </c>
    </row>
    <row r="49" spans="1:10" x14ac:dyDescent="0.25">
      <c r="A49" t="s">
        <v>10</v>
      </c>
      <c r="B49">
        <v>121</v>
      </c>
      <c r="C49" t="s">
        <v>15</v>
      </c>
      <c r="D49" t="s">
        <v>12</v>
      </c>
      <c r="E49" t="s">
        <v>12</v>
      </c>
      <c r="F49" t="s">
        <v>12</v>
      </c>
      <c r="G49" t="s">
        <v>12</v>
      </c>
      <c r="H49" t="s">
        <v>12</v>
      </c>
      <c r="I49">
        <v>12.1875</v>
      </c>
      <c r="J49">
        <v>15.775000000000002</v>
      </c>
    </row>
    <row r="50" spans="1:10" x14ac:dyDescent="0.25">
      <c r="A50" t="s">
        <v>10</v>
      </c>
      <c r="B50">
        <v>135</v>
      </c>
      <c r="C50" t="s">
        <v>15</v>
      </c>
      <c r="D50" t="s">
        <v>12</v>
      </c>
      <c r="E50" t="s">
        <v>12</v>
      </c>
      <c r="F50" t="s">
        <v>12</v>
      </c>
      <c r="G50" t="s">
        <v>13</v>
      </c>
      <c r="I50">
        <v>15.2</v>
      </c>
      <c r="J50">
        <v>14.074999999999999</v>
      </c>
    </row>
    <row r="51" spans="1:10" x14ac:dyDescent="0.25">
      <c r="A51" t="s">
        <v>10</v>
      </c>
      <c r="B51">
        <v>138</v>
      </c>
      <c r="C51" t="s">
        <v>15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>
        <v>14.4</v>
      </c>
      <c r="J51">
        <v>14.725</v>
      </c>
    </row>
    <row r="52" spans="1:10" x14ac:dyDescent="0.25">
      <c r="A52" t="s">
        <v>10</v>
      </c>
      <c r="B52">
        <v>139</v>
      </c>
      <c r="C52" t="s">
        <v>15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>
        <v>15.180000000000001</v>
      </c>
      <c r="J52">
        <v>15.039999999999997</v>
      </c>
    </row>
    <row r="53" spans="1:10" x14ac:dyDescent="0.25">
      <c r="A53" t="s">
        <v>10</v>
      </c>
      <c r="B53">
        <v>140</v>
      </c>
      <c r="C53" t="s">
        <v>15</v>
      </c>
      <c r="D53" t="s">
        <v>12</v>
      </c>
      <c r="E53" t="s">
        <v>12</v>
      </c>
      <c r="F53" t="s">
        <v>12</v>
      </c>
      <c r="G53" t="s">
        <v>12</v>
      </c>
      <c r="H53" t="s">
        <v>14</v>
      </c>
      <c r="I53">
        <v>15</v>
      </c>
      <c r="J53">
        <v>14.962499999999999</v>
      </c>
    </row>
    <row r="54" spans="1:10" x14ac:dyDescent="0.25">
      <c r="A54" t="s">
        <v>10</v>
      </c>
      <c r="B54">
        <v>142</v>
      </c>
      <c r="C54" t="s">
        <v>15</v>
      </c>
      <c r="D54" t="s">
        <v>12</v>
      </c>
      <c r="E54" t="s">
        <v>12</v>
      </c>
      <c r="F54" t="s">
        <v>12</v>
      </c>
      <c r="G54" t="s">
        <v>12</v>
      </c>
      <c r="H54" t="s">
        <v>14</v>
      </c>
      <c r="I54">
        <v>15.290000000000001</v>
      </c>
      <c r="J54">
        <v>15.05</v>
      </c>
    </row>
    <row r="55" spans="1:10" x14ac:dyDescent="0.25">
      <c r="A55" t="s">
        <v>10</v>
      </c>
      <c r="B55">
        <v>143</v>
      </c>
      <c r="C55" t="s">
        <v>15</v>
      </c>
      <c r="D55" t="s">
        <v>12</v>
      </c>
      <c r="E55" t="s">
        <v>12</v>
      </c>
      <c r="F55" t="s">
        <v>12</v>
      </c>
      <c r="G55" t="s">
        <v>12</v>
      </c>
      <c r="H55" t="s">
        <v>14</v>
      </c>
      <c r="I55">
        <v>15.225</v>
      </c>
      <c r="J55">
        <v>15.3</v>
      </c>
    </row>
    <row r="56" spans="1:10" x14ac:dyDescent="0.25">
      <c r="A56" t="s">
        <v>10</v>
      </c>
      <c r="B56">
        <v>144</v>
      </c>
      <c r="C56" t="s">
        <v>15</v>
      </c>
      <c r="D56" t="s">
        <v>12</v>
      </c>
      <c r="E56" t="s">
        <v>12</v>
      </c>
      <c r="F56" t="s">
        <v>12</v>
      </c>
      <c r="G56" t="s">
        <v>13</v>
      </c>
      <c r="I56">
        <v>15.525000000000002</v>
      </c>
      <c r="J56">
        <v>15.0625</v>
      </c>
    </row>
    <row r="57" spans="1:10" x14ac:dyDescent="0.25">
      <c r="A57" t="s">
        <v>10</v>
      </c>
      <c r="B57">
        <v>145</v>
      </c>
      <c r="C57" t="s">
        <v>15</v>
      </c>
      <c r="D57" t="s">
        <v>12</v>
      </c>
      <c r="E57" t="s">
        <v>12</v>
      </c>
      <c r="F57" t="s">
        <v>12</v>
      </c>
      <c r="G57" t="s">
        <v>12</v>
      </c>
      <c r="H57" t="s">
        <v>14</v>
      </c>
      <c r="I57">
        <v>15.569999999999999</v>
      </c>
      <c r="J57">
        <v>15.040000000000001</v>
      </c>
    </row>
    <row r="58" spans="1:10" x14ac:dyDescent="0.25">
      <c r="A58" t="s">
        <v>10</v>
      </c>
      <c r="B58">
        <v>146</v>
      </c>
      <c r="C58" t="s">
        <v>15</v>
      </c>
      <c r="D58" t="s">
        <v>12</v>
      </c>
      <c r="E58" t="s">
        <v>12</v>
      </c>
      <c r="F58" t="s">
        <v>12</v>
      </c>
      <c r="G58" t="s">
        <v>12</v>
      </c>
      <c r="H58" t="s">
        <v>14</v>
      </c>
      <c r="I58">
        <v>15.569999999999999</v>
      </c>
      <c r="J58">
        <v>15.1</v>
      </c>
    </row>
    <row r="59" spans="1:10" x14ac:dyDescent="0.25">
      <c r="A59" t="s">
        <v>10</v>
      </c>
      <c r="B59">
        <v>147</v>
      </c>
      <c r="C59" t="s">
        <v>15</v>
      </c>
      <c r="D59" t="s">
        <v>12</v>
      </c>
      <c r="E59" t="s">
        <v>13</v>
      </c>
      <c r="F59" t="s">
        <v>13</v>
      </c>
      <c r="G59" t="s">
        <v>13</v>
      </c>
      <c r="I59">
        <v>15.725000000000001</v>
      </c>
      <c r="J59">
        <v>15.15</v>
      </c>
    </row>
    <row r="60" spans="1:10" x14ac:dyDescent="0.25">
      <c r="A60" t="s">
        <v>10</v>
      </c>
      <c r="B60">
        <v>148</v>
      </c>
      <c r="C60" t="s">
        <v>15</v>
      </c>
      <c r="D60" t="s">
        <v>12</v>
      </c>
      <c r="E60" t="s">
        <v>13</v>
      </c>
      <c r="F60" t="s">
        <v>13</v>
      </c>
      <c r="G60" t="s">
        <v>13</v>
      </c>
      <c r="I60">
        <v>15.05</v>
      </c>
      <c r="J60">
        <v>15.5</v>
      </c>
    </row>
    <row r="61" spans="1:10" x14ac:dyDescent="0.25">
      <c r="A61" t="s">
        <v>10</v>
      </c>
      <c r="B61">
        <v>149</v>
      </c>
      <c r="C61" t="s">
        <v>15</v>
      </c>
      <c r="D61" t="s">
        <v>12</v>
      </c>
      <c r="E61" t="s">
        <v>12</v>
      </c>
      <c r="F61" t="s">
        <v>12</v>
      </c>
      <c r="G61" t="s">
        <v>12</v>
      </c>
      <c r="H61" t="s">
        <v>14</v>
      </c>
      <c r="I61">
        <v>15.469999999999999</v>
      </c>
      <c r="J61">
        <v>15.64</v>
      </c>
    </row>
    <row r="62" spans="1:10" x14ac:dyDescent="0.25">
      <c r="A62" t="s">
        <v>10</v>
      </c>
      <c r="B62">
        <v>150</v>
      </c>
      <c r="C62" t="s">
        <v>15</v>
      </c>
      <c r="D62" t="s">
        <v>12</v>
      </c>
      <c r="E62" t="s">
        <v>12</v>
      </c>
      <c r="F62" t="s">
        <v>12</v>
      </c>
      <c r="G62" t="s">
        <v>12</v>
      </c>
      <c r="H62" t="s">
        <v>14</v>
      </c>
      <c r="I62">
        <v>15.209999999999999</v>
      </c>
      <c r="J62">
        <v>15.529999999999998</v>
      </c>
    </row>
    <row r="63" spans="1:10" x14ac:dyDescent="0.25">
      <c r="A63" t="s">
        <v>10</v>
      </c>
      <c r="B63">
        <v>462</v>
      </c>
      <c r="C63" t="s">
        <v>15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>
        <v>0.51249999999999996</v>
      </c>
      <c r="J63">
        <v>0.82500000000000007</v>
      </c>
    </row>
    <row r="64" spans="1:10" x14ac:dyDescent="0.25">
      <c r="A64" t="s">
        <v>10</v>
      </c>
      <c r="B64">
        <v>463</v>
      </c>
      <c r="C64" t="s">
        <v>15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>
        <v>2.4375</v>
      </c>
      <c r="J64">
        <v>19.537500000000001</v>
      </c>
    </row>
    <row r="65" spans="1:10" x14ac:dyDescent="0.25">
      <c r="A65" t="s">
        <v>10</v>
      </c>
      <c r="B65">
        <v>464</v>
      </c>
      <c r="C65" t="s">
        <v>15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I65">
        <v>3.6375000000000002</v>
      </c>
      <c r="J65">
        <v>18.887500000000003</v>
      </c>
    </row>
    <row r="66" spans="1:10" x14ac:dyDescent="0.25">
      <c r="A66" t="s">
        <v>10</v>
      </c>
      <c r="B66">
        <v>465</v>
      </c>
      <c r="C66" t="s">
        <v>15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>
        <v>3.5</v>
      </c>
      <c r="J66">
        <v>19.287500000000001</v>
      </c>
    </row>
    <row r="67" spans="1:10" x14ac:dyDescent="0.25">
      <c r="A67" t="s">
        <v>10</v>
      </c>
      <c r="B67">
        <v>466</v>
      </c>
      <c r="C67" t="s">
        <v>15</v>
      </c>
      <c r="D67" t="s">
        <v>12</v>
      </c>
      <c r="E67" t="s">
        <v>13</v>
      </c>
      <c r="F67" t="s">
        <v>13</v>
      </c>
      <c r="G67" t="s">
        <v>13</v>
      </c>
      <c r="I67">
        <v>6.85</v>
      </c>
      <c r="J67">
        <v>20.75</v>
      </c>
    </row>
    <row r="68" spans="1:10" x14ac:dyDescent="0.25">
      <c r="A68" t="s">
        <v>10</v>
      </c>
      <c r="B68">
        <v>467</v>
      </c>
      <c r="C68" t="s">
        <v>15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>
        <v>7.55</v>
      </c>
      <c r="J68">
        <v>15.850000000000001</v>
      </c>
    </row>
    <row r="69" spans="1:10" x14ac:dyDescent="0.25">
      <c r="A69" t="s">
        <v>10</v>
      </c>
      <c r="B69">
        <v>468</v>
      </c>
      <c r="C69" t="s">
        <v>15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>
        <v>8.4833333333333325</v>
      </c>
      <c r="J69">
        <v>2.35</v>
      </c>
    </row>
    <row r="70" spans="1:10" x14ac:dyDescent="0.25">
      <c r="A70" t="s">
        <v>10</v>
      </c>
      <c r="B70">
        <v>474</v>
      </c>
      <c r="C70" t="s">
        <v>15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>
        <v>9.625</v>
      </c>
      <c r="J70">
        <v>18.8</v>
      </c>
    </row>
    <row r="71" spans="1:10" x14ac:dyDescent="0.25">
      <c r="A71" t="s">
        <v>10</v>
      </c>
      <c r="B71">
        <v>475</v>
      </c>
      <c r="C71" t="s">
        <v>15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>
        <v>10.512499999999999</v>
      </c>
      <c r="J71">
        <v>7.9249999999999998</v>
      </c>
    </row>
    <row r="72" spans="1:10" x14ac:dyDescent="0.25">
      <c r="A72" t="s">
        <v>10</v>
      </c>
      <c r="B72">
        <v>477</v>
      </c>
      <c r="C72" t="s">
        <v>15</v>
      </c>
      <c r="D72" t="s">
        <v>12</v>
      </c>
      <c r="E72" t="s">
        <v>13</v>
      </c>
      <c r="F72" t="s">
        <v>13</v>
      </c>
      <c r="G72" t="s">
        <v>13</v>
      </c>
      <c r="I72">
        <v>10.65</v>
      </c>
      <c r="J72">
        <v>9.4499999999999993</v>
      </c>
    </row>
    <row r="73" spans="1:10" ht="13.9" customHeight="1" x14ac:dyDescent="0.25">
      <c r="A73" t="s">
        <v>10</v>
      </c>
      <c r="B73">
        <v>480</v>
      </c>
      <c r="C73" t="s">
        <v>15</v>
      </c>
      <c r="D73" t="s">
        <v>12</v>
      </c>
      <c r="E73" t="s">
        <v>12</v>
      </c>
      <c r="F73" t="s">
        <v>12</v>
      </c>
      <c r="G73" t="s">
        <v>12</v>
      </c>
      <c r="H73" t="s">
        <v>12</v>
      </c>
      <c r="I73">
        <v>11.55</v>
      </c>
      <c r="J73">
        <v>5.6125000000000007</v>
      </c>
    </row>
    <row r="74" spans="1:10" x14ac:dyDescent="0.25">
      <c r="A74" t="s">
        <v>10</v>
      </c>
      <c r="B74">
        <v>481</v>
      </c>
      <c r="C74" t="s">
        <v>15</v>
      </c>
      <c r="D74" t="s">
        <v>12</v>
      </c>
      <c r="E74" t="s">
        <v>12</v>
      </c>
      <c r="F74" t="s">
        <v>12</v>
      </c>
      <c r="G74" t="s">
        <v>12</v>
      </c>
      <c r="H74" t="s">
        <v>12</v>
      </c>
      <c r="I74">
        <v>0.16250000000000001</v>
      </c>
      <c r="J74">
        <v>23</v>
      </c>
    </row>
    <row r="75" spans="1:10" x14ac:dyDescent="0.25">
      <c r="A75" t="s">
        <v>10</v>
      </c>
      <c r="B75">
        <v>482</v>
      </c>
      <c r="C75" t="s">
        <v>15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>
        <v>0.1</v>
      </c>
      <c r="J75">
        <v>22.55</v>
      </c>
    </row>
    <row r="76" spans="1:10" x14ac:dyDescent="0.25">
      <c r="A76" t="s">
        <v>10</v>
      </c>
      <c r="B76">
        <v>485</v>
      </c>
      <c r="C76" t="s">
        <v>15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>
        <v>11.1875</v>
      </c>
      <c r="J76">
        <v>19.4375</v>
      </c>
    </row>
    <row r="77" spans="1:10" x14ac:dyDescent="0.25">
      <c r="A77" t="s">
        <v>10</v>
      </c>
      <c r="B77">
        <v>486</v>
      </c>
      <c r="C77" t="s">
        <v>15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>
        <v>12.2</v>
      </c>
      <c r="J77">
        <v>12.325000000000001</v>
      </c>
    </row>
    <row r="78" spans="1:10" x14ac:dyDescent="0.25">
      <c r="A78" t="s">
        <v>10</v>
      </c>
      <c r="B78">
        <v>490</v>
      </c>
      <c r="C78" t="s">
        <v>15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>
        <v>13.25</v>
      </c>
      <c r="J78">
        <v>14.975000000000001</v>
      </c>
    </row>
    <row r="79" spans="1:10" x14ac:dyDescent="0.25">
      <c r="A79" t="s">
        <v>10</v>
      </c>
      <c r="B79">
        <v>491</v>
      </c>
      <c r="C79" t="s">
        <v>15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>
        <v>14.866666666666667</v>
      </c>
      <c r="J79">
        <v>10.1</v>
      </c>
    </row>
    <row r="80" spans="1:10" x14ac:dyDescent="0.25">
      <c r="A80" t="s">
        <v>10</v>
      </c>
      <c r="B80">
        <v>495</v>
      </c>
      <c r="C80" t="s">
        <v>15</v>
      </c>
      <c r="D80" t="s">
        <v>12</v>
      </c>
      <c r="E80" t="s">
        <v>12</v>
      </c>
      <c r="F80" t="s">
        <v>12</v>
      </c>
      <c r="G80" t="s">
        <v>12</v>
      </c>
      <c r="H80" t="s">
        <v>14</v>
      </c>
      <c r="I80">
        <v>1.9481361426256079</v>
      </c>
      <c r="J80">
        <v>14.850000000000001</v>
      </c>
    </row>
    <row r="81" spans="1:10" x14ac:dyDescent="0.25">
      <c r="A81" t="s">
        <v>10</v>
      </c>
      <c r="B81">
        <v>500</v>
      </c>
      <c r="C81" t="s">
        <v>15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>
        <v>18.387499999999999</v>
      </c>
      <c r="J81">
        <v>7.3874999999999993</v>
      </c>
    </row>
    <row r="82" spans="1:10" x14ac:dyDescent="0.25">
      <c r="A82" t="s">
        <v>10</v>
      </c>
      <c r="B82">
        <v>501</v>
      </c>
      <c r="C82" t="s">
        <v>15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>
        <v>18.399999999999999</v>
      </c>
      <c r="J82">
        <v>8.15</v>
      </c>
    </row>
    <row r="83" spans="1:10" x14ac:dyDescent="0.25">
      <c r="A83" t="s">
        <v>10</v>
      </c>
      <c r="B83">
        <v>419</v>
      </c>
      <c r="D83" t="s">
        <v>15</v>
      </c>
      <c r="E83" t="s">
        <v>12</v>
      </c>
      <c r="F83" t="s">
        <v>12</v>
      </c>
      <c r="G83" t="s">
        <v>12</v>
      </c>
      <c r="H83" t="s">
        <v>12</v>
      </c>
      <c r="I83">
        <v>9.85</v>
      </c>
      <c r="J83">
        <v>18.883333333333333</v>
      </c>
    </row>
    <row r="84" spans="1:10" x14ac:dyDescent="0.25">
      <c r="A84" t="s">
        <v>10</v>
      </c>
      <c r="B84">
        <v>469</v>
      </c>
      <c r="D84" t="s">
        <v>15</v>
      </c>
      <c r="E84" t="s">
        <v>12</v>
      </c>
      <c r="F84" t="s">
        <v>12</v>
      </c>
      <c r="G84" t="s">
        <v>12</v>
      </c>
      <c r="H84" t="s">
        <v>12</v>
      </c>
      <c r="I84">
        <v>9.1</v>
      </c>
      <c r="J84">
        <v>3.8499999999999996</v>
      </c>
    </row>
    <row r="85" spans="1:10" x14ac:dyDescent="0.25">
      <c r="A85" t="s">
        <v>10</v>
      </c>
      <c r="B85">
        <v>470</v>
      </c>
      <c r="D85" t="s">
        <v>15</v>
      </c>
      <c r="E85" t="s">
        <v>12</v>
      </c>
      <c r="F85" t="s">
        <v>12</v>
      </c>
      <c r="G85" t="s">
        <v>12</v>
      </c>
      <c r="H85" t="s">
        <v>12</v>
      </c>
      <c r="I85">
        <v>9.5500000000000007</v>
      </c>
      <c r="J85">
        <v>12.7</v>
      </c>
    </row>
    <row r="86" spans="1:10" x14ac:dyDescent="0.25">
      <c r="A86" t="s">
        <v>10</v>
      </c>
      <c r="B86">
        <v>471</v>
      </c>
      <c r="D86" t="s">
        <v>15</v>
      </c>
      <c r="E86" t="s">
        <v>12</v>
      </c>
      <c r="F86" t="s">
        <v>12</v>
      </c>
      <c r="G86" t="s">
        <v>12</v>
      </c>
      <c r="H86" t="s">
        <v>12</v>
      </c>
      <c r="I86">
        <v>9.2624999999999993</v>
      </c>
      <c r="J86">
        <v>16.237500000000001</v>
      </c>
    </row>
    <row r="87" spans="1:10" x14ac:dyDescent="0.25">
      <c r="A87" t="s">
        <v>10</v>
      </c>
      <c r="B87">
        <v>472</v>
      </c>
      <c r="D87" t="s">
        <v>15</v>
      </c>
      <c r="E87" t="s">
        <v>12</v>
      </c>
      <c r="F87" t="s">
        <v>12</v>
      </c>
      <c r="G87" t="s">
        <v>12</v>
      </c>
      <c r="H87" t="s">
        <v>12</v>
      </c>
      <c r="I87">
        <v>9.3000000000000007</v>
      </c>
      <c r="J87">
        <v>18.05</v>
      </c>
    </row>
    <row r="88" spans="1:10" x14ac:dyDescent="0.25">
      <c r="A88" t="s">
        <v>10</v>
      </c>
      <c r="B88">
        <v>473</v>
      </c>
      <c r="D88" t="s">
        <v>15</v>
      </c>
      <c r="E88" t="s">
        <v>12</v>
      </c>
      <c r="F88" t="s">
        <v>12</v>
      </c>
      <c r="G88" t="s">
        <v>12</v>
      </c>
      <c r="H88" t="s">
        <v>12</v>
      </c>
      <c r="I88">
        <v>9.3166666666666664</v>
      </c>
      <c r="J88">
        <v>18.516666666666666</v>
      </c>
    </row>
    <row r="89" spans="1:10" x14ac:dyDescent="0.25">
      <c r="A89" t="s">
        <v>10</v>
      </c>
      <c r="B89">
        <v>476</v>
      </c>
      <c r="D89" t="s">
        <v>15</v>
      </c>
      <c r="E89" t="s">
        <v>12</v>
      </c>
      <c r="F89" t="s">
        <v>12</v>
      </c>
      <c r="G89" t="s">
        <v>12</v>
      </c>
      <c r="H89" t="s">
        <v>12</v>
      </c>
      <c r="I89">
        <v>10.762499999999999</v>
      </c>
      <c r="J89">
        <v>8.0166666666666675</v>
      </c>
    </row>
    <row r="90" spans="1:10" ht="13.9" customHeight="1" x14ac:dyDescent="0.25">
      <c r="A90" t="s">
        <v>10</v>
      </c>
      <c r="B90">
        <v>478</v>
      </c>
      <c r="D90" t="s">
        <v>15</v>
      </c>
      <c r="E90" t="s">
        <v>12</v>
      </c>
      <c r="F90" t="s">
        <v>12</v>
      </c>
      <c r="G90" t="s">
        <v>12</v>
      </c>
      <c r="H90" t="s">
        <v>12</v>
      </c>
      <c r="I90">
        <v>10.75</v>
      </c>
      <c r="J90">
        <v>13.65</v>
      </c>
    </row>
    <row r="91" spans="1:10" ht="13.9" customHeight="1" x14ac:dyDescent="0.25">
      <c r="A91" t="s">
        <v>10</v>
      </c>
      <c r="B91">
        <v>479</v>
      </c>
      <c r="D91" t="s">
        <v>15</v>
      </c>
      <c r="E91" t="s">
        <v>12</v>
      </c>
      <c r="F91" t="s">
        <v>12</v>
      </c>
      <c r="G91" t="s">
        <v>13</v>
      </c>
      <c r="H91" t="s">
        <v>13</v>
      </c>
      <c r="I91">
        <v>10.666666666666666</v>
      </c>
      <c r="J91">
        <v>13.983333333333334</v>
      </c>
    </row>
    <row r="92" spans="1:10" x14ac:dyDescent="0.25">
      <c r="A92" t="s">
        <v>10</v>
      </c>
      <c r="B92">
        <v>483</v>
      </c>
      <c r="D92" t="s">
        <v>15</v>
      </c>
      <c r="E92" t="s">
        <v>12</v>
      </c>
      <c r="F92" t="s">
        <v>12</v>
      </c>
      <c r="G92" t="s">
        <v>12</v>
      </c>
      <c r="H92" t="s">
        <v>12</v>
      </c>
      <c r="I92">
        <v>11</v>
      </c>
      <c r="J92">
        <v>13.95</v>
      </c>
    </row>
    <row r="93" spans="1:10" x14ac:dyDescent="0.25">
      <c r="A93" t="s">
        <v>10</v>
      </c>
      <c r="B93">
        <v>484</v>
      </c>
      <c r="D93" t="s">
        <v>15</v>
      </c>
      <c r="E93" t="s">
        <v>12</v>
      </c>
      <c r="F93" t="s">
        <v>12</v>
      </c>
      <c r="G93" t="s">
        <v>12</v>
      </c>
      <c r="H93" t="s">
        <v>12</v>
      </c>
      <c r="I93">
        <v>11.137499999999999</v>
      </c>
      <c r="J93">
        <v>19.149999999999999</v>
      </c>
    </row>
    <row r="94" spans="1:10" x14ac:dyDescent="0.25">
      <c r="A94" s="3" t="s">
        <v>10</v>
      </c>
      <c r="B94" s="3">
        <v>487</v>
      </c>
      <c r="D94" t="s">
        <v>15</v>
      </c>
      <c r="E94" t="s">
        <v>12</v>
      </c>
      <c r="F94" t="s">
        <v>12</v>
      </c>
      <c r="G94" t="s">
        <v>12</v>
      </c>
      <c r="H94" t="s">
        <v>12</v>
      </c>
      <c r="I94">
        <v>13</v>
      </c>
      <c r="J94">
        <v>16.25</v>
      </c>
    </row>
    <row r="95" spans="1:10" x14ac:dyDescent="0.25">
      <c r="A95" t="s">
        <v>10</v>
      </c>
      <c r="B95">
        <v>488</v>
      </c>
      <c r="D95" t="s">
        <v>15</v>
      </c>
      <c r="E95" t="s">
        <v>12</v>
      </c>
      <c r="F95" t="s">
        <v>12</v>
      </c>
      <c r="G95" t="s">
        <v>12</v>
      </c>
      <c r="H95" t="s">
        <v>12</v>
      </c>
      <c r="I95">
        <v>12.3375</v>
      </c>
      <c r="J95">
        <v>17.512499999999999</v>
      </c>
    </row>
    <row r="96" spans="1:10" x14ac:dyDescent="0.25">
      <c r="A96" t="s">
        <v>10</v>
      </c>
      <c r="B96">
        <v>489</v>
      </c>
      <c r="D96" t="s">
        <v>15</v>
      </c>
      <c r="E96" t="s">
        <v>12</v>
      </c>
      <c r="F96" t="s">
        <v>12</v>
      </c>
      <c r="G96" t="s">
        <v>12</v>
      </c>
      <c r="H96" t="s">
        <v>12</v>
      </c>
      <c r="I96">
        <v>12.7</v>
      </c>
      <c r="J96">
        <v>17.8125</v>
      </c>
    </row>
    <row r="97" spans="1:10" x14ac:dyDescent="0.25">
      <c r="A97" t="s">
        <v>10</v>
      </c>
      <c r="B97">
        <v>492</v>
      </c>
      <c r="D97" t="s">
        <v>15</v>
      </c>
      <c r="E97" t="s">
        <v>12</v>
      </c>
      <c r="F97" t="s">
        <v>12</v>
      </c>
      <c r="G97" t="s">
        <v>12</v>
      </c>
      <c r="H97" t="s">
        <v>12</v>
      </c>
      <c r="I97">
        <v>14.375</v>
      </c>
      <c r="J97">
        <v>11.574999999999999</v>
      </c>
    </row>
    <row r="98" spans="1:10" x14ac:dyDescent="0.25">
      <c r="A98" t="s">
        <v>10</v>
      </c>
      <c r="B98">
        <v>493</v>
      </c>
      <c r="D98" t="s">
        <v>15</v>
      </c>
      <c r="E98" t="s">
        <v>12</v>
      </c>
      <c r="F98" t="s">
        <v>12</v>
      </c>
      <c r="G98" t="s">
        <v>12</v>
      </c>
      <c r="H98" t="s">
        <v>14</v>
      </c>
      <c r="I98">
        <v>14.262499999999999</v>
      </c>
      <c r="J98">
        <v>14.75</v>
      </c>
    </row>
    <row r="99" spans="1:10" x14ac:dyDescent="0.25">
      <c r="A99" t="s">
        <v>10</v>
      </c>
      <c r="B99">
        <v>494</v>
      </c>
      <c r="D99" t="s">
        <v>15</v>
      </c>
      <c r="E99" t="s">
        <v>12</v>
      </c>
      <c r="F99" t="s">
        <v>12</v>
      </c>
      <c r="G99" t="s">
        <v>12</v>
      </c>
      <c r="H99" t="s">
        <v>12</v>
      </c>
      <c r="I99">
        <v>14.675000000000001</v>
      </c>
      <c r="J99">
        <v>14.924999999999999</v>
      </c>
    </row>
    <row r="100" spans="1:10" x14ac:dyDescent="0.25">
      <c r="A100" t="s">
        <v>10</v>
      </c>
      <c r="B100">
        <v>496</v>
      </c>
      <c r="D100" t="s">
        <v>15</v>
      </c>
      <c r="E100" t="s">
        <v>12</v>
      </c>
      <c r="F100" t="s">
        <v>12</v>
      </c>
      <c r="G100" t="s">
        <v>12</v>
      </c>
      <c r="H100" t="s">
        <v>12</v>
      </c>
      <c r="I100">
        <v>15.424999999999999</v>
      </c>
      <c r="J100">
        <v>15.124999999999998</v>
      </c>
    </row>
    <row r="101" spans="1:10" x14ac:dyDescent="0.25">
      <c r="A101" t="s">
        <v>10</v>
      </c>
      <c r="B101">
        <v>497</v>
      </c>
      <c r="D101" t="s">
        <v>15</v>
      </c>
      <c r="E101" t="s">
        <v>12</v>
      </c>
      <c r="F101" t="s">
        <v>12</v>
      </c>
      <c r="G101" t="s">
        <v>12</v>
      </c>
      <c r="H101" t="s">
        <v>12</v>
      </c>
      <c r="I101">
        <v>15.587500000000002</v>
      </c>
      <c r="J101">
        <v>16.0625</v>
      </c>
    </row>
    <row r="102" spans="1:10" x14ac:dyDescent="0.25">
      <c r="A102" t="s">
        <v>10</v>
      </c>
      <c r="B102">
        <v>498</v>
      </c>
      <c r="D102" t="s">
        <v>15</v>
      </c>
      <c r="E102" t="s">
        <v>12</v>
      </c>
      <c r="F102" t="s">
        <v>12</v>
      </c>
      <c r="G102" t="s">
        <v>12</v>
      </c>
      <c r="H102" t="s">
        <v>12</v>
      </c>
      <c r="I102">
        <v>15.649999999999999</v>
      </c>
      <c r="J102">
        <v>16.050000000000004</v>
      </c>
    </row>
    <row r="103" spans="1:10" x14ac:dyDescent="0.25">
      <c r="A103" t="s">
        <v>10</v>
      </c>
      <c r="B103">
        <v>499</v>
      </c>
      <c r="D103" t="s">
        <v>15</v>
      </c>
      <c r="E103" t="s">
        <v>12</v>
      </c>
      <c r="F103" t="s">
        <v>12</v>
      </c>
      <c r="G103" t="s">
        <v>12</v>
      </c>
      <c r="H103" t="s">
        <v>12</v>
      </c>
      <c r="I103">
        <v>15.3125</v>
      </c>
      <c r="J103">
        <v>16.100000000000001</v>
      </c>
    </row>
    <row r="104" spans="1:10" x14ac:dyDescent="0.25">
      <c r="A104" t="s">
        <v>10</v>
      </c>
      <c r="B104">
        <v>688</v>
      </c>
      <c r="D104" t="s">
        <v>15</v>
      </c>
      <c r="E104" t="s">
        <v>12</v>
      </c>
      <c r="F104" t="s">
        <v>12</v>
      </c>
      <c r="G104" t="s">
        <v>12</v>
      </c>
      <c r="H104" t="s">
        <v>12</v>
      </c>
      <c r="I104">
        <v>7.2</v>
      </c>
      <c r="J104">
        <v>23.5</v>
      </c>
    </row>
    <row r="105" spans="1:10" x14ac:dyDescent="0.25">
      <c r="A105" t="s">
        <v>10</v>
      </c>
      <c r="B105">
        <v>693</v>
      </c>
      <c r="D105" t="s">
        <v>15</v>
      </c>
      <c r="E105" t="s">
        <v>12</v>
      </c>
      <c r="F105" t="s">
        <v>12</v>
      </c>
      <c r="G105" t="s">
        <v>13</v>
      </c>
      <c r="H105" t="s">
        <v>13</v>
      </c>
      <c r="I105">
        <v>1.2250000000000001</v>
      </c>
      <c r="J105">
        <v>0.375</v>
      </c>
    </row>
    <row r="106" spans="1:10" x14ac:dyDescent="0.25">
      <c r="A106" t="s">
        <v>10</v>
      </c>
      <c r="B106">
        <v>694</v>
      </c>
      <c r="D106" t="s">
        <v>15</v>
      </c>
      <c r="E106" t="s">
        <v>12</v>
      </c>
      <c r="F106" t="s">
        <v>12</v>
      </c>
      <c r="G106" t="s">
        <v>12</v>
      </c>
      <c r="H106" t="s">
        <v>12</v>
      </c>
      <c r="I106">
        <v>15.574999999999999</v>
      </c>
      <c r="J106">
        <v>16.524999999999999</v>
      </c>
    </row>
    <row r="107" spans="1:10" x14ac:dyDescent="0.25">
      <c r="A107" t="s">
        <v>10</v>
      </c>
      <c r="B107">
        <v>697</v>
      </c>
      <c r="D107" t="s">
        <v>15</v>
      </c>
      <c r="E107" t="s">
        <v>12</v>
      </c>
      <c r="F107" t="s">
        <v>12</v>
      </c>
      <c r="G107" t="s">
        <v>12</v>
      </c>
      <c r="H107" t="s">
        <v>12</v>
      </c>
      <c r="I107">
        <v>7.25</v>
      </c>
      <c r="J107">
        <v>23.2</v>
      </c>
    </row>
    <row r="108" spans="1:10" x14ac:dyDescent="0.25">
      <c r="A108" t="s">
        <v>10</v>
      </c>
      <c r="B108">
        <v>704</v>
      </c>
      <c r="D108" t="s">
        <v>15</v>
      </c>
      <c r="E108" t="s">
        <v>12</v>
      </c>
      <c r="F108" t="s">
        <v>12</v>
      </c>
      <c r="G108" t="s">
        <v>12</v>
      </c>
      <c r="H108" t="s">
        <v>12</v>
      </c>
      <c r="I108">
        <v>4.1333333333333337</v>
      </c>
      <c r="J108">
        <v>18.3</v>
      </c>
    </row>
    <row r="109" spans="1:10" x14ac:dyDescent="0.25">
      <c r="A109" t="s">
        <v>10</v>
      </c>
      <c r="B109">
        <v>401</v>
      </c>
      <c r="E109" t="s">
        <v>15</v>
      </c>
      <c r="F109" t="s">
        <v>12</v>
      </c>
      <c r="G109" t="s">
        <v>12</v>
      </c>
      <c r="H109" t="s">
        <v>12</v>
      </c>
      <c r="I109">
        <v>10.6</v>
      </c>
      <c r="J109">
        <v>9.0333333333333332</v>
      </c>
    </row>
    <row r="110" spans="1:10" x14ac:dyDescent="0.25">
      <c r="A110" t="s">
        <v>10</v>
      </c>
      <c r="B110">
        <v>402</v>
      </c>
      <c r="E110" t="s">
        <v>15</v>
      </c>
      <c r="F110" t="s">
        <v>12</v>
      </c>
      <c r="G110" t="s">
        <v>12</v>
      </c>
      <c r="H110" t="s">
        <v>12</v>
      </c>
      <c r="I110">
        <v>4.6166666666666663</v>
      </c>
      <c r="J110">
        <v>15.033333333333333</v>
      </c>
    </row>
    <row r="111" spans="1:10" x14ac:dyDescent="0.25">
      <c r="A111" t="s">
        <v>10</v>
      </c>
      <c r="B111">
        <v>403</v>
      </c>
      <c r="E111" t="s">
        <v>15</v>
      </c>
      <c r="F111" t="s">
        <v>12</v>
      </c>
      <c r="G111" t="s">
        <v>12</v>
      </c>
      <c r="H111" t="s">
        <v>12</v>
      </c>
      <c r="I111">
        <v>10.216666666666667</v>
      </c>
      <c r="J111">
        <v>13.783333333333333</v>
      </c>
    </row>
    <row r="112" spans="1:10" x14ac:dyDescent="0.25">
      <c r="A112" t="s">
        <v>10</v>
      </c>
      <c r="B112">
        <v>404</v>
      </c>
      <c r="E112" t="s">
        <v>15</v>
      </c>
      <c r="F112" t="s">
        <v>12</v>
      </c>
      <c r="G112" t="s">
        <v>12</v>
      </c>
      <c r="H112" t="s">
        <v>14</v>
      </c>
      <c r="I112">
        <v>5.2833333333333341</v>
      </c>
      <c r="J112">
        <v>15.333333333333334</v>
      </c>
    </row>
    <row r="113" spans="1:10" x14ac:dyDescent="0.25">
      <c r="A113" t="s">
        <v>10</v>
      </c>
      <c r="B113">
        <v>405</v>
      </c>
      <c r="E113" t="s">
        <v>15</v>
      </c>
      <c r="F113" t="s">
        <v>12</v>
      </c>
      <c r="G113" t="s">
        <v>12</v>
      </c>
      <c r="H113" t="s">
        <v>12</v>
      </c>
      <c r="I113">
        <v>10.033333333333333</v>
      </c>
      <c r="J113">
        <v>8.1</v>
      </c>
    </row>
    <row r="114" spans="1:10" x14ac:dyDescent="0.25">
      <c r="A114" t="s">
        <v>10</v>
      </c>
      <c r="B114">
        <v>406</v>
      </c>
      <c r="E114" t="s">
        <v>15</v>
      </c>
      <c r="F114" t="s">
        <v>12</v>
      </c>
      <c r="G114" t="s">
        <v>12</v>
      </c>
      <c r="H114" t="s">
        <v>12</v>
      </c>
      <c r="I114">
        <v>10.933333333333332</v>
      </c>
      <c r="J114">
        <v>13.466666666666669</v>
      </c>
    </row>
    <row r="115" spans="1:10" x14ac:dyDescent="0.25">
      <c r="A115" t="s">
        <v>10</v>
      </c>
      <c r="B115">
        <v>407</v>
      </c>
      <c r="E115" t="s">
        <v>15</v>
      </c>
      <c r="F115" t="s">
        <v>12</v>
      </c>
      <c r="G115" t="s">
        <v>12</v>
      </c>
      <c r="H115" t="s">
        <v>12</v>
      </c>
      <c r="I115">
        <v>10.933333333333332</v>
      </c>
      <c r="J115">
        <v>13.4</v>
      </c>
    </row>
    <row r="116" spans="1:10" x14ac:dyDescent="0.25">
      <c r="A116" t="s">
        <v>10</v>
      </c>
      <c r="B116">
        <v>408</v>
      </c>
      <c r="E116" t="s">
        <v>15</v>
      </c>
      <c r="F116" t="s">
        <v>12</v>
      </c>
      <c r="G116" t="s">
        <v>12</v>
      </c>
      <c r="H116" t="s">
        <v>12</v>
      </c>
      <c r="I116">
        <v>10.75</v>
      </c>
      <c r="J116">
        <v>13.3</v>
      </c>
    </row>
    <row r="117" spans="1:10" x14ac:dyDescent="0.25">
      <c r="A117" t="s">
        <v>10</v>
      </c>
      <c r="B117">
        <v>409</v>
      </c>
      <c r="E117" t="s">
        <v>15</v>
      </c>
      <c r="F117" t="s">
        <v>12</v>
      </c>
      <c r="G117" t="s">
        <v>12</v>
      </c>
      <c r="H117" t="s">
        <v>12</v>
      </c>
      <c r="I117">
        <v>8.6166666666666671</v>
      </c>
      <c r="J117">
        <v>13.716666666666667</v>
      </c>
    </row>
    <row r="118" spans="1:10" x14ac:dyDescent="0.25">
      <c r="A118" t="s">
        <v>10</v>
      </c>
      <c r="B118">
        <v>410</v>
      </c>
      <c r="E118" t="s">
        <v>15</v>
      </c>
      <c r="F118" t="s">
        <v>12</v>
      </c>
      <c r="G118" t="s">
        <v>12</v>
      </c>
      <c r="H118" t="s">
        <v>12</v>
      </c>
      <c r="I118">
        <v>10.283333333333333</v>
      </c>
      <c r="J118">
        <v>9.0499999999999989</v>
      </c>
    </row>
    <row r="119" spans="1:10" x14ac:dyDescent="0.25">
      <c r="A119" t="s">
        <v>10</v>
      </c>
      <c r="B119">
        <v>411</v>
      </c>
      <c r="E119" t="s">
        <v>15</v>
      </c>
      <c r="F119" t="s">
        <v>12</v>
      </c>
      <c r="G119" t="s">
        <v>12</v>
      </c>
      <c r="H119" t="s">
        <v>12</v>
      </c>
      <c r="I119">
        <v>7.8499999999999988</v>
      </c>
      <c r="J119">
        <v>15.949999999999998</v>
      </c>
    </row>
    <row r="120" spans="1:10" x14ac:dyDescent="0.25">
      <c r="A120" t="s">
        <v>10</v>
      </c>
      <c r="B120">
        <v>412</v>
      </c>
      <c r="E120" t="s">
        <v>15</v>
      </c>
      <c r="F120" t="s">
        <v>12</v>
      </c>
      <c r="G120" t="s">
        <v>12</v>
      </c>
      <c r="H120" t="s">
        <v>12</v>
      </c>
      <c r="I120">
        <v>7.666666666666667</v>
      </c>
      <c r="J120">
        <v>22.183333333333334</v>
      </c>
    </row>
    <row r="121" spans="1:10" x14ac:dyDescent="0.25">
      <c r="A121" t="s">
        <v>10</v>
      </c>
      <c r="B121">
        <v>413</v>
      </c>
      <c r="E121" t="s">
        <v>15</v>
      </c>
      <c r="F121" t="s">
        <v>12</v>
      </c>
      <c r="G121" t="s">
        <v>12</v>
      </c>
      <c r="H121" t="s">
        <v>12</v>
      </c>
      <c r="I121">
        <v>9.9833333333333325</v>
      </c>
      <c r="J121">
        <v>18.416666666666668</v>
      </c>
    </row>
    <row r="122" spans="1:10" x14ac:dyDescent="0.25">
      <c r="A122" t="s">
        <v>10</v>
      </c>
      <c r="B122">
        <v>420</v>
      </c>
      <c r="E122" t="s">
        <v>15</v>
      </c>
      <c r="F122" t="s">
        <v>12</v>
      </c>
      <c r="G122" t="s">
        <v>12</v>
      </c>
      <c r="H122" t="s">
        <v>12</v>
      </c>
      <c r="I122">
        <v>4.45</v>
      </c>
      <c r="J122">
        <v>14.933333333333332</v>
      </c>
    </row>
    <row r="123" spans="1:10" s="1" customFormat="1" x14ac:dyDescent="0.25">
      <c r="A123" t="s">
        <v>10</v>
      </c>
      <c r="B123">
        <v>502</v>
      </c>
      <c r="C123"/>
      <c r="D123"/>
      <c r="E123" t="s">
        <v>15</v>
      </c>
      <c r="F123" t="s">
        <v>12</v>
      </c>
      <c r="G123" t="s">
        <v>12</v>
      </c>
      <c r="H123" t="s">
        <v>12</v>
      </c>
      <c r="I123">
        <v>21.975000000000001</v>
      </c>
      <c r="J123">
        <v>19.375</v>
      </c>
    </row>
    <row r="124" spans="1:10" x14ac:dyDescent="0.25">
      <c r="A124" t="s">
        <v>10</v>
      </c>
      <c r="B124">
        <v>513</v>
      </c>
      <c r="E124" t="s">
        <v>15</v>
      </c>
      <c r="F124" t="s">
        <v>12</v>
      </c>
      <c r="G124" t="s">
        <v>13</v>
      </c>
      <c r="H124" t="s">
        <v>13</v>
      </c>
      <c r="I124">
        <v>10.35</v>
      </c>
      <c r="J124">
        <v>1.2749999999999999</v>
      </c>
    </row>
    <row r="125" spans="1:10" x14ac:dyDescent="0.25">
      <c r="A125" t="s">
        <v>10</v>
      </c>
      <c r="B125">
        <v>548</v>
      </c>
      <c r="E125" t="s">
        <v>15</v>
      </c>
      <c r="F125" t="s">
        <v>12</v>
      </c>
      <c r="G125" t="s">
        <v>13</v>
      </c>
      <c r="H125" t="s">
        <v>13</v>
      </c>
      <c r="I125">
        <v>9.9250000000000007</v>
      </c>
      <c r="J125">
        <v>1.2250000000000001</v>
      </c>
    </row>
    <row r="126" spans="1:10" x14ac:dyDescent="0.25">
      <c r="A126" t="s">
        <v>10</v>
      </c>
      <c r="B126">
        <v>669</v>
      </c>
      <c r="E126" t="s">
        <v>15</v>
      </c>
      <c r="F126" t="s">
        <v>12</v>
      </c>
      <c r="G126" t="s">
        <v>12</v>
      </c>
      <c r="H126" t="s">
        <v>12</v>
      </c>
      <c r="I126">
        <v>4.8833333333333337</v>
      </c>
      <c r="J126">
        <v>18.399999999999999</v>
      </c>
    </row>
    <row r="127" spans="1:10" x14ac:dyDescent="0.25">
      <c r="A127" t="s">
        <v>10</v>
      </c>
      <c r="B127">
        <v>686</v>
      </c>
      <c r="E127" t="s">
        <v>15</v>
      </c>
      <c r="F127" t="s">
        <v>12</v>
      </c>
      <c r="G127" t="s">
        <v>12</v>
      </c>
      <c r="H127" t="s">
        <v>12</v>
      </c>
      <c r="I127">
        <v>7.8166666666666664</v>
      </c>
      <c r="J127">
        <v>22.783333333333331</v>
      </c>
    </row>
    <row r="128" spans="1:10" x14ac:dyDescent="0.25">
      <c r="A128" t="s">
        <v>10</v>
      </c>
      <c r="B128">
        <v>689</v>
      </c>
      <c r="E128" t="s">
        <v>15</v>
      </c>
      <c r="F128" t="s">
        <v>12</v>
      </c>
      <c r="G128" t="s">
        <v>12</v>
      </c>
      <c r="H128" t="s">
        <v>12</v>
      </c>
      <c r="I128">
        <v>9.8000000000000007</v>
      </c>
      <c r="J128">
        <v>2.6166666666666667</v>
      </c>
    </row>
    <row r="129" spans="1:10" x14ac:dyDescent="0.25">
      <c r="A129" t="s">
        <v>10</v>
      </c>
      <c r="B129">
        <v>691</v>
      </c>
      <c r="E129" t="s">
        <v>15</v>
      </c>
      <c r="F129" t="s">
        <v>12</v>
      </c>
      <c r="G129" t="s">
        <v>12</v>
      </c>
      <c r="H129" t="s">
        <v>13</v>
      </c>
      <c r="I129">
        <v>9.35</v>
      </c>
      <c r="J129">
        <v>8.4666666666666668</v>
      </c>
    </row>
    <row r="130" spans="1:10" x14ac:dyDescent="0.25">
      <c r="A130" t="s">
        <v>10</v>
      </c>
      <c r="B130">
        <v>700</v>
      </c>
      <c r="E130" t="s">
        <v>15</v>
      </c>
      <c r="F130" t="s">
        <v>12</v>
      </c>
      <c r="G130" t="s">
        <v>12</v>
      </c>
      <c r="H130" t="s">
        <v>12</v>
      </c>
      <c r="I130">
        <v>8.0749999999999993</v>
      </c>
      <c r="J130">
        <v>15.3</v>
      </c>
    </row>
    <row r="131" spans="1:10" x14ac:dyDescent="0.25">
      <c r="A131" t="s">
        <v>10</v>
      </c>
      <c r="B131">
        <v>701</v>
      </c>
      <c r="E131" t="s">
        <v>15</v>
      </c>
      <c r="F131" t="s">
        <v>12</v>
      </c>
      <c r="G131" t="s">
        <v>12</v>
      </c>
      <c r="H131" t="s">
        <v>12</v>
      </c>
      <c r="I131">
        <v>7.5</v>
      </c>
      <c r="J131">
        <v>22.2</v>
      </c>
    </row>
    <row r="132" spans="1:10" s="1" customFormat="1" x14ac:dyDescent="0.25">
      <c r="A132" t="s">
        <v>10</v>
      </c>
      <c r="B132">
        <v>702</v>
      </c>
      <c r="C132"/>
      <c r="D132"/>
      <c r="E132" t="s">
        <v>15</v>
      </c>
      <c r="F132" t="s">
        <v>12</v>
      </c>
      <c r="G132" t="s">
        <v>12</v>
      </c>
      <c r="H132" t="s">
        <v>12</v>
      </c>
      <c r="I132">
        <v>8.0500000000000007</v>
      </c>
      <c r="J132">
        <v>14.75</v>
      </c>
    </row>
    <row r="133" spans="1:10" x14ac:dyDescent="0.25">
      <c r="A133" t="s">
        <v>10</v>
      </c>
      <c r="B133">
        <v>866</v>
      </c>
      <c r="E133" t="s">
        <v>15</v>
      </c>
      <c r="F133" t="s">
        <v>12</v>
      </c>
      <c r="G133" t="s">
        <v>12</v>
      </c>
      <c r="H133" t="s">
        <v>12</v>
      </c>
      <c r="I133">
        <v>10.85</v>
      </c>
      <c r="J133">
        <v>16.833333333333336</v>
      </c>
    </row>
    <row r="134" spans="1:10" x14ac:dyDescent="0.25">
      <c r="A134" t="s">
        <v>10</v>
      </c>
      <c r="B134">
        <v>867</v>
      </c>
      <c r="E134" t="s">
        <v>15</v>
      </c>
      <c r="F134" t="s">
        <v>12</v>
      </c>
      <c r="G134" t="s">
        <v>12</v>
      </c>
      <c r="H134" t="s">
        <v>12</v>
      </c>
      <c r="I134">
        <v>11.45</v>
      </c>
      <c r="J134">
        <v>11.4</v>
      </c>
    </row>
    <row r="135" spans="1:10" x14ac:dyDescent="0.25">
      <c r="A135" t="s">
        <v>10</v>
      </c>
      <c r="B135">
        <v>868</v>
      </c>
      <c r="E135" t="s">
        <v>15</v>
      </c>
      <c r="F135" t="s">
        <v>12</v>
      </c>
      <c r="G135" t="s">
        <v>12</v>
      </c>
      <c r="H135" t="s">
        <v>14</v>
      </c>
      <c r="I135">
        <v>11.416666666666666</v>
      </c>
      <c r="J135">
        <v>16.833333333333332</v>
      </c>
    </row>
    <row r="136" spans="1:10" x14ac:dyDescent="0.25">
      <c r="A136" t="s">
        <v>10</v>
      </c>
      <c r="B136">
        <v>869</v>
      </c>
      <c r="E136" t="s">
        <v>15</v>
      </c>
      <c r="F136" t="s">
        <v>12</v>
      </c>
      <c r="G136" t="s">
        <v>12</v>
      </c>
      <c r="H136" t="s">
        <v>14</v>
      </c>
      <c r="I136">
        <v>11.216666666666667</v>
      </c>
      <c r="J136">
        <v>17.133333333333333</v>
      </c>
    </row>
    <row r="137" spans="1:10" x14ac:dyDescent="0.25">
      <c r="A137" t="s">
        <v>10</v>
      </c>
      <c r="B137">
        <v>870</v>
      </c>
      <c r="E137" t="s">
        <v>15</v>
      </c>
      <c r="F137" t="s">
        <v>12</v>
      </c>
      <c r="G137" t="s">
        <v>12</v>
      </c>
      <c r="H137" t="s">
        <v>14</v>
      </c>
      <c r="I137">
        <v>11.716666666666667</v>
      </c>
      <c r="J137">
        <v>17.166666666666664</v>
      </c>
    </row>
    <row r="138" spans="1:10" x14ac:dyDescent="0.25">
      <c r="A138" t="s">
        <v>10</v>
      </c>
      <c r="B138">
        <v>871</v>
      </c>
      <c r="E138" t="s">
        <v>15</v>
      </c>
      <c r="F138" t="s">
        <v>12</v>
      </c>
      <c r="G138" t="s">
        <v>12</v>
      </c>
      <c r="H138" t="s">
        <v>12</v>
      </c>
      <c r="I138">
        <v>13.074999999999999</v>
      </c>
      <c r="J138">
        <v>16.975000000000001</v>
      </c>
    </row>
    <row r="139" spans="1:10" x14ac:dyDescent="0.25">
      <c r="A139" t="s">
        <v>10</v>
      </c>
      <c r="B139">
        <v>872</v>
      </c>
      <c r="E139" t="s">
        <v>15</v>
      </c>
      <c r="F139" t="s">
        <v>12</v>
      </c>
      <c r="G139" t="s">
        <v>12</v>
      </c>
      <c r="H139" t="s">
        <v>12</v>
      </c>
      <c r="I139">
        <v>13.300000000000002</v>
      </c>
      <c r="J139">
        <v>19.149999999999999</v>
      </c>
    </row>
    <row r="140" spans="1:10" x14ac:dyDescent="0.25">
      <c r="A140" t="s">
        <v>10</v>
      </c>
      <c r="B140">
        <v>873</v>
      </c>
      <c r="E140" t="s">
        <v>15</v>
      </c>
      <c r="F140" t="s">
        <v>12</v>
      </c>
      <c r="G140" t="s">
        <v>12</v>
      </c>
      <c r="H140" t="s">
        <v>12</v>
      </c>
      <c r="I140">
        <v>13.199999999999998</v>
      </c>
      <c r="J140">
        <v>19.349999999999998</v>
      </c>
    </row>
    <row r="141" spans="1:10" x14ac:dyDescent="0.25">
      <c r="A141" t="s">
        <v>10</v>
      </c>
      <c r="B141">
        <v>874</v>
      </c>
      <c r="E141" t="s">
        <v>15</v>
      </c>
      <c r="F141" t="s">
        <v>12</v>
      </c>
      <c r="G141" t="s">
        <v>12</v>
      </c>
      <c r="H141" t="s">
        <v>12</v>
      </c>
      <c r="I141">
        <v>13.25</v>
      </c>
      <c r="J141">
        <v>9.1</v>
      </c>
    </row>
    <row r="142" spans="1:10" x14ac:dyDescent="0.25">
      <c r="A142" t="s">
        <v>10</v>
      </c>
      <c r="B142">
        <v>875</v>
      </c>
      <c r="E142" t="s">
        <v>15</v>
      </c>
      <c r="F142" t="s">
        <v>12</v>
      </c>
      <c r="G142" t="s">
        <v>12</v>
      </c>
      <c r="H142" t="s">
        <v>14</v>
      </c>
      <c r="I142">
        <v>14.333333333333334</v>
      </c>
      <c r="J142">
        <v>4</v>
      </c>
    </row>
    <row r="143" spans="1:10" x14ac:dyDescent="0.25">
      <c r="A143" t="s">
        <v>10</v>
      </c>
      <c r="B143">
        <v>876</v>
      </c>
      <c r="E143" t="s">
        <v>15</v>
      </c>
      <c r="F143" t="s">
        <v>12</v>
      </c>
      <c r="G143" t="s">
        <v>12</v>
      </c>
      <c r="H143" t="s">
        <v>14</v>
      </c>
      <c r="I143">
        <v>14.883333333333333</v>
      </c>
      <c r="J143">
        <v>15</v>
      </c>
    </row>
    <row r="144" spans="1:10" x14ac:dyDescent="0.25">
      <c r="A144" t="s">
        <v>10</v>
      </c>
      <c r="B144">
        <v>877</v>
      </c>
      <c r="E144" t="s">
        <v>15</v>
      </c>
      <c r="F144" t="s">
        <v>12</v>
      </c>
      <c r="G144" t="s">
        <v>12</v>
      </c>
      <c r="H144" t="s">
        <v>14</v>
      </c>
      <c r="I144">
        <v>14.916666666666666</v>
      </c>
      <c r="J144">
        <v>15.199999999999998</v>
      </c>
    </row>
    <row r="145" spans="1:10" x14ac:dyDescent="0.25">
      <c r="A145" t="s">
        <v>10</v>
      </c>
      <c r="B145">
        <v>878</v>
      </c>
      <c r="E145" t="s">
        <v>15</v>
      </c>
      <c r="F145" t="s">
        <v>12</v>
      </c>
      <c r="G145" t="s">
        <v>12</v>
      </c>
      <c r="H145" t="s">
        <v>14</v>
      </c>
      <c r="I145">
        <v>14.675000000000001</v>
      </c>
      <c r="J145">
        <v>15.375</v>
      </c>
    </row>
    <row r="146" spans="1:10" x14ac:dyDescent="0.25">
      <c r="A146" t="s">
        <v>10</v>
      </c>
      <c r="B146">
        <v>879</v>
      </c>
      <c r="E146" t="s">
        <v>15</v>
      </c>
      <c r="F146" t="s">
        <v>12</v>
      </c>
      <c r="G146" t="s">
        <v>12</v>
      </c>
      <c r="H146" t="s">
        <v>14</v>
      </c>
      <c r="I146">
        <v>15.15</v>
      </c>
      <c r="J146">
        <v>15.149999999999999</v>
      </c>
    </row>
    <row r="147" spans="1:10" x14ac:dyDescent="0.25">
      <c r="A147" t="s">
        <v>10</v>
      </c>
      <c r="B147">
        <v>880</v>
      </c>
      <c r="E147" t="s">
        <v>15</v>
      </c>
      <c r="F147" t="s">
        <v>13</v>
      </c>
      <c r="G147" t="s">
        <v>13</v>
      </c>
      <c r="I147">
        <v>15.1</v>
      </c>
      <c r="J147">
        <v>15.25</v>
      </c>
    </row>
    <row r="148" spans="1:10" x14ac:dyDescent="0.25">
      <c r="A148" t="s">
        <v>10</v>
      </c>
      <c r="B148">
        <v>881</v>
      </c>
      <c r="E148" t="s">
        <v>15</v>
      </c>
      <c r="F148" t="s">
        <v>12</v>
      </c>
      <c r="G148" t="s">
        <v>12</v>
      </c>
      <c r="H148" t="s">
        <v>14</v>
      </c>
      <c r="I148">
        <v>15</v>
      </c>
      <c r="J148">
        <v>15.200000000000001</v>
      </c>
    </row>
    <row r="149" spans="1:10" x14ac:dyDescent="0.25">
      <c r="A149" t="s">
        <v>10</v>
      </c>
      <c r="B149">
        <v>882</v>
      </c>
      <c r="E149" t="s">
        <v>15</v>
      </c>
      <c r="F149" t="s">
        <v>12</v>
      </c>
      <c r="G149" t="s">
        <v>12</v>
      </c>
      <c r="H149" t="s">
        <v>14</v>
      </c>
      <c r="I149">
        <v>15.4</v>
      </c>
      <c r="J149">
        <v>15.9</v>
      </c>
    </row>
    <row r="150" spans="1:10" x14ac:dyDescent="0.25">
      <c r="A150" t="s">
        <v>10</v>
      </c>
      <c r="B150">
        <v>883</v>
      </c>
      <c r="E150" t="s">
        <v>15</v>
      </c>
      <c r="F150" t="s">
        <v>12</v>
      </c>
      <c r="G150" t="s">
        <v>12</v>
      </c>
      <c r="H150" t="s">
        <v>14</v>
      </c>
      <c r="I150">
        <v>17.016666666666666</v>
      </c>
      <c r="J150">
        <v>8.0666666666666682</v>
      </c>
    </row>
    <row r="151" spans="1:10" x14ac:dyDescent="0.25">
      <c r="A151" t="s">
        <v>10</v>
      </c>
      <c r="B151">
        <v>884</v>
      </c>
      <c r="E151" t="s">
        <v>15</v>
      </c>
      <c r="F151" t="s">
        <v>12</v>
      </c>
      <c r="G151" t="s">
        <v>12</v>
      </c>
      <c r="H151" t="s">
        <v>12</v>
      </c>
      <c r="I151">
        <v>20.299999999999997</v>
      </c>
      <c r="J151">
        <v>10.149999999999999</v>
      </c>
    </row>
    <row r="152" spans="1:10" s="3" customFormat="1" x14ac:dyDescent="0.25">
      <c r="A152" s="3" t="s">
        <v>10</v>
      </c>
      <c r="B152" s="3">
        <v>418</v>
      </c>
      <c r="F152" s="3" t="s">
        <v>15</v>
      </c>
      <c r="G152" s="3" t="s">
        <v>12</v>
      </c>
      <c r="H152" s="3" t="s">
        <v>12</v>
      </c>
      <c r="I152" s="3">
        <v>9.9499999999999993</v>
      </c>
      <c r="J152" s="3">
        <v>18.424999999999997</v>
      </c>
    </row>
    <row r="153" spans="1:10" x14ac:dyDescent="0.25">
      <c r="A153" t="s">
        <v>10</v>
      </c>
      <c r="B153">
        <v>954</v>
      </c>
      <c r="F153" t="s">
        <v>15</v>
      </c>
      <c r="G153" s="3" t="s">
        <v>12</v>
      </c>
      <c r="H153" s="3" t="s">
        <v>12</v>
      </c>
      <c r="I153">
        <v>1.8</v>
      </c>
      <c r="J153">
        <v>8.375</v>
      </c>
    </row>
    <row r="154" spans="1:10" x14ac:dyDescent="0.25">
      <c r="A154" t="s">
        <v>10</v>
      </c>
      <c r="B154">
        <v>955</v>
      </c>
      <c r="F154" t="s">
        <v>15</v>
      </c>
      <c r="G154" s="3" t="s">
        <v>12</v>
      </c>
      <c r="H154" s="3" t="s">
        <v>12</v>
      </c>
      <c r="I154">
        <v>2.4</v>
      </c>
      <c r="J154">
        <v>19.274999999999999</v>
      </c>
    </row>
    <row r="155" spans="1:10" x14ac:dyDescent="0.25">
      <c r="A155" t="s">
        <v>10</v>
      </c>
      <c r="B155">
        <v>956</v>
      </c>
      <c r="F155" t="s">
        <v>15</v>
      </c>
      <c r="G155" s="3" t="s">
        <v>12</v>
      </c>
      <c r="H155" s="3" t="s">
        <v>12</v>
      </c>
      <c r="I155">
        <v>2.2999999999999998</v>
      </c>
      <c r="J155">
        <v>19.45</v>
      </c>
    </row>
    <row r="156" spans="1:10" x14ac:dyDescent="0.25">
      <c r="A156" t="s">
        <v>10</v>
      </c>
      <c r="B156">
        <v>957</v>
      </c>
      <c r="F156" t="s">
        <v>15</v>
      </c>
      <c r="G156" s="3" t="s">
        <v>12</v>
      </c>
      <c r="H156" s="3" t="s">
        <v>12</v>
      </c>
      <c r="I156">
        <v>2.5</v>
      </c>
      <c r="J156">
        <v>19.575000000000003</v>
      </c>
    </row>
    <row r="157" spans="1:10" x14ac:dyDescent="0.25">
      <c r="A157" t="s">
        <v>10</v>
      </c>
      <c r="B157">
        <v>958</v>
      </c>
      <c r="F157" t="s">
        <v>15</v>
      </c>
      <c r="G157" s="3" t="s">
        <v>12</v>
      </c>
      <c r="H157" s="3" t="s">
        <v>12</v>
      </c>
      <c r="I157">
        <v>2.65</v>
      </c>
      <c r="J157">
        <v>18.25</v>
      </c>
    </row>
    <row r="158" spans="1:10" x14ac:dyDescent="0.25">
      <c r="A158" t="s">
        <v>10</v>
      </c>
      <c r="B158">
        <v>959</v>
      </c>
      <c r="F158" t="s">
        <v>15</v>
      </c>
      <c r="G158" s="3" t="s">
        <v>12</v>
      </c>
      <c r="H158" s="3" t="s">
        <v>12</v>
      </c>
      <c r="I158">
        <v>2.7</v>
      </c>
      <c r="J158">
        <v>18.2</v>
      </c>
    </row>
    <row r="159" spans="1:10" x14ac:dyDescent="0.25">
      <c r="A159" t="s">
        <v>10</v>
      </c>
      <c r="B159">
        <v>960</v>
      </c>
      <c r="F159" t="s">
        <v>15</v>
      </c>
      <c r="G159" s="3" t="s">
        <v>12</v>
      </c>
      <c r="H159" s="3" t="s">
        <v>12</v>
      </c>
      <c r="I159">
        <v>3.2749999999999999</v>
      </c>
      <c r="J159">
        <v>18.924999999999997</v>
      </c>
    </row>
    <row r="160" spans="1:10" x14ac:dyDescent="0.25">
      <c r="A160" t="s">
        <v>10</v>
      </c>
      <c r="B160">
        <v>961</v>
      </c>
      <c r="F160" t="s">
        <v>15</v>
      </c>
      <c r="G160" s="3" t="s">
        <v>12</v>
      </c>
      <c r="H160" s="3" t="s">
        <v>12</v>
      </c>
      <c r="I160">
        <v>4.2</v>
      </c>
      <c r="J160">
        <v>16.55</v>
      </c>
    </row>
    <row r="161" spans="1:10" x14ac:dyDescent="0.25">
      <c r="A161" t="s">
        <v>10</v>
      </c>
      <c r="B161">
        <v>962</v>
      </c>
      <c r="F161" t="s">
        <v>15</v>
      </c>
      <c r="G161" s="3" t="s">
        <v>12</v>
      </c>
      <c r="H161" s="3" t="s">
        <v>12</v>
      </c>
      <c r="I161">
        <v>4.0749999999999993</v>
      </c>
      <c r="J161">
        <v>17.325000000000003</v>
      </c>
    </row>
    <row r="162" spans="1:10" x14ac:dyDescent="0.25">
      <c r="A162" t="s">
        <v>10</v>
      </c>
      <c r="B162">
        <v>963</v>
      </c>
      <c r="F162" t="s">
        <v>15</v>
      </c>
      <c r="G162" s="3" t="s">
        <v>12</v>
      </c>
      <c r="H162" s="3" t="s">
        <v>12</v>
      </c>
      <c r="I162">
        <v>8.7249999999999996</v>
      </c>
      <c r="J162">
        <v>5.9250000000000007</v>
      </c>
    </row>
    <row r="163" spans="1:10" x14ac:dyDescent="0.25">
      <c r="A163" t="s">
        <v>10</v>
      </c>
      <c r="B163">
        <v>964</v>
      </c>
      <c r="F163" t="s">
        <v>15</v>
      </c>
      <c r="G163" s="3" t="s">
        <v>12</v>
      </c>
      <c r="H163" s="3" t="s">
        <v>12</v>
      </c>
      <c r="I163">
        <v>8.9499999999999993</v>
      </c>
      <c r="J163">
        <v>19.850000000000001</v>
      </c>
    </row>
    <row r="164" spans="1:10" x14ac:dyDescent="0.25">
      <c r="A164" t="s">
        <v>10</v>
      </c>
      <c r="B164">
        <v>965</v>
      </c>
      <c r="C164" s="3"/>
      <c r="D164" s="3"/>
      <c r="E164" s="3"/>
      <c r="F164" t="s">
        <v>15</v>
      </c>
      <c r="G164" s="3" t="s">
        <v>12</v>
      </c>
      <c r="H164" s="3" t="s">
        <v>12</v>
      </c>
      <c r="I164">
        <v>10</v>
      </c>
      <c r="J164">
        <v>13.275</v>
      </c>
    </row>
    <row r="165" spans="1:10" x14ac:dyDescent="0.25">
      <c r="A165" t="s">
        <v>10</v>
      </c>
      <c r="B165">
        <v>966</v>
      </c>
      <c r="F165" t="s">
        <v>15</v>
      </c>
      <c r="G165" s="3" t="s">
        <v>12</v>
      </c>
      <c r="H165" s="3" t="s">
        <v>14</v>
      </c>
      <c r="I165">
        <v>11.75</v>
      </c>
      <c r="J165">
        <v>4.05</v>
      </c>
    </row>
    <row r="166" spans="1:10" x14ac:dyDescent="0.25">
      <c r="A166" t="s">
        <v>10</v>
      </c>
      <c r="B166">
        <v>1374</v>
      </c>
      <c r="G166" t="s">
        <v>15</v>
      </c>
      <c r="H166" s="3" t="s">
        <v>12</v>
      </c>
      <c r="I166">
        <v>4.4000000000000004</v>
      </c>
      <c r="J166">
        <v>17.3</v>
      </c>
    </row>
    <row r="167" spans="1:10" x14ac:dyDescent="0.25">
      <c r="A167" t="s">
        <v>10</v>
      </c>
      <c r="B167">
        <v>1375</v>
      </c>
      <c r="G167" t="s">
        <v>15</v>
      </c>
      <c r="H167" s="3" t="s">
        <v>12</v>
      </c>
      <c r="I167">
        <v>3.75</v>
      </c>
      <c r="J167">
        <v>13.9</v>
      </c>
    </row>
    <row r="168" spans="1:10" x14ac:dyDescent="0.25">
      <c r="A168" t="s">
        <v>10</v>
      </c>
      <c r="B168">
        <v>1376</v>
      </c>
      <c r="G168" t="s">
        <v>15</v>
      </c>
      <c r="H168" s="3" t="s">
        <v>12</v>
      </c>
      <c r="I168">
        <v>12.4</v>
      </c>
      <c r="J168">
        <v>18.2</v>
      </c>
    </row>
    <row r="169" spans="1:10" x14ac:dyDescent="0.25">
      <c r="A169" t="s">
        <v>10</v>
      </c>
      <c r="B169">
        <v>1377</v>
      </c>
      <c r="G169" t="s">
        <v>15</v>
      </c>
      <c r="H169" s="3" t="s">
        <v>14</v>
      </c>
      <c r="I169">
        <v>13.5</v>
      </c>
      <c r="J169">
        <v>5.2</v>
      </c>
    </row>
    <row r="170" spans="1:10" x14ac:dyDescent="0.25">
      <c r="A170" t="s">
        <v>10</v>
      </c>
      <c r="B170">
        <v>1378</v>
      </c>
      <c r="G170" t="s">
        <v>15</v>
      </c>
      <c r="H170" s="3" t="s">
        <v>12</v>
      </c>
      <c r="I170">
        <v>18.7</v>
      </c>
      <c r="J170">
        <v>21.4</v>
      </c>
    </row>
    <row r="171" spans="1:10" x14ac:dyDescent="0.25">
      <c r="A171" t="s">
        <v>10</v>
      </c>
      <c r="B171">
        <v>285</v>
      </c>
      <c r="C171" t="s">
        <v>16</v>
      </c>
      <c r="D171" s="3" t="s">
        <v>12</v>
      </c>
      <c r="E171" s="3" t="s">
        <v>12</v>
      </c>
      <c r="F171" s="3" t="s">
        <v>12</v>
      </c>
      <c r="G171" s="3" t="s">
        <v>12</v>
      </c>
      <c r="H171" s="3" t="s">
        <v>12</v>
      </c>
      <c r="I171">
        <v>7.4</v>
      </c>
      <c r="J171">
        <v>22.309999999999995</v>
      </c>
    </row>
    <row r="172" spans="1:10" x14ac:dyDescent="0.25">
      <c r="A172" t="s">
        <v>10</v>
      </c>
      <c r="B172">
        <v>286</v>
      </c>
      <c r="C172" t="s">
        <v>16</v>
      </c>
      <c r="D172" s="3" t="s">
        <v>12</v>
      </c>
      <c r="E172" s="3" t="s">
        <v>12</v>
      </c>
      <c r="F172" s="3" t="s">
        <v>12</v>
      </c>
      <c r="G172" s="3" t="s">
        <v>12</v>
      </c>
      <c r="H172" s="3" t="s">
        <v>12</v>
      </c>
      <c r="I172">
        <v>7.51</v>
      </c>
      <c r="J172">
        <v>22.8</v>
      </c>
    </row>
    <row r="173" spans="1:10" x14ac:dyDescent="0.25">
      <c r="A173" t="s">
        <v>10</v>
      </c>
      <c r="B173">
        <v>287</v>
      </c>
      <c r="C173" t="s">
        <v>16</v>
      </c>
      <c r="D173" s="3" t="s">
        <v>12</v>
      </c>
      <c r="E173" s="3" t="s">
        <v>12</v>
      </c>
      <c r="F173" s="3" t="s">
        <v>12</v>
      </c>
      <c r="G173" s="3" t="s">
        <v>12</v>
      </c>
      <c r="H173" s="3" t="s">
        <v>12</v>
      </c>
      <c r="I173">
        <v>9.26</v>
      </c>
      <c r="J173">
        <v>8.24</v>
      </c>
    </row>
    <row r="174" spans="1:10" x14ac:dyDescent="0.25">
      <c r="A174" t="s">
        <v>10</v>
      </c>
      <c r="B174">
        <v>288</v>
      </c>
      <c r="C174" t="s">
        <v>16</v>
      </c>
      <c r="D174" s="3" t="s">
        <v>12</v>
      </c>
      <c r="E174" s="3" t="s">
        <v>12</v>
      </c>
      <c r="F174" s="3" t="s">
        <v>12</v>
      </c>
      <c r="G174" t="s">
        <v>13</v>
      </c>
      <c r="H174" s="3" t="s">
        <v>13</v>
      </c>
      <c r="I174">
        <v>9.375</v>
      </c>
      <c r="J174">
        <v>15.75</v>
      </c>
    </row>
    <row r="175" spans="1:10" x14ac:dyDescent="0.25">
      <c r="A175" t="s">
        <v>10</v>
      </c>
      <c r="B175">
        <v>289</v>
      </c>
      <c r="C175" t="s">
        <v>16</v>
      </c>
      <c r="D175" s="3" t="s">
        <v>12</v>
      </c>
      <c r="E175" s="3" t="s">
        <v>12</v>
      </c>
      <c r="G175" t="s">
        <v>13</v>
      </c>
      <c r="H175" s="3" t="s">
        <v>13</v>
      </c>
      <c r="I175">
        <v>9.3999999999999986</v>
      </c>
      <c r="J175">
        <v>19.866666666666667</v>
      </c>
    </row>
    <row r="176" spans="1:10" x14ac:dyDescent="0.25">
      <c r="A176" t="s">
        <v>10</v>
      </c>
      <c r="B176">
        <v>414</v>
      </c>
      <c r="C176" t="s">
        <v>16</v>
      </c>
      <c r="D176" s="3" t="s">
        <v>12</v>
      </c>
      <c r="E176" s="3" t="s">
        <v>12</v>
      </c>
      <c r="F176" s="3" t="s">
        <v>12</v>
      </c>
      <c r="G176" s="3" t="s">
        <v>12</v>
      </c>
      <c r="H176" s="3" t="s">
        <v>12</v>
      </c>
      <c r="I176">
        <v>13.75</v>
      </c>
      <c r="J176">
        <v>11.16</v>
      </c>
    </row>
    <row r="177" spans="1:10" x14ac:dyDescent="0.25">
      <c r="A177" t="s">
        <v>10</v>
      </c>
      <c r="B177">
        <v>415</v>
      </c>
      <c r="C177" t="s">
        <v>16</v>
      </c>
      <c r="D177" s="3" t="s">
        <v>12</v>
      </c>
      <c r="E177" s="3" t="s">
        <v>12</v>
      </c>
      <c r="F177" s="3" t="s">
        <v>12</v>
      </c>
      <c r="G177" s="3" t="s">
        <v>12</v>
      </c>
      <c r="H177" s="3" t="s">
        <v>14</v>
      </c>
      <c r="I177">
        <v>19.59</v>
      </c>
      <c r="J177">
        <v>9.11</v>
      </c>
    </row>
    <row r="178" spans="1:10" x14ac:dyDescent="0.25">
      <c r="A178" t="s">
        <v>10</v>
      </c>
      <c r="B178">
        <v>1504</v>
      </c>
      <c r="H178" s="3" t="s">
        <v>15</v>
      </c>
      <c r="I178">
        <v>10.6</v>
      </c>
      <c r="J178">
        <v>18.5</v>
      </c>
    </row>
  </sheetData>
  <sortState xmlns:xlrd2="http://schemas.microsoft.com/office/spreadsheetml/2017/richdata2" ref="A2:J227">
    <sortCondition ref="B1:B22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8CD94-7267-40CC-B32C-B85B87F1A8DA}">
  <dimension ref="A1:U178"/>
  <sheetViews>
    <sheetView workbookViewId="0">
      <selection activeCell="U11" sqref="U11"/>
    </sheetView>
  </sheetViews>
  <sheetFormatPr defaultRowHeight="15" x14ac:dyDescent="0.25"/>
  <cols>
    <col min="9" max="9" width="14.7109375" customWidth="1"/>
    <col min="10" max="10" width="16.28515625" customWidth="1"/>
  </cols>
  <sheetData>
    <row r="1" spans="1:21" ht="30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</row>
    <row r="2" spans="1:21" x14ac:dyDescent="0.25">
      <c r="A2" t="s">
        <v>10</v>
      </c>
      <c r="B2">
        <v>85</v>
      </c>
      <c r="C2" t="s">
        <v>11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>
        <v>1.86</v>
      </c>
      <c r="J2">
        <v>18.649999999999999</v>
      </c>
    </row>
    <row r="3" spans="1:21" x14ac:dyDescent="0.25">
      <c r="A3" t="s">
        <v>10</v>
      </c>
      <c r="B3">
        <v>86</v>
      </c>
      <c r="C3" t="s">
        <v>11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>
        <v>2.2000000000000002</v>
      </c>
      <c r="J3">
        <v>18.82</v>
      </c>
      <c r="N3" t="s">
        <v>17</v>
      </c>
    </row>
    <row r="4" spans="1:21" x14ac:dyDescent="0.25">
      <c r="A4" t="s">
        <v>10</v>
      </c>
      <c r="B4">
        <v>87</v>
      </c>
      <c r="C4" t="s">
        <v>11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>
        <v>1.83</v>
      </c>
      <c r="J4">
        <v>19.009999999999998</v>
      </c>
    </row>
    <row r="5" spans="1:21" x14ac:dyDescent="0.25">
      <c r="A5" t="s">
        <v>10</v>
      </c>
      <c r="B5">
        <v>88</v>
      </c>
      <c r="C5" t="s">
        <v>11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>
        <v>2.1699999999999995</v>
      </c>
      <c r="J5">
        <v>19.04</v>
      </c>
    </row>
    <row r="6" spans="1:21" x14ac:dyDescent="0.25">
      <c r="A6" t="s">
        <v>10</v>
      </c>
      <c r="B6">
        <v>89</v>
      </c>
      <c r="C6" t="s">
        <v>11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>
        <v>1.9299999999999997</v>
      </c>
      <c r="J6">
        <v>19.190000000000001</v>
      </c>
      <c r="O6" t="s">
        <v>18</v>
      </c>
    </row>
    <row r="7" spans="1:21" x14ac:dyDescent="0.25">
      <c r="A7" t="s">
        <v>10</v>
      </c>
      <c r="B7">
        <v>90</v>
      </c>
      <c r="C7" t="s">
        <v>11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>
        <v>1.58</v>
      </c>
      <c r="J7">
        <v>19.350000000000001</v>
      </c>
      <c r="O7">
        <v>2018</v>
      </c>
      <c r="P7">
        <v>2019</v>
      </c>
      <c r="Q7">
        <v>2020</v>
      </c>
      <c r="R7">
        <v>2021</v>
      </c>
      <c r="S7" t="s">
        <v>19</v>
      </c>
      <c r="T7" t="s">
        <v>20</v>
      </c>
      <c r="U7" t="s">
        <v>21</v>
      </c>
    </row>
    <row r="8" spans="1:21" x14ac:dyDescent="0.25">
      <c r="A8" t="s">
        <v>10</v>
      </c>
      <c r="B8">
        <v>91</v>
      </c>
      <c r="C8" t="s">
        <v>11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>
        <v>1.9750000000000001</v>
      </c>
      <c r="J8">
        <v>19.616666666666667</v>
      </c>
      <c r="N8" t="s">
        <v>18</v>
      </c>
      <c r="O8">
        <v>0</v>
      </c>
      <c r="P8">
        <v>2</v>
      </c>
      <c r="Q8">
        <v>0</v>
      </c>
      <c r="R8">
        <v>0</v>
      </c>
    </row>
    <row r="9" spans="1:21" x14ac:dyDescent="0.25">
      <c r="A9" t="s">
        <v>10</v>
      </c>
      <c r="B9">
        <v>92</v>
      </c>
      <c r="C9" t="s">
        <v>11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>
        <v>5.51</v>
      </c>
      <c r="J9">
        <v>4.5900000000000007</v>
      </c>
      <c r="N9" t="s">
        <v>22</v>
      </c>
      <c r="O9">
        <v>46</v>
      </c>
      <c r="P9">
        <v>46</v>
      </c>
      <c r="Q9">
        <v>44</v>
      </c>
      <c r="R9">
        <v>44</v>
      </c>
    </row>
    <row r="10" spans="1:21" x14ac:dyDescent="0.25">
      <c r="A10" t="s">
        <v>10</v>
      </c>
      <c r="B10">
        <v>93</v>
      </c>
      <c r="C10" t="s">
        <v>11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>
        <v>4.9375</v>
      </c>
      <c r="J10">
        <v>13.3125</v>
      </c>
      <c r="N10" t="s">
        <v>23</v>
      </c>
      <c r="O10">
        <f>(O8/O9)*100</f>
        <v>0</v>
      </c>
      <c r="P10">
        <f t="shared" ref="P10:R10" si="0">(P8/P9)*100</f>
        <v>4.3478260869565215</v>
      </c>
      <c r="Q10">
        <f t="shared" si="0"/>
        <v>0</v>
      </c>
      <c r="R10">
        <f t="shared" si="0"/>
        <v>0</v>
      </c>
      <c r="S10">
        <f>AVERAGE(O10:R10)</f>
        <v>1.0869565217391304</v>
      </c>
      <c r="T10">
        <f>_xlfn.STDEV.S(O10:R10)</f>
        <v>2.1739130434782608</v>
      </c>
      <c r="U10">
        <f>T10/SQRT(4)</f>
        <v>1.0869565217391304</v>
      </c>
    </row>
    <row r="11" spans="1:21" x14ac:dyDescent="0.25">
      <c r="A11" t="s">
        <v>10</v>
      </c>
      <c r="B11">
        <v>94</v>
      </c>
      <c r="C11" t="s">
        <v>11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>
        <v>7.17</v>
      </c>
      <c r="J11">
        <v>22.52</v>
      </c>
    </row>
    <row r="12" spans="1:21" x14ac:dyDescent="0.25">
      <c r="A12" t="s">
        <v>10</v>
      </c>
      <c r="B12">
        <v>95</v>
      </c>
      <c r="C12" t="s">
        <v>11</v>
      </c>
      <c r="D12" t="s">
        <v>12</v>
      </c>
      <c r="E12" s="4" t="s">
        <v>13</v>
      </c>
      <c r="F12" s="4" t="s">
        <v>13</v>
      </c>
      <c r="G12" s="4" t="s">
        <v>13</v>
      </c>
      <c r="H12" t="s">
        <v>13</v>
      </c>
      <c r="I12">
        <v>9.5749999999999993</v>
      </c>
      <c r="J12">
        <v>8.3000000000000007</v>
      </c>
    </row>
    <row r="13" spans="1:21" x14ac:dyDescent="0.25">
      <c r="A13" t="s">
        <v>10</v>
      </c>
      <c r="B13">
        <v>96</v>
      </c>
      <c r="C13" t="s">
        <v>11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>
        <v>9.69</v>
      </c>
      <c r="J13">
        <v>15.530000000000001</v>
      </c>
    </row>
    <row r="14" spans="1:21" x14ac:dyDescent="0.25">
      <c r="A14" t="s">
        <v>10</v>
      </c>
      <c r="B14">
        <v>97</v>
      </c>
      <c r="C14" t="s">
        <v>11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>
        <v>9.25</v>
      </c>
      <c r="J14">
        <v>19.93</v>
      </c>
    </row>
    <row r="15" spans="1:21" x14ac:dyDescent="0.25">
      <c r="A15" t="s">
        <v>10</v>
      </c>
      <c r="B15">
        <v>98</v>
      </c>
      <c r="C15" t="s">
        <v>11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>
        <v>10.219999999999999</v>
      </c>
      <c r="J15">
        <v>1.65</v>
      </c>
    </row>
    <row r="16" spans="1:21" x14ac:dyDescent="0.25">
      <c r="A16" t="s">
        <v>10</v>
      </c>
      <c r="B16">
        <v>99</v>
      </c>
      <c r="C16" t="s">
        <v>11</v>
      </c>
      <c r="D16" t="s">
        <v>12</v>
      </c>
      <c r="E16" s="4" t="s">
        <v>13</v>
      </c>
      <c r="F16" s="4" t="s">
        <v>13</v>
      </c>
      <c r="G16" s="4" t="s">
        <v>13</v>
      </c>
      <c r="H16" t="s">
        <v>13</v>
      </c>
      <c r="I16">
        <v>10.525</v>
      </c>
      <c r="J16">
        <v>3.9750000000000001</v>
      </c>
    </row>
    <row r="17" spans="1:10" x14ac:dyDescent="0.25">
      <c r="A17" t="s">
        <v>10</v>
      </c>
      <c r="B17">
        <v>100</v>
      </c>
      <c r="C17" t="s">
        <v>11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>
        <v>11.52</v>
      </c>
      <c r="J17">
        <v>5.0299999999999994</v>
      </c>
    </row>
    <row r="18" spans="1:10" x14ac:dyDescent="0.25">
      <c r="A18" t="s">
        <v>10</v>
      </c>
      <c r="B18">
        <v>110</v>
      </c>
      <c r="C18" t="s">
        <v>11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>
        <v>11.66</v>
      </c>
      <c r="J18">
        <v>3.54</v>
      </c>
    </row>
    <row r="19" spans="1:10" x14ac:dyDescent="0.25">
      <c r="A19" t="s">
        <v>10</v>
      </c>
      <c r="B19">
        <v>111</v>
      </c>
      <c r="C19" t="s">
        <v>11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>
        <v>11.66</v>
      </c>
      <c r="J19">
        <v>3.96</v>
      </c>
    </row>
    <row r="20" spans="1:10" x14ac:dyDescent="0.25">
      <c r="A20" t="s">
        <v>10</v>
      </c>
      <c r="B20">
        <v>113</v>
      </c>
      <c r="C20" t="s">
        <v>11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>
        <v>13.680000000000001</v>
      </c>
      <c r="J20">
        <v>10.74</v>
      </c>
    </row>
    <row r="21" spans="1:10" x14ac:dyDescent="0.25">
      <c r="A21" t="s">
        <v>10</v>
      </c>
      <c r="B21">
        <v>114</v>
      </c>
      <c r="C21" t="s">
        <v>11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>
        <v>13.45</v>
      </c>
      <c r="J21">
        <v>11.187500000000002</v>
      </c>
    </row>
    <row r="22" spans="1:10" x14ac:dyDescent="0.25">
      <c r="A22" t="s">
        <v>10</v>
      </c>
      <c r="B22">
        <v>115</v>
      </c>
      <c r="C22" t="s">
        <v>11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>
        <v>13.729999999999999</v>
      </c>
      <c r="J22">
        <v>13.77</v>
      </c>
    </row>
    <row r="23" spans="1:10" x14ac:dyDescent="0.25">
      <c r="A23" t="s">
        <v>10</v>
      </c>
      <c r="B23">
        <v>116</v>
      </c>
      <c r="C23" t="s">
        <v>11</v>
      </c>
      <c r="D23" t="s">
        <v>12</v>
      </c>
      <c r="E23" t="s">
        <v>12</v>
      </c>
      <c r="F23" t="s">
        <v>12</v>
      </c>
      <c r="G23" t="s">
        <v>12</v>
      </c>
      <c r="H23" t="s">
        <v>13</v>
      </c>
      <c r="I23">
        <v>12.774999999999999</v>
      </c>
      <c r="J23">
        <v>14.287500000000001</v>
      </c>
    </row>
    <row r="24" spans="1:10" x14ac:dyDescent="0.25">
      <c r="A24" t="s">
        <v>10</v>
      </c>
      <c r="B24">
        <v>117</v>
      </c>
      <c r="C24" t="s">
        <v>11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>
        <v>12.075000000000001</v>
      </c>
      <c r="J24">
        <v>14.8125</v>
      </c>
    </row>
    <row r="25" spans="1:10" x14ac:dyDescent="0.25">
      <c r="A25" t="s">
        <v>10</v>
      </c>
      <c r="B25">
        <v>118</v>
      </c>
      <c r="C25" t="s">
        <v>11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>
        <v>13.560000000000002</v>
      </c>
      <c r="J25">
        <v>15.280000000000001</v>
      </c>
    </row>
    <row r="26" spans="1:10" x14ac:dyDescent="0.25">
      <c r="A26" t="s">
        <v>10</v>
      </c>
      <c r="B26">
        <v>119</v>
      </c>
      <c r="C26" t="s">
        <v>11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>
        <v>13.624999999999998</v>
      </c>
      <c r="J26">
        <v>15.45</v>
      </c>
    </row>
    <row r="27" spans="1:10" x14ac:dyDescent="0.25">
      <c r="A27" t="s">
        <v>10</v>
      </c>
      <c r="B27">
        <v>120</v>
      </c>
      <c r="C27" t="s">
        <v>11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>
        <v>12.466666666666667</v>
      </c>
      <c r="J27">
        <v>15.5</v>
      </c>
    </row>
    <row r="28" spans="1:10" x14ac:dyDescent="0.25">
      <c r="A28" t="s">
        <v>10</v>
      </c>
      <c r="B28">
        <v>122</v>
      </c>
      <c r="C28" t="s">
        <v>11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>
        <v>12.274999999999999</v>
      </c>
      <c r="J28">
        <v>15.850000000000001</v>
      </c>
    </row>
    <row r="29" spans="1:10" x14ac:dyDescent="0.25">
      <c r="A29" t="s">
        <v>10</v>
      </c>
      <c r="B29">
        <v>123</v>
      </c>
      <c r="C29" t="s">
        <v>11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>
        <v>11.925000000000001</v>
      </c>
      <c r="J29">
        <v>16.075000000000003</v>
      </c>
    </row>
    <row r="30" spans="1:10" x14ac:dyDescent="0.25">
      <c r="A30" t="s">
        <v>10</v>
      </c>
      <c r="B30">
        <v>124</v>
      </c>
      <c r="C30" t="s">
        <v>11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>
        <v>12.0875</v>
      </c>
      <c r="J30">
        <v>16.075000000000003</v>
      </c>
    </row>
    <row r="31" spans="1:10" x14ac:dyDescent="0.25">
      <c r="A31" t="s">
        <v>10</v>
      </c>
      <c r="B31">
        <v>125</v>
      </c>
      <c r="C31" t="s">
        <v>11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>
        <v>12.566666666666668</v>
      </c>
      <c r="J31">
        <v>16.537499999999998</v>
      </c>
    </row>
    <row r="32" spans="1:10" x14ac:dyDescent="0.25">
      <c r="A32" t="s">
        <v>10</v>
      </c>
      <c r="B32">
        <v>126</v>
      </c>
      <c r="C32" t="s">
        <v>11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>
        <v>12.39</v>
      </c>
      <c r="J32">
        <v>16.580000000000002</v>
      </c>
    </row>
    <row r="33" spans="1:10" x14ac:dyDescent="0.25">
      <c r="A33" t="s">
        <v>10</v>
      </c>
      <c r="B33">
        <v>127</v>
      </c>
      <c r="C33" t="s">
        <v>11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>
        <v>12.16</v>
      </c>
      <c r="J33">
        <v>16.580000000000002</v>
      </c>
    </row>
    <row r="34" spans="1:10" x14ac:dyDescent="0.25">
      <c r="A34" t="s">
        <v>10</v>
      </c>
      <c r="B34">
        <v>128</v>
      </c>
      <c r="C34" t="s">
        <v>11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>
        <v>12.35</v>
      </c>
      <c r="J34">
        <v>17.660000000000004</v>
      </c>
    </row>
    <row r="35" spans="1:10" x14ac:dyDescent="0.25">
      <c r="A35" t="s">
        <v>10</v>
      </c>
      <c r="B35">
        <v>129</v>
      </c>
      <c r="C35" t="s">
        <v>11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>
        <v>11.529999999999998</v>
      </c>
      <c r="J35">
        <v>18.260000000000002</v>
      </c>
    </row>
    <row r="36" spans="1:10" x14ac:dyDescent="0.25">
      <c r="A36" t="s">
        <v>10</v>
      </c>
      <c r="B36">
        <v>130</v>
      </c>
      <c r="C36" t="s">
        <v>11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>
        <v>11.887499999999999</v>
      </c>
      <c r="J36">
        <v>18.637499999999999</v>
      </c>
    </row>
    <row r="37" spans="1:10" x14ac:dyDescent="0.25">
      <c r="A37" t="s">
        <v>10</v>
      </c>
      <c r="B37">
        <v>131</v>
      </c>
      <c r="C37" t="s">
        <v>11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>
        <v>15.61</v>
      </c>
      <c r="J37">
        <v>10.07</v>
      </c>
    </row>
    <row r="38" spans="1:10" x14ac:dyDescent="0.25">
      <c r="A38" t="s">
        <v>10</v>
      </c>
      <c r="B38">
        <v>132</v>
      </c>
      <c r="C38" t="s">
        <v>11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>
        <v>15.75</v>
      </c>
      <c r="J38">
        <v>10.180000000000001</v>
      </c>
    </row>
    <row r="39" spans="1:10" x14ac:dyDescent="0.25">
      <c r="A39" t="s">
        <v>10</v>
      </c>
      <c r="B39">
        <v>133</v>
      </c>
      <c r="C39" t="s">
        <v>11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>
        <v>14.63</v>
      </c>
      <c r="J39">
        <v>12.16</v>
      </c>
    </row>
    <row r="40" spans="1:10" x14ac:dyDescent="0.25">
      <c r="A40" t="s">
        <v>10</v>
      </c>
      <c r="B40">
        <v>134</v>
      </c>
      <c r="C40" t="s">
        <v>11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>
        <v>15.3</v>
      </c>
      <c r="J40">
        <v>14.209999999999999</v>
      </c>
    </row>
    <row r="41" spans="1:10" x14ac:dyDescent="0.25">
      <c r="A41" t="s">
        <v>10</v>
      </c>
      <c r="B41">
        <v>136</v>
      </c>
      <c r="C41" t="s">
        <v>11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>
        <v>15.1875</v>
      </c>
      <c r="J41">
        <v>14.1875</v>
      </c>
    </row>
    <row r="42" spans="1:10" x14ac:dyDescent="0.25">
      <c r="A42" t="s">
        <v>10</v>
      </c>
      <c r="B42">
        <v>137</v>
      </c>
      <c r="C42" t="s">
        <v>11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>
        <v>15.25</v>
      </c>
      <c r="J42">
        <v>14.95</v>
      </c>
    </row>
    <row r="43" spans="1:10" x14ac:dyDescent="0.25">
      <c r="A43" t="s">
        <v>10</v>
      </c>
      <c r="B43">
        <v>141</v>
      </c>
      <c r="C43" t="s">
        <v>11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>
        <v>15.1</v>
      </c>
      <c r="J43">
        <v>15.2</v>
      </c>
    </row>
    <row r="44" spans="1:10" x14ac:dyDescent="0.25">
      <c r="A44" t="s">
        <v>10</v>
      </c>
      <c r="B44">
        <v>151</v>
      </c>
      <c r="C44" t="s">
        <v>11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>
        <v>17.3</v>
      </c>
      <c r="J44">
        <v>10.639999999999999</v>
      </c>
    </row>
    <row r="45" spans="1:10" x14ac:dyDescent="0.25">
      <c r="A45" t="s">
        <v>10</v>
      </c>
      <c r="B45">
        <v>152</v>
      </c>
      <c r="C45" t="s">
        <v>11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>
        <v>19.29</v>
      </c>
      <c r="J45">
        <v>9.0300000000000011</v>
      </c>
    </row>
    <row r="46" spans="1:10" x14ac:dyDescent="0.25">
      <c r="A46" t="s">
        <v>10</v>
      </c>
      <c r="B46">
        <v>153</v>
      </c>
      <c r="C46" t="s">
        <v>11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>
        <v>19.174999999999997</v>
      </c>
      <c r="J46">
        <v>9.5874999999999986</v>
      </c>
    </row>
    <row r="47" spans="1:10" x14ac:dyDescent="0.25">
      <c r="A47" t="s">
        <v>10</v>
      </c>
      <c r="B47">
        <v>154</v>
      </c>
      <c r="C47" t="s">
        <v>11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>
        <v>21.09</v>
      </c>
      <c r="J47">
        <v>19.04</v>
      </c>
    </row>
    <row r="73" ht="13.9" customHeight="1" x14ac:dyDescent="0.25"/>
    <row r="90" spans="1:2" ht="13.9" customHeight="1" x14ac:dyDescent="0.25"/>
    <row r="91" spans="1:2" ht="13.9" customHeight="1" x14ac:dyDescent="0.25"/>
    <row r="94" spans="1:2" x14ac:dyDescent="0.25">
      <c r="A94" s="3"/>
      <c r="B94" s="3"/>
    </row>
    <row r="123" spans="1:10" s="1" customFormat="1" x14ac:dyDescent="0.25">
      <c r="A123"/>
      <c r="B123"/>
      <c r="C123"/>
      <c r="D123"/>
      <c r="E123"/>
      <c r="F123"/>
      <c r="G123"/>
      <c r="H123"/>
      <c r="I123"/>
      <c r="J123"/>
    </row>
    <row r="132" spans="1:10" s="1" customFormat="1" x14ac:dyDescent="0.25">
      <c r="A132"/>
      <c r="B132"/>
      <c r="C132"/>
      <c r="D132"/>
      <c r="E132"/>
      <c r="F132"/>
      <c r="G132"/>
      <c r="H132"/>
      <c r="I132"/>
      <c r="J132"/>
    </row>
    <row r="152" spans="7:8" s="3" customFormat="1" x14ac:dyDescent="0.25"/>
    <row r="153" spans="7:8" x14ac:dyDescent="0.25">
      <c r="G153" s="3"/>
      <c r="H153" s="3"/>
    </row>
    <row r="154" spans="7:8" x14ac:dyDescent="0.25">
      <c r="G154" s="3"/>
      <c r="H154" s="3"/>
    </row>
    <row r="155" spans="7:8" x14ac:dyDescent="0.25">
      <c r="G155" s="3"/>
      <c r="H155" s="3"/>
    </row>
    <row r="156" spans="7:8" x14ac:dyDescent="0.25">
      <c r="G156" s="3"/>
      <c r="H156" s="3"/>
    </row>
    <row r="157" spans="7:8" x14ac:dyDescent="0.25">
      <c r="G157" s="3"/>
      <c r="H157" s="3"/>
    </row>
    <row r="158" spans="7:8" x14ac:dyDescent="0.25">
      <c r="G158" s="3"/>
      <c r="H158" s="3"/>
    </row>
    <row r="159" spans="7:8" x14ac:dyDescent="0.25">
      <c r="G159" s="3"/>
      <c r="H159" s="3"/>
    </row>
    <row r="160" spans="7:8" x14ac:dyDescent="0.25">
      <c r="G160" s="3"/>
      <c r="H160" s="3"/>
    </row>
    <row r="161" spans="3:8" x14ac:dyDescent="0.25">
      <c r="G161" s="3"/>
      <c r="H161" s="3"/>
    </row>
    <row r="162" spans="3:8" x14ac:dyDescent="0.25">
      <c r="G162" s="3"/>
      <c r="H162" s="3"/>
    </row>
    <row r="163" spans="3:8" x14ac:dyDescent="0.25">
      <c r="G163" s="3"/>
      <c r="H163" s="3"/>
    </row>
    <row r="164" spans="3:8" x14ac:dyDescent="0.25">
      <c r="C164" s="3"/>
      <c r="D164" s="3"/>
      <c r="E164" s="3"/>
      <c r="G164" s="3"/>
      <c r="H164" s="3"/>
    </row>
    <row r="165" spans="3:8" x14ac:dyDescent="0.25">
      <c r="G165" s="3"/>
      <c r="H165" s="3"/>
    </row>
    <row r="166" spans="3:8" x14ac:dyDescent="0.25">
      <c r="H166" s="3"/>
    </row>
    <row r="167" spans="3:8" x14ac:dyDescent="0.25">
      <c r="H167" s="3"/>
    </row>
    <row r="168" spans="3:8" x14ac:dyDescent="0.25">
      <c r="H168" s="3"/>
    </row>
    <row r="169" spans="3:8" x14ac:dyDescent="0.25">
      <c r="H169" s="3"/>
    </row>
    <row r="170" spans="3:8" x14ac:dyDescent="0.25">
      <c r="H170" s="3"/>
    </row>
    <row r="171" spans="3:8" x14ac:dyDescent="0.25">
      <c r="D171" s="3"/>
      <c r="E171" s="3"/>
      <c r="F171" s="3"/>
      <c r="G171" s="3"/>
      <c r="H171" s="3"/>
    </row>
    <row r="172" spans="3:8" x14ac:dyDescent="0.25">
      <c r="D172" s="3"/>
      <c r="E172" s="3"/>
      <c r="F172" s="3"/>
      <c r="G172" s="3"/>
      <c r="H172" s="3"/>
    </row>
    <row r="173" spans="3:8" x14ac:dyDescent="0.25">
      <c r="D173" s="3"/>
      <c r="E173" s="3"/>
      <c r="F173" s="3"/>
      <c r="G173" s="3"/>
      <c r="H173" s="3"/>
    </row>
    <row r="174" spans="3:8" x14ac:dyDescent="0.25">
      <c r="D174" s="3"/>
      <c r="E174" s="3"/>
      <c r="F174" s="3"/>
      <c r="H174" s="3"/>
    </row>
    <row r="175" spans="3:8" x14ac:dyDescent="0.25">
      <c r="D175" s="3"/>
      <c r="E175" s="3"/>
      <c r="H175" s="3"/>
    </row>
    <row r="176" spans="3:8" x14ac:dyDescent="0.25">
      <c r="D176" s="3"/>
      <c r="E176" s="3"/>
      <c r="F176" s="3"/>
      <c r="G176" s="3"/>
      <c r="H176" s="3"/>
    </row>
    <row r="177" spans="4:8" x14ac:dyDescent="0.25">
      <c r="D177" s="3"/>
      <c r="E177" s="3"/>
      <c r="F177" s="3"/>
      <c r="G177" s="3"/>
      <c r="H177" s="3"/>
    </row>
    <row r="178" spans="4:8" x14ac:dyDescent="0.25">
      <c r="H17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054A-4F56-4F51-B118-A9F185955D61}">
  <dimension ref="A1:V125"/>
  <sheetViews>
    <sheetView tabSelected="1" topLeftCell="B1" workbookViewId="0">
      <selection activeCell="V12" sqref="V12"/>
    </sheetView>
  </sheetViews>
  <sheetFormatPr defaultColWidth="8.85546875" defaultRowHeight="15" x14ac:dyDescent="0.25"/>
  <cols>
    <col min="9" max="9" width="14.7109375" customWidth="1"/>
    <col min="10" max="10" width="16.28515625" customWidth="1"/>
  </cols>
  <sheetData>
    <row r="1" spans="1:22" ht="30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</row>
    <row r="2" spans="1:22" x14ac:dyDescent="0.25">
      <c r="A2" t="s">
        <v>10</v>
      </c>
      <c r="B2">
        <v>112</v>
      </c>
      <c r="C2" t="s">
        <v>15</v>
      </c>
      <c r="D2" s="5" t="s">
        <v>24</v>
      </c>
      <c r="E2" t="s">
        <v>12</v>
      </c>
      <c r="F2" t="s">
        <v>12</v>
      </c>
      <c r="G2" t="s">
        <v>12</v>
      </c>
      <c r="H2" t="s">
        <v>12</v>
      </c>
      <c r="I2">
        <v>13.73</v>
      </c>
      <c r="J2">
        <v>2.84</v>
      </c>
    </row>
    <row r="3" spans="1:22" x14ac:dyDescent="0.25">
      <c r="A3" t="s">
        <v>10</v>
      </c>
      <c r="B3">
        <v>121</v>
      </c>
      <c r="C3" t="s">
        <v>15</v>
      </c>
      <c r="D3" s="5" t="s">
        <v>24</v>
      </c>
      <c r="E3" t="s">
        <v>12</v>
      </c>
      <c r="F3" t="s">
        <v>12</v>
      </c>
      <c r="G3" t="s">
        <v>12</v>
      </c>
      <c r="H3" t="s">
        <v>12</v>
      </c>
      <c r="I3">
        <v>12.1875</v>
      </c>
      <c r="J3">
        <v>15.775000000000002</v>
      </c>
      <c r="N3" t="s">
        <v>25</v>
      </c>
    </row>
    <row r="4" spans="1:22" x14ac:dyDescent="0.25">
      <c r="A4" t="s">
        <v>10</v>
      </c>
      <c r="B4">
        <v>135</v>
      </c>
      <c r="C4" t="s">
        <v>15</v>
      </c>
      <c r="D4" s="5" t="s">
        <v>24</v>
      </c>
      <c r="E4" t="s">
        <v>12</v>
      </c>
      <c r="F4" t="s">
        <v>12</v>
      </c>
      <c r="G4" t="s">
        <v>13</v>
      </c>
      <c r="H4" t="s">
        <v>13</v>
      </c>
      <c r="I4">
        <v>15.2</v>
      </c>
      <c r="J4">
        <v>14.074999999999999</v>
      </c>
      <c r="N4">
        <v>2017</v>
      </c>
      <c r="O4">
        <v>2018</v>
      </c>
      <c r="P4">
        <v>2019</v>
      </c>
      <c r="Q4">
        <v>2020</v>
      </c>
      <c r="R4">
        <v>2021</v>
      </c>
      <c r="S4" t="s">
        <v>26</v>
      </c>
      <c r="T4" t="s">
        <v>27</v>
      </c>
      <c r="U4" t="s">
        <v>20</v>
      </c>
      <c r="V4" t="s">
        <v>21</v>
      </c>
    </row>
    <row r="5" spans="1:22" x14ac:dyDescent="0.25">
      <c r="A5" t="s">
        <v>10</v>
      </c>
      <c r="B5">
        <v>138</v>
      </c>
      <c r="C5" t="s">
        <v>15</v>
      </c>
      <c r="D5" s="5" t="s">
        <v>24</v>
      </c>
      <c r="E5" t="s">
        <v>12</v>
      </c>
      <c r="F5" t="s">
        <v>12</v>
      </c>
      <c r="G5" t="s">
        <v>12</v>
      </c>
      <c r="H5" t="s">
        <v>12</v>
      </c>
      <c r="I5">
        <v>14.4</v>
      </c>
      <c r="J5">
        <v>14.725</v>
      </c>
      <c r="M5" t="s">
        <v>25</v>
      </c>
      <c r="N5">
        <v>35</v>
      </c>
      <c r="O5">
        <v>26</v>
      </c>
      <c r="P5">
        <v>43</v>
      </c>
      <c r="Q5">
        <v>14</v>
      </c>
      <c r="R5">
        <v>5</v>
      </c>
      <c r="S5">
        <f>SUM(N5:R5)</f>
        <v>123</v>
      </c>
      <c r="T5">
        <f>SUM(N5:Q5)</f>
        <v>118</v>
      </c>
    </row>
    <row r="6" spans="1:22" x14ac:dyDescent="0.25">
      <c r="A6" t="s">
        <v>10</v>
      </c>
      <c r="B6">
        <v>139</v>
      </c>
      <c r="C6" t="s">
        <v>15</v>
      </c>
      <c r="D6" s="5" t="s">
        <v>24</v>
      </c>
      <c r="E6" t="s">
        <v>12</v>
      </c>
      <c r="F6" t="s">
        <v>12</v>
      </c>
      <c r="G6" t="s">
        <v>12</v>
      </c>
      <c r="H6" t="s">
        <v>12</v>
      </c>
      <c r="I6">
        <v>15.180000000000001</v>
      </c>
      <c r="J6">
        <v>15.039999999999997</v>
      </c>
      <c r="M6" t="s">
        <v>28</v>
      </c>
      <c r="O6">
        <v>0</v>
      </c>
      <c r="P6">
        <v>4</v>
      </c>
      <c r="Q6">
        <v>1</v>
      </c>
      <c r="R6">
        <v>6</v>
      </c>
      <c r="S6">
        <f>SUM(O6:R6)</f>
        <v>11</v>
      </c>
      <c r="T6">
        <f>SUM(O6:R6)</f>
        <v>11</v>
      </c>
    </row>
    <row r="7" spans="1:22" x14ac:dyDescent="0.25">
      <c r="A7" t="s">
        <v>10</v>
      </c>
      <c r="B7">
        <v>140</v>
      </c>
      <c r="C7" t="s">
        <v>15</v>
      </c>
      <c r="D7" s="5" t="s">
        <v>24</v>
      </c>
      <c r="E7" t="s">
        <v>12</v>
      </c>
      <c r="F7" t="s">
        <v>12</v>
      </c>
      <c r="G7" t="s">
        <v>12</v>
      </c>
      <c r="H7" t="s">
        <v>12</v>
      </c>
      <c r="I7">
        <v>15</v>
      </c>
      <c r="J7">
        <v>14.962499999999999</v>
      </c>
      <c r="M7" t="s">
        <v>29</v>
      </c>
      <c r="N7">
        <v>35</v>
      </c>
      <c r="O7">
        <v>26</v>
      </c>
      <c r="P7">
        <v>42</v>
      </c>
      <c r="Q7">
        <v>14</v>
      </c>
    </row>
    <row r="8" spans="1:22" x14ac:dyDescent="0.25">
      <c r="A8" t="s">
        <v>10</v>
      </c>
      <c r="B8">
        <v>142</v>
      </c>
      <c r="C8" t="s">
        <v>15</v>
      </c>
      <c r="D8" s="5" t="s">
        <v>24</v>
      </c>
      <c r="E8" t="s">
        <v>12</v>
      </c>
      <c r="F8" t="s">
        <v>12</v>
      </c>
      <c r="G8" t="s">
        <v>12</v>
      </c>
      <c r="H8" t="s">
        <v>13</v>
      </c>
      <c r="I8">
        <v>15.290000000000001</v>
      </c>
      <c r="J8">
        <v>15.05</v>
      </c>
      <c r="M8" t="s">
        <v>30</v>
      </c>
      <c r="O8">
        <v>0</v>
      </c>
      <c r="P8">
        <v>2</v>
      </c>
      <c r="Q8">
        <v>0</v>
      </c>
      <c r="R8">
        <v>0</v>
      </c>
      <c r="S8">
        <f>SUM(O8:R8)</f>
        <v>2</v>
      </c>
    </row>
    <row r="9" spans="1:22" x14ac:dyDescent="0.25">
      <c r="A9" t="s">
        <v>10</v>
      </c>
      <c r="B9">
        <v>143</v>
      </c>
      <c r="C9" t="s">
        <v>15</v>
      </c>
      <c r="D9" s="5" t="s">
        <v>24</v>
      </c>
      <c r="E9" t="s">
        <v>12</v>
      </c>
      <c r="F9" t="s">
        <v>12</v>
      </c>
      <c r="G9" t="s">
        <v>12</v>
      </c>
      <c r="H9" t="s">
        <v>12</v>
      </c>
      <c r="I9">
        <v>15.225</v>
      </c>
      <c r="J9">
        <v>15.3</v>
      </c>
      <c r="M9" t="s">
        <v>31</v>
      </c>
      <c r="N9">
        <v>46</v>
      </c>
      <c r="O9">
        <f>N5+N9</f>
        <v>81</v>
      </c>
      <c r="P9">
        <f>O9+O5-O6-O8</f>
        <v>107</v>
      </c>
      <c r="Q9">
        <f>P9+P5-P6-P8</f>
        <v>144</v>
      </c>
      <c r="R9">
        <f>Q9+Q5-Q6-Q8</f>
        <v>157</v>
      </c>
    </row>
    <row r="10" spans="1:22" x14ac:dyDescent="0.25">
      <c r="A10" t="s">
        <v>10</v>
      </c>
      <c r="B10">
        <v>144</v>
      </c>
      <c r="C10" t="s">
        <v>15</v>
      </c>
      <c r="D10" s="5" t="s">
        <v>24</v>
      </c>
      <c r="E10" t="s">
        <v>12</v>
      </c>
      <c r="F10" t="s">
        <v>12</v>
      </c>
      <c r="G10" t="s">
        <v>13</v>
      </c>
      <c r="H10" t="s">
        <v>13</v>
      </c>
      <c r="I10">
        <v>15.525000000000002</v>
      </c>
      <c r="J10">
        <v>15.0625</v>
      </c>
      <c r="M10" t="s">
        <v>32</v>
      </c>
      <c r="N10">
        <f>(N7/N9)*100</f>
        <v>76.08695652173914</v>
      </c>
      <c r="O10">
        <f t="shared" ref="O10:Q10" si="0">(O7/O9)*100</f>
        <v>32.098765432098766</v>
      </c>
      <c r="P10">
        <f t="shared" si="0"/>
        <v>39.252336448598129</v>
      </c>
      <c r="Q10">
        <f t="shared" si="0"/>
        <v>9.7222222222222232</v>
      </c>
    </row>
    <row r="11" spans="1:22" x14ac:dyDescent="0.25">
      <c r="A11" t="s">
        <v>10</v>
      </c>
      <c r="B11">
        <v>145</v>
      </c>
      <c r="C11" t="s">
        <v>15</v>
      </c>
      <c r="D11" s="5" t="s">
        <v>24</v>
      </c>
      <c r="E11" t="s">
        <v>12</v>
      </c>
      <c r="F11" t="s">
        <v>12</v>
      </c>
      <c r="G11" t="s">
        <v>12</v>
      </c>
      <c r="H11" t="s">
        <v>13</v>
      </c>
      <c r="I11">
        <v>15.569999999999999</v>
      </c>
      <c r="J11">
        <v>15.040000000000001</v>
      </c>
      <c r="M11" t="s">
        <v>32</v>
      </c>
      <c r="N11">
        <v>76.08695652173914</v>
      </c>
      <c r="O11">
        <v>32.098765432098766</v>
      </c>
      <c r="P11">
        <v>39.252336448598129</v>
      </c>
      <c r="Q11">
        <v>9.7222222222222232</v>
      </c>
      <c r="S11">
        <f>AVERAGE(N11:Q11)</f>
        <v>39.290070156164568</v>
      </c>
      <c r="T11">
        <f>T5-T6</f>
        <v>107</v>
      </c>
      <c r="U11">
        <f>_xlfn.STDEV.S(N11:Q11)</f>
        <v>27.568005399452971</v>
      </c>
      <c r="V11">
        <f>U11/SQRT(4)</f>
        <v>13.784002699726486</v>
      </c>
    </row>
    <row r="12" spans="1:22" x14ac:dyDescent="0.25">
      <c r="A12" t="s">
        <v>10</v>
      </c>
      <c r="B12">
        <v>146</v>
      </c>
      <c r="C12" t="s">
        <v>15</v>
      </c>
      <c r="D12" s="5" t="s">
        <v>24</v>
      </c>
      <c r="E12" t="s">
        <v>12</v>
      </c>
      <c r="F12" t="s">
        <v>12</v>
      </c>
      <c r="G12" t="s">
        <v>12</v>
      </c>
      <c r="H12" t="s">
        <v>12</v>
      </c>
      <c r="I12">
        <v>15.569999999999999</v>
      </c>
      <c r="J12">
        <v>15.1</v>
      </c>
      <c r="M12" t="s">
        <v>29</v>
      </c>
    </row>
    <row r="13" spans="1:22" x14ac:dyDescent="0.25">
      <c r="A13" t="s">
        <v>10</v>
      </c>
      <c r="B13">
        <v>147</v>
      </c>
      <c r="C13" t="s">
        <v>15</v>
      </c>
      <c r="D13" s="5" t="s">
        <v>24</v>
      </c>
      <c r="E13" t="s">
        <v>13</v>
      </c>
      <c r="F13" t="s">
        <v>13</v>
      </c>
      <c r="G13" t="s">
        <v>13</v>
      </c>
      <c r="H13" t="s">
        <v>13</v>
      </c>
      <c r="I13">
        <v>15.725000000000001</v>
      </c>
      <c r="J13">
        <v>15.15</v>
      </c>
      <c r="M13" t="s">
        <v>33</v>
      </c>
      <c r="S13">
        <f>46-S8+T11</f>
        <v>151</v>
      </c>
    </row>
    <row r="14" spans="1:22" x14ac:dyDescent="0.25">
      <c r="A14" t="s">
        <v>10</v>
      </c>
      <c r="B14">
        <v>148</v>
      </c>
      <c r="C14" t="s">
        <v>15</v>
      </c>
      <c r="D14" s="5" t="s">
        <v>24</v>
      </c>
      <c r="E14" t="s">
        <v>13</v>
      </c>
      <c r="F14" t="s">
        <v>13</v>
      </c>
      <c r="G14" t="s">
        <v>13</v>
      </c>
      <c r="H14" t="s">
        <v>13</v>
      </c>
      <c r="I14">
        <v>15.05</v>
      </c>
      <c r="J14">
        <v>15.5</v>
      </c>
    </row>
    <row r="15" spans="1:22" x14ac:dyDescent="0.25">
      <c r="A15" t="s">
        <v>10</v>
      </c>
      <c r="B15">
        <v>149</v>
      </c>
      <c r="C15" t="s">
        <v>15</v>
      </c>
      <c r="D15" s="5" t="s">
        <v>24</v>
      </c>
      <c r="E15" t="s">
        <v>12</v>
      </c>
      <c r="F15" t="s">
        <v>12</v>
      </c>
      <c r="G15" t="s">
        <v>12</v>
      </c>
      <c r="H15" t="s">
        <v>13</v>
      </c>
      <c r="I15">
        <v>15.469999999999999</v>
      </c>
      <c r="J15">
        <v>15.64</v>
      </c>
    </row>
    <row r="16" spans="1:22" x14ac:dyDescent="0.25">
      <c r="A16" t="s">
        <v>10</v>
      </c>
      <c r="B16">
        <v>150</v>
      </c>
      <c r="C16" t="s">
        <v>15</v>
      </c>
      <c r="D16" s="5" t="s">
        <v>24</v>
      </c>
      <c r="E16" t="s">
        <v>12</v>
      </c>
      <c r="F16" t="s">
        <v>12</v>
      </c>
      <c r="G16" t="s">
        <v>12</v>
      </c>
      <c r="H16" t="s">
        <v>12</v>
      </c>
      <c r="I16">
        <v>15.209999999999999</v>
      </c>
      <c r="J16">
        <v>15.529999999999998</v>
      </c>
    </row>
    <row r="17" spans="1:10" x14ac:dyDescent="0.25">
      <c r="A17" t="s">
        <v>10</v>
      </c>
      <c r="B17">
        <v>462</v>
      </c>
      <c r="C17" t="s">
        <v>15</v>
      </c>
      <c r="D17" s="5" t="s">
        <v>24</v>
      </c>
      <c r="E17" t="s">
        <v>12</v>
      </c>
      <c r="F17" t="s">
        <v>12</v>
      </c>
      <c r="G17" t="s">
        <v>12</v>
      </c>
      <c r="H17" t="s">
        <v>12</v>
      </c>
      <c r="I17">
        <v>0.51249999999999996</v>
      </c>
      <c r="J17">
        <v>0.82500000000000007</v>
      </c>
    </row>
    <row r="18" spans="1:10" x14ac:dyDescent="0.25">
      <c r="A18" t="s">
        <v>10</v>
      </c>
      <c r="B18">
        <v>463</v>
      </c>
      <c r="C18" t="s">
        <v>15</v>
      </c>
      <c r="D18" s="5" t="s">
        <v>24</v>
      </c>
      <c r="E18" t="s">
        <v>12</v>
      </c>
      <c r="F18" t="s">
        <v>12</v>
      </c>
      <c r="G18" t="s">
        <v>12</v>
      </c>
      <c r="H18" t="s">
        <v>12</v>
      </c>
      <c r="I18">
        <v>2.4375</v>
      </c>
      <c r="J18">
        <v>19.537500000000001</v>
      </c>
    </row>
    <row r="19" spans="1:10" x14ac:dyDescent="0.25">
      <c r="A19" t="s">
        <v>10</v>
      </c>
      <c r="B19">
        <v>464</v>
      </c>
      <c r="C19" t="s">
        <v>15</v>
      </c>
      <c r="D19" s="5" t="s">
        <v>24</v>
      </c>
      <c r="E19" t="s">
        <v>12</v>
      </c>
      <c r="F19" t="s">
        <v>12</v>
      </c>
      <c r="G19" t="s">
        <v>12</v>
      </c>
      <c r="H19" t="s">
        <v>12</v>
      </c>
      <c r="I19">
        <v>3.6375000000000002</v>
      </c>
      <c r="J19">
        <v>18.887500000000003</v>
      </c>
    </row>
    <row r="20" spans="1:10" x14ac:dyDescent="0.25">
      <c r="A20" t="s">
        <v>10</v>
      </c>
      <c r="B20">
        <v>465</v>
      </c>
      <c r="C20" t="s">
        <v>15</v>
      </c>
      <c r="D20" s="5" t="s">
        <v>24</v>
      </c>
      <c r="E20" t="s">
        <v>12</v>
      </c>
      <c r="F20" t="s">
        <v>12</v>
      </c>
      <c r="G20" t="s">
        <v>12</v>
      </c>
      <c r="H20" t="s">
        <v>12</v>
      </c>
      <c r="I20">
        <v>3.5</v>
      </c>
      <c r="J20">
        <v>19.287500000000001</v>
      </c>
    </row>
    <row r="21" spans="1:10" x14ac:dyDescent="0.25">
      <c r="A21" t="s">
        <v>10</v>
      </c>
      <c r="B21">
        <v>466</v>
      </c>
      <c r="C21" t="s">
        <v>15</v>
      </c>
      <c r="D21" s="5" t="s">
        <v>24</v>
      </c>
      <c r="E21" t="s">
        <v>13</v>
      </c>
      <c r="F21" t="s">
        <v>13</v>
      </c>
      <c r="G21" t="s">
        <v>13</v>
      </c>
      <c r="H21" t="s">
        <v>13</v>
      </c>
      <c r="I21">
        <v>6.85</v>
      </c>
      <c r="J21">
        <v>20.75</v>
      </c>
    </row>
    <row r="22" spans="1:10" x14ac:dyDescent="0.25">
      <c r="A22" t="s">
        <v>10</v>
      </c>
      <c r="B22">
        <v>467</v>
      </c>
      <c r="C22" t="s">
        <v>15</v>
      </c>
      <c r="D22" s="5" t="s">
        <v>24</v>
      </c>
      <c r="E22" t="s">
        <v>12</v>
      </c>
      <c r="F22" t="s">
        <v>12</v>
      </c>
      <c r="G22" t="s">
        <v>12</v>
      </c>
      <c r="H22" t="s">
        <v>12</v>
      </c>
      <c r="I22">
        <v>7.55</v>
      </c>
      <c r="J22">
        <v>15.850000000000001</v>
      </c>
    </row>
    <row r="23" spans="1:10" x14ac:dyDescent="0.25">
      <c r="A23" t="s">
        <v>10</v>
      </c>
      <c r="B23">
        <v>468</v>
      </c>
      <c r="C23" t="s">
        <v>15</v>
      </c>
      <c r="D23" s="5" t="s">
        <v>24</v>
      </c>
      <c r="E23" t="s">
        <v>12</v>
      </c>
      <c r="F23" t="s">
        <v>12</v>
      </c>
      <c r="G23" t="s">
        <v>12</v>
      </c>
      <c r="H23" t="s">
        <v>12</v>
      </c>
      <c r="I23">
        <v>8.4833333333333325</v>
      </c>
      <c r="J23">
        <v>2.35</v>
      </c>
    </row>
    <row r="24" spans="1:10" x14ac:dyDescent="0.25">
      <c r="A24" t="s">
        <v>10</v>
      </c>
      <c r="B24">
        <v>474</v>
      </c>
      <c r="C24" t="s">
        <v>15</v>
      </c>
      <c r="D24" s="5" t="s">
        <v>24</v>
      </c>
      <c r="E24" t="s">
        <v>12</v>
      </c>
      <c r="F24" t="s">
        <v>12</v>
      </c>
      <c r="G24" t="s">
        <v>12</v>
      </c>
      <c r="H24" t="s">
        <v>12</v>
      </c>
      <c r="I24">
        <v>9.625</v>
      </c>
      <c r="J24">
        <v>18.8</v>
      </c>
    </row>
    <row r="25" spans="1:10" x14ac:dyDescent="0.25">
      <c r="A25" t="s">
        <v>10</v>
      </c>
      <c r="B25">
        <v>475</v>
      </c>
      <c r="C25" t="s">
        <v>15</v>
      </c>
      <c r="D25" s="5" t="s">
        <v>24</v>
      </c>
      <c r="E25" t="s">
        <v>12</v>
      </c>
      <c r="F25" t="s">
        <v>12</v>
      </c>
      <c r="G25" t="s">
        <v>12</v>
      </c>
      <c r="H25" t="s">
        <v>12</v>
      </c>
      <c r="I25">
        <v>10.512499999999999</v>
      </c>
      <c r="J25">
        <v>7.9249999999999998</v>
      </c>
    </row>
    <row r="26" spans="1:10" x14ac:dyDescent="0.25">
      <c r="A26" t="s">
        <v>10</v>
      </c>
      <c r="B26">
        <v>477</v>
      </c>
      <c r="C26" t="s">
        <v>15</v>
      </c>
      <c r="D26" s="5" t="s">
        <v>24</v>
      </c>
      <c r="E26" t="s">
        <v>13</v>
      </c>
      <c r="F26" t="s">
        <v>13</v>
      </c>
      <c r="G26" t="s">
        <v>13</v>
      </c>
      <c r="H26" t="s">
        <v>13</v>
      </c>
      <c r="I26">
        <v>10.65</v>
      </c>
      <c r="J26">
        <v>9.4499999999999993</v>
      </c>
    </row>
    <row r="27" spans="1:10" ht="13.9" customHeight="1" x14ac:dyDescent="0.25">
      <c r="A27" t="s">
        <v>10</v>
      </c>
      <c r="B27">
        <v>480</v>
      </c>
      <c r="C27" t="s">
        <v>15</v>
      </c>
      <c r="D27" s="5" t="s">
        <v>24</v>
      </c>
      <c r="E27" t="s">
        <v>12</v>
      </c>
      <c r="F27" t="s">
        <v>12</v>
      </c>
      <c r="G27" t="s">
        <v>12</v>
      </c>
      <c r="H27" t="s">
        <v>12</v>
      </c>
      <c r="I27">
        <v>11.55</v>
      </c>
      <c r="J27">
        <v>5.6125000000000007</v>
      </c>
    </row>
    <row r="28" spans="1:10" x14ac:dyDescent="0.25">
      <c r="A28" t="s">
        <v>10</v>
      </c>
      <c r="B28">
        <v>481</v>
      </c>
      <c r="C28" t="s">
        <v>15</v>
      </c>
      <c r="D28" s="5" t="s">
        <v>24</v>
      </c>
      <c r="E28" t="s">
        <v>12</v>
      </c>
      <c r="F28" t="s">
        <v>12</v>
      </c>
      <c r="G28" t="s">
        <v>12</v>
      </c>
      <c r="H28" t="s">
        <v>12</v>
      </c>
      <c r="I28">
        <v>0.16250000000000001</v>
      </c>
      <c r="J28">
        <v>23</v>
      </c>
    </row>
    <row r="29" spans="1:10" x14ac:dyDescent="0.25">
      <c r="A29" t="s">
        <v>10</v>
      </c>
      <c r="B29">
        <v>482</v>
      </c>
      <c r="C29" t="s">
        <v>15</v>
      </c>
      <c r="D29" s="5" t="s">
        <v>24</v>
      </c>
      <c r="E29" t="s">
        <v>12</v>
      </c>
      <c r="F29" t="s">
        <v>12</v>
      </c>
      <c r="G29" t="s">
        <v>12</v>
      </c>
      <c r="H29" t="s">
        <v>12</v>
      </c>
      <c r="I29">
        <v>0.1</v>
      </c>
      <c r="J29">
        <v>22.55</v>
      </c>
    </row>
    <row r="30" spans="1:10" x14ac:dyDescent="0.25">
      <c r="A30" t="s">
        <v>10</v>
      </c>
      <c r="B30">
        <v>485</v>
      </c>
      <c r="C30" t="s">
        <v>15</v>
      </c>
      <c r="D30" s="5" t="s">
        <v>24</v>
      </c>
      <c r="E30" t="s">
        <v>12</v>
      </c>
      <c r="F30" t="s">
        <v>12</v>
      </c>
      <c r="G30" t="s">
        <v>12</v>
      </c>
      <c r="H30" t="s">
        <v>12</v>
      </c>
      <c r="I30">
        <v>11.1875</v>
      </c>
      <c r="J30">
        <v>19.4375</v>
      </c>
    </row>
    <row r="31" spans="1:10" x14ac:dyDescent="0.25">
      <c r="A31" t="s">
        <v>10</v>
      </c>
      <c r="B31">
        <v>486</v>
      </c>
      <c r="C31" t="s">
        <v>15</v>
      </c>
      <c r="D31" s="5" t="s">
        <v>24</v>
      </c>
      <c r="E31" t="s">
        <v>12</v>
      </c>
      <c r="F31" t="s">
        <v>12</v>
      </c>
      <c r="G31" t="s">
        <v>12</v>
      </c>
      <c r="H31" t="s">
        <v>12</v>
      </c>
      <c r="I31">
        <v>12.2</v>
      </c>
      <c r="J31">
        <v>12.325000000000001</v>
      </c>
    </row>
    <row r="32" spans="1:10" x14ac:dyDescent="0.25">
      <c r="A32" t="s">
        <v>10</v>
      </c>
      <c r="B32">
        <v>490</v>
      </c>
      <c r="C32" t="s">
        <v>15</v>
      </c>
      <c r="D32" s="5" t="s">
        <v>24</v>
      </c>
      <c r="E32" t="s">
        <v>12</v>
      </c>
      <c r="F32" t="s">
        <v>12</v>
      </c>
      <c r="G32" t="s">
        <v>12</v>
      </c>
      <c r="H32" t="s">
        <v>12</v>
      </c>
      <c r="I32">
        <v>13.25</v>
      </c>
      <c r="J32">
        <v>14.975000000000001</v>
      </c>
    </row>
    <row r="33" spans="1:10" x14ac:dyDescent="0.25">
      <c r="A33" t="s">
        <v>10</v>
      </c>
      <c r="B33">
        <v>491</v>
      </c>
      <c r="C33" t="s">
        <v>15</v>
      </c>
      <c r="D33" s="5" t="s">
        <v>24</v>
      </c>
      <c r="E33" t="s">
        <v>12</v>
      </c>
      <c r="F33" t="s">
        <v>12</v>
      </c>
      <c r="G33" t="s">
        <v>12</v>
      </c>
      <c r="H33" t="s">
        <v>12</v>
      </c>
      <c r="I33">
        <v>14.866666666666667</v>
      </c>
      <c r="J33">
        <v>10.1</v>
      </c>
    </row>
    <row r="34" spans="1:10" x14ac:dyDescent="0.25">
      <c r="A34" t="s">
        <v>10</v>
      </c>
      <c r="B34">
        <v>495</v>
      </c>
      <c r="C34" t="s">
        <v>15</v>
      </c>
      <c r="D34" s="5" t="s">
        <v>24</v>
      </c>
      <c r="E34" t="s">
        <v>12</v>
      </c>
      <c r="F34" t="s">
        <v>12</v>
      </c>
      <c r="G34" t="s">
        <v>12</v>
      </c>
      <c r="H34" t="s">
        <v>12</v>
      </c>
      <c r="I34">
        <v>1.9481361426256079</v>
      </c>
      <c r="J34">
        <v>14.850000000000001</v>
      </c>
    </row>
    <row r="35" spans="1:10" x14ac:dyDescent="0.25">
      <c r="A35" t="s">
        <v>10</v>
      </c>
      <c r="B35">
        <v>500</v>
      </c>
      <c r="C35" t="s">
        <v>15</v>
      </c>
      <c r="D35" s="5" t="s">
        <v>24</v>
      </c>
      <c r="E35" t="s">
        <v>12</v>
      </c>
      <c r="F35" t="s">
        <v>12</v>
      </c>
      <c r="G35" t="s">
        <v>12</v>
      </c>
      <c r="H35" t="s">
        <v>12</v>
      </c>
      <c r="I35">
        <v>18.387499999999999</v>
      </c>
      <c r="J35">
        <v>7.3874999999999993</v>
      </c>
    </row>
    <row r="36" spans="1:10" x14ac:dyDescent="0.25">
      <c r="A36" t="s">
        <v>10</v>
      </c>
      <c r="B36">
        <v>501</v>
      </c>
      <c r="C36" t="s">
        <v>15</v>
      </c>
      <c r="D36" s="5" t="s">
        <v>24</v>
      </c>
      <c r="E36" t="s">
        <v>12</v>
      </c>
      <c r="F36" t="s">
        <v>12</v>
      </c>
      <c r="G36" t="s">
        <v>12</v>
      </c>
      <c r="H36" t="s">
        <v>12</v>
      </c>
      <c r="I36">
        <v>18.399999999999999</v>
      </c>
      <c r="J36">
        <v>8.15</v>
      </c>
    </row>
    <row r="37" spans="1:10" x14ac:dyDescent="0.25">
      <c r="A37" t="s">
        <v>10</v>
      </c>
      <c r="B37">
        <v>419</v>
      </c>
      <c r="D37" t="s">
        <v>15</v>
      </c>
      <c r="E37" s="5" t="s">
        <v>24</v>
      </c>
      <c r="F37" t="s">
        <v>12</v>
      </c>
      <c r="G37" t="s">
        <v>12</v>
      </c>
      <c r="H37" t="s">
        <v>12</v>
      </c>
      <c r="I37">
        <v>9.85</v>
      </c>
      <c r="J37">
        <v>18.883333333333333</v>
      </c>
    </row>
    <row r="38" spans="1:10" x14ac:dyDescent="0.25">
      <c r="A38" t="s">
        <v>10</v>
      </c>
      <c r="B38">
        <v>469</v>
      </c>
      <c r="D38" t="s">
        <v>15</v>
      </c>
      <c r="E38" s="5" t="s">
        <v>24</v>
      </c>
      <c r="F38" t="s">
        <v>12</v>
      </c>
      <c r="G38" t="s">
        <v>12</v>
      </c>
      <c r="H38" t="s">
        <v>12</v>
      </c>
      <c r="I38">
        <v>9.1</v>
      </c>
      <c r="J38">
        <v>3.8499999999999996</v>
      </c>
    </row>
    <row r="39" spans="1:10" x14ac:dyDescent="0.25">
      <c r="A39" t="s">
        <v>10</v>
      </c>
      <c r="B39">
        <v>470</v>
      </c>
      <c r="D39" t="s">
        <v>15</v>
      </c>
      <c r="E39" s="5" t="s">
        <v>24</v>
      </c>
      <c r="F39" t="s">
        <v>12</v>
      </c>
      <c r="G39" t="s">
        <v>12</v>
      </c>
      <c r="H39" t="s">
        <v>12</v>
      </c>
      <c r="I39">
        <v>9.5500000000000007</v>
      </c>
      <c r="J39">
        <v>12.7</v>
      </c>
    </row>
    <row r="40" spans="1:10" x14ac:dyDescent="0.25">
      <c r="A40" t="s">
        <v>10</v>
      </c>
      <c r="B40">
        <v>471</v>
      </c>
      <c r="D40" t="s">
        <v>15</v>
      </c>
      <c r="E40" s="5" t="s">
        <v>24</v>
      </c>
      <c r="F40" t="s">
        <v>12</v>
      </c>
      <c r="G40" t="s">
        <v>12</v>
      </c>
      <c r="H40" t="s">
        <v>12</v>
      </c>
      <c r="I40">
        <v>9.2624999999999993</v>
      </c>
      <c r="J40">
        <v>16.237500000000001</v>
      </c>
    </row>
    <row r="41" spans="1:10" x14ac:dyDescent="0.25">
      <c r="A41" t="s">
        <v>10</v>
      </c>
      <c r="B41">
        <v>472</v>
      </c>
      <c r="D41" t="s">
        <v>15</v>
      </c>
      <c r="E41" s="5" t="s">
        <v>24</v>
      </c>
      <c r="F41" t="s">
        <v>12</v>
      </c>
      <c r="G41" t="s">
        <v>12</v>
      </c>
      <c r="H41" t="s">
        <v>12</v>
      </c>
      <c r="I41">
        <v>9.3000000000000007</v>
      </c>
      <c r="J41">
        <v>18.05</v>
      </c>
    </row>
    <row r="42" spans="1:10" x14ac:dyDescent="0.25">
      <c r="A42" t="s">
        <v>10</v>
      </c>
      <c r="B42">
        <v>473</v>
      </c>
      <c r="D42" t="s">
        <v>15</v>
      </c>
      <c r="E42" s="5" t="s">
        <v>24</v>
      </c>
      <c r="F42" t="s">
        <v>12</v>
      </c>
      <c r="G42" t="s">
        <v>12</v>
      </c>
      <c r="H42" t="s">
        <v>12</v>
      </c>
      <c r="I42">
        <v>9.3166666666666664</v>
      </c>
      <c r="J42">
        <v>18.516666666666666</v>
      </c>
    </row>
    <row r="43" spans="1:10" x14ac:dyDescent="0.25">
      <c r="A43" t="s">
        <v>10</v>
      </c>
      <c r="B43">
        <v>476</v>
      </c>
      <c r="D43" t="s">
        <v>15</v>
      </c>
      <c r="E43" s="5" t="s">
        <v>24</v>
      </c>
      <c r="F43" t="s">
        <v>12</v>
      </c>
      <c r="G43" t="s">
        <v>12</v>
      </c>
      <c r="H43" t="s">
        <v>12</v>
      </c>
      <c r="I43">
        <v>10.762499999999999</v>
      </c>
      <c r="J43">
        <v>8.0166666666666675</v>
      </c>
    </row>
    <row r="44" spans="1:10" ht="13.9" customHeight="1" x14ac:dyDescent="0.25">
      <c r="A44" t="s">
        <v>10</v>
      </c>
      <c r="B44">
        <v>478</v>
      </c>
      <c r="D44" t="s">
        <v>15</v>
      </c>
      <c r="E44" s="5" t="s">
        <v>24</v>
      </c>
      <c r="F44" t="s">
        <v>12</v>
      </c>
      <c r="G44" t="s">
        <v>12</v>
      </c>
      <c r="H44" t="s">
        <v>12</v>
      </c>
      <c r="I44">
        <v>10.75</v>
      </c>
      <c r="J44">
        <v>13.65</v>
      </c>
    </row>
    <row r="45" spans="1:10" ht="13.9" customHeight="1" x14ac:dyDescent="0.25">
      <c r="A45" t="s">
        <v>10</v>
      </c>
      <c r="B45">
        <v>479</v>
      </c>
      <c r="D45" t="s">
        <v>15</v>
      </c>
      <c r="E45" s="5" t="s">
        <v>24</v>
      </c>
      <c r="F45" t="s">
        <v>12</v>
      </c>
      <c r="G45" t="s">
        <v>13</v>
      </c>
      <c r="H45" t="s">
        <v>13</v>
      </c>
      <c r="I45">
        <v>10.666666666666666</v>
      </c>
      <c r="J45">
        <v>13.983333333333334</v>
      </c>
    </row>
    <row r="46" spans="1:10" x14ac:dyDescent="0.25">
      <c r="A46" t="s">
        <v>10</v>
      </c>
      <c r="B46">
        <v>483</v>
      </c>
      <c r="D46" t="s">
        <v>15</v>
      </c>
      <c r="E46" s="5" t="s">
        <v>24</v>
      </c>
      <c r="F46" t="s">
        <v>12</v>
      </c>
      <c r="G46" t="s">
        <v>12</v>
      </c>
      <c r="H46" t="s">
        <v>12</v>
      </c>
      <c r="I46">
        <v>11</v>
      </c>
      <c r="J46">
        <v>13.95</v>
      </c>
    </row>
    <row r="47" spans="1:10" x14ac:dyDescent="0.25">
      <c r="A47" t="s">
        <v>10</v>
      </c>
      <c r="B47">
        <v>484</v>
      </c>
      <c r="D47" t="s">
        <v>15</v>
      </c>
      <c r="E47" s="5" t="s">
        <v>24</v>
      </c>
      <c r="F47" t="s">
        <v>12</v>
      </c>
      <c r="G47" t="s">
        <v>12</v>
      </c>
      <c r="H47" t="s">
        <v>12</v>
      </c>
      <c r="I47">
        <v>11.137499999999999</v>
      </c>
      <c r="J47">
        <v>19.149999999999999</v>
      </c>
    </row>
    <row r="48" spans="1:10" x14ac:dyDescent="0.25">
      <c r="A48" s="3" t="s">
        <v>10</v>
      </c>
      <c r="B48" s="3">
        <v>487</v>
      </c>
      <c r="D48" t="s">
        <v>15</v>
      </c>
      <c r="E48" s="5" t="s">
        <v>24</v>
      </c>
      <c r="F48" t="s">
        <v>12</v>
      </c>
      <c r="G48" t="s">
        <v>12</v>
      </c>
      <c r="H48" t="s">
        <v>12</v>
      </c>
      <c r="I48">
        <v>13</v>
      </c>
      <c r="J48">
        <v>16.25</v>
      </c>
    </row>
    <row r="49" spans="1:10" x14ac:dyDescent="0.25">
      <c r="A49" t="s">
        <v>10</v>
      </c>
      <c r="B49">
        <v>488</v>
      </c>
      <c r="D49" t="s">
        <v>15</v>
      </c>
      <c r="E49" s="5" t="s">
        <v>24</v>
      </c>
      <c r="F49" t="s">
        <v>12</v>
      </c>
      <c r="G49" t="s">
        <v>12</v>
      </c>
      <c r="H49" t="s">
        <v>12</v>
      </c>
      <c r="I49">
        <v>12.3375</v>
      </c>
      <c r="J49">
        <v>17.512499999999999</v>
      </c>
    </row>
    <row r="50" spans="1:10" x14ac:dyDescent="0.25">
      <c r="A50" t="s">
        <v>10</v>
      </c>
      <c r="B50">
        <v>489</v>
      </c>
      <c r="D50" t="s">
        <v>15</v>
      </c>
      <c r="E50" s="5" t="s">
        <v>24</v>
      </c>
      <c r="F50" t="s">
        <v>12</v>
      </c>
      <c r="G50" t="s">
        <v>12</v>
      </c>
      <c r="H50" t="s">
        <v>12</v>
      </c>
      <c r="I50">
        <v>12.7</v>
      </c>
      <c r="J50">
        <v>17.8125</v>
      </c>
    </row>
    <row r="51" spans="1:10" x14ac:dyDescent="0.25">
      <c r="A51" t="s">
        <v>10</v>
      </c>
      <c r="B51">
        <v>492</v>
      </c>
      <c r="D51" t="s">
        <v>15</v>
      </c>
      <c r="E51" s="5" t="s">
        <v>24</v>
      </c>
      <c r="F51" t="s">
        <v>12</v>
      </c>
      <c r="G51" t="s">
        <v>12</v>
      </c>
      <c r="H51" t="s">
        <v>12</v>
      </c>
      <c r="I51">
        <v>14.375</v>
      </c>
      <c r="J51">
        <v>11.574999999999999</v>
      </c>
    </row>
    <row r="52" spans="1:10" x14ac:dyDescent="0.25">
      <c r="A52" t="s">
        <v>10</v>
      </c>
      <c r="B52">
        <v>493</v>
      </c>
      <c r="D52" t="s">
        <v>15</v>
      </c>
      <c r="E52" s="5" t="s">
        <v>24</v>
      </c>
      <c r="F52" t="s">
        <v>12</v>
      </c>
      <c r="G52" t="s">
        <v>12</v>
      </c>
      <c r="H52" t="s">
        <v>12</v>
      </c>
      <c r="I52">
        <v>14.262499999999999</v>
      </c>
      <c r="J52">
        <v>14.75</v>
      </c>
    </row>
    <row r="53" spans="1:10" x14ac:dyDescent="0.25">
      <c r="A53" t="s">
        <v>10</v>
      </c>
      <c r="B53">
        <v>494</v>
      </c>
      <c r="D53" t="s">
        <v>15</v>
      </c>
      <c r="E53" s="5" t="s">
        <v>24</v>
      </c>
      <c r="F53" t="s">
        <v>12</v>
      </c>
      <c r="G53" t="s">
        <v>12</v>
      </c>
      <c r="H53" t="s">
        <v>12</v>
      </c>
      <c r="I53">
        <v>14.675000000000001</v>
      </c>
      <c r="J53">
        <v>14.924999999999999</v>
      </c>
    </row>
    <row r="54" spans="1:10" x14ac:dyDescent="0.25">
      <c r="A54" t="s">
        <v>10</v>
      </c>
      <c r="B54">
        <v>496</v>
      </c>
      <c r="D54" t="s">
        <v>15</v>
      </c>
      <c r="E54" s="5" t="s">
        <v>24</v>
      </c>
      <c r="F54" t="s">
        <v>12</v>
      </c>
      <c r="G54" t="s">
        <v>12</v>
      </c>
      <c r="H54" t="s">
        <v>12</v>
      </c>
      <c r="I54">
        <v>15.424999999999999</v>
      </c>
      <c r="J54">
        <v>15.124999999999998</v>
      </c>
    </row>
    <row r="55" spans="1:10" x14ac:dyDescent="0.25">
      <c r="A55" t="s">
        <v>10</v>
      </c>
      <c r="B55">
        <v>497</v>
      </c>
      <c r="D55" t="s">
        <v>15</v>
      </c>
      <c r="E55" s="5" t="s">
        <v>24</v>
      </c>
      <c r="F55" t="s">
        <v>12</v>
      </c>
      <c r="G55" t="s">
        <v>12</v>
      </c>
      <c r="H55" t="s">
        <v>12</v>
      </c>
      <c r="I55">
        <v>15.587500000000002</v>
      </c>
      <c r="J55">
        <v>16.0625</v>
      </c>
    </row>
    <row r="56" spans="1:10" x14ac:dyDescent="0.25">
      <c r="A56" t="s">
        <v>10</v>
      </c>
      <c r="B56">
        <v>498</v>
      </c>
      <c r="D56" t="s">
        <v>15</v>
      </c>
      <c r="E56" s="5" t="s">
        <v>24</v>
      </c>
      <c r="F56" t="s">
        <v>12</v>
      </c>
      <c r="G56" t="s">
        <v>12</v>
      </c>
      <c r="H56" t="s">
        <v>12</v>
      </c>
      <c r="I56">
        <v>15.649999999999999</v>
      </c>
      <c r="J56">
        <v>16.050000000000004</v>
      </c>
    </row>
    <row r="57" spans="1:10" x14ac:dyDescent="0.25">
      <c r="A57" t="s">
        <v>10</v>
      </c>
      <c r="B57">
        <v>499</v>
      </c>
      <c r="D57" t="s">
        <v>15</v>
      </c>
      <c r="E57" s="5" t="s">
        <v>24</v>
      </c>
      <c r="F57" t="s">
        <v>12</v>
      </c>
      <c r="G57" t="s">
        <v>12</v>
      </c>
      <c r="H57" t="s">
        <v>12</v>
      </c>
      <c r="I57">
        <v>15.3125</v>
      </c>
      <c r="J57">
        <v>16.100000000000001</v>
      </c>
    </row>
    <row r="58" spans="1:10" x14ac:dyDescent="0.25">
      <c r="A58" t="s">
        <v>10</v>
      </c>
      <c r="B58">
        <v>688</v>
      </c>
      <c r="D58" t="s">
        <v>15</v>
      </c>
      <c r="E58" s="5" t="s">
        <v>24</v>
      </c>
      <c r="F58" t="s">
        <v>12</v>
      </c>
      <c r="G58" t="s">
        <v>12</v>
      </c>
      <c r="H58" t="s">
        <v>12</v>
      </c>
      <c r="I58">
        <v>7.2</v>
      </c>
      <c r="J58">
        <v>23.5</v>
      </c>
    </row>
    <row r="59" spans="1:10" x14ac:dyDescent="0.25">
      <c r="A59" t="s">
        <v>10</v>
      </c>
      <c r="B59">
        <v>693</v>
      </c>
      <c r="D59" t="s">
        <v>15</v>
      </c>
      <c r="E59" s="5" t="s">
        <v>24</v>
      </c>
      <c r="F59" t="s">
        <v>12</v>
      </c>
      <c r="G59" t="s">
        <v>13</v>
      </c>
      <c r="H59" t="s">
        <v>13</v>
      </c>
      <c r="I59">
        <v>1.2250000000000001</v>
      </c>
      <c r="J59">
        <v>0.375</v>
      </c>
    </row>
    <row r="60" spans="1:10" x14ac:dyDescent="0.25">
      <c r="A60" t="s">
        <v>10</v>
      </c>
      <c r="B60">
        <v>694</v>
      </c>
      <c r="D60" t="s">
        <v>15</v>
      </c>
      <c r="E60" s="5" t="s">
        <v>24</v>
      </c>
      <c r="F60" t="s">
        <v>12</v>
      </c>
      <c r="G60" t="s">
        <v>12</v>
      </c>
      <c r="H60" t="s">
        <v>12</v>
      </c>
      <c r="I60">
        <v>15.574999999999999</v>
      </c>
      <c r="J60">
        <v>16.524999999999999</v>
      </c>
    </row>
    <row r="61" spans="1:10" x14ac:dyDescent="0.25">
      <c r="A61" t="s">
        <v>10</v>
      </c>
      <c r="B61">
        <v>697</v>
      </c>
      <c r="D61" t="s">
        <v>15</v>
      </c>
      <c r="E61" s="5" t="s">
        <v>24</v>
      </c>
      <c r="F61" t="s">
        <v>12</v>
      </c>
      <c r="G61" t="s">
        <v>12</v>
      </c>
      <c r="H61" t="s">
        <v>12</v>
      </c>
      <c r="I61">
        <v>7.25</v>
      </c>
      <c r="J61">
        <v>23.2</v>
      </c>
    </row>
    <row r="62" spans="1:10" x14ac:dyDescent="0.25">
      <c r="A62" t="s">
        <v>10</v>
      </c>
      <c r="B62">
        <v>704</v>
      </c>
      <c r="D62" t="s">
        <v>15</v>
      </c>
      <c r="E62" s="5" t="s">
        <v>24</v>
      </c>
      <c r="F62" t="s">
        <v>12</v>
      </c>
      <c r="G62" t="s">
        <v>12</v>
      </c>
      <c r="H62" t="s">
        <v>12</v>
      </c>
      <c r="I62">
        <v>4.1333333333333337</v>
      </c>
      <c r="J62">
        <v>18.3</v>
      </c>
    </row>
    <row r="63" spans="1:10" x14ac:dyDescent="0.25">
      <c r="A63" t="s">
        <v>10</v>
      </c>
      <c r="B63">
        <v>401</v>
      </c>
      <c r="E63" t="s">
        <v>15</v>
      </c>
      <c r="F63" s="5" t="s">
        <v>24</v>
      </c>
      <c r="G63" t="s">
        <v>12</v>
      </c>
      <c r="H63" t="s">
        <v>12</v>
      </c>
      <c r="I63">
        <v>10.6</v>
      </c>
      <c r="J63">
        <v>9.0333333333333332</v>
      </c>
    </row>
    <row r="64" spans="1:10" x14ac:dyDescent="0.25">
      <c r="A64" t="s">
        <v>10</v>
      </c>
      <c r="B64">
        <v>402</v>
      </c>
      <c r="E64" t="s">
        <v>15</v>
      </c>
      <c r="F64" s="5" t="s">
        <v>24</v>
      </c>
      <c r="G64" t="s">
        <v>12</v>
      </c>
      <c r="H64" t="s">
        <v>12</v>
      </c>
      <c r="I64">
        <v>4.6166666666666663</v>
      </c>
      <c r="J64">
        <v>15.033333333333333</v>
      </c>
    </row>
    <row r="65" spans="1:10" x14ac:dyDescent="0.25">
      <c r="A65" t="s">
        <v>10</v>
      </c>
      <c r="B65">
        <v>403</v>
      </c>
      <c r="E65" t="s">
        <v>15</v>
      </c>
      <c r="F65" s="5" t="s">
        <v>24</v>
      </c>
      <c r="G65" t="s">
        <v>12</v>
      </c>
      <c r="H65" t="s">
        <v>12</v>
      </c>
      <c r="I65">
        <v>10.216666666666667</v>
      </c>
      <c r="J65">
        <v>13.783333333333333</v>
      </c>
    </row>
    <row r="66" spans="1:10" x14ac:dyDescent="0.25">
      <c r="A66" t="s">
        <v>10</v>
      </c>
      <c r="B66">
        <v>404</v>
      </c>
      <c r="E66" t="s">
        <v>15</v>
      </c>
      <c r="F66" s="5" t="s">
        <v>24</v>
      </c>
      <c r="G66" t="s">
        <v>12</v>
      </c>
      <c r="H66" t="s">
        <v>34</v>
      </c>
      <c r="I66">
        <v>5.2833333333333341</v>
      </c>
      <c r="J66">
        <v>15.333333333333334</v>
      </c>
    </row>
    <row r="67" spans="1:10" x14ac:dyDescent="0.25">
      <c r="A67" t="s">
        <v>10</v>
      </c>
      <c r="B67">
        <v>405</v>
      </c>
      <c r="E67" t="s">
        <v>15</v>
      </c>
      <c r="F67" s="5" t="s">
        <v>24</v>
      </c>
      <c r="G67" t="s">
        <v>12</v>
      </c>
      <c r="H67" t="s">
        <v>12</v>
      </c>
      <c r="I67">
        <v>10.033333333333333</v>
      </c>
      <c r="J67">
        <v>8.1</v>
      </c>
    </row>
    <row r="68" spans="1:10" x14ac:dyDescent="0.25">
      <c r="A68" t="s">
        <v>10</v>
      </c>
      <c r="B68">
        <v>406</v>
      </c>
      <c r="E68" t="s">
        <v>15</v>
      </c>
      <c r="F68" s="5" t="s">
        <v>24</v>
      </c>
      <c r="G68" t="s">
        <v>12</v>
      </c>
      <c r="H68" t="s">
        <v>12</v>
      </c>
      <c r="I68">
        <v>10.933333333333332</v>
      </c>
      <c r="J68">
        <v>13.466666666666669</v>
      </c>
    </row>
    <row r="69" spans="1:10" x14ac:dyDescent="0.25">
      <c r="A69" t="s">
        <v>10</v>
      </c>
      <c r="B69">
        <v>407</v>
      </c>
      <c r="E69" t="s">
        <v>15</v>
      </c>
      <c r="F69" s="5" t="s">
        <v>24</v>
      </c>
      <c r="G69" t="s">
        <v>12</v>
      </c>
      <c r="H69" t="s">
        <v>12</v>
      </c>
      <c r="I69">
        <v>10.933333333333332</v>
      </c>
      <c r="J69">
        <v>13.4</v>
      </c>
    </row>
    <row r="70" spans="1:10" x14ac:dyDescent="0.25">
      <c r="A70" t="s">
        <v>10</v>
      </c>
      <c r="B70">
        <v>408</v>
      </c>
      <c r="E70" t="s">
        <v>15</v>
      </c>
      <c r="F70" s="5" t="s">
        <v>24</v>
      </c>
      <c r="G70" t="s">
        <v>12</v>
      </c>
      <c r="H70" t="s">
        <v>12</v>
      </c>
      <c r="I70">
        <v>10.75</v>
      </c>
      <c r="J70">
        <v>13.3</v>
      </c>
    </row>
    <row r="71" spans="1:10" x14ac:dyDescent="0.25">
      <c r="A71" t="s">
        <v>10</v>
      </c>
      <c r="B71">
        <v>409</v>
      </c>
      <c r="E71" t="s">
        <v>15</v>
      </c>
      <c r="F71" s="5" t="s">
        <v>24</v>
      </c>
      <c r="G71" t="s">
        <v>12</v>
      </c>
      <c r="H71" t="s">
        <v>12</v>
      </c>
      <c r="I71">
        <v>8.6166666666666671</v>
      </c>
      <c r="J71">
        <v>13.716666666666667</v>
      </c>
    </row>
    <row r="72" spans="1:10" x14ac:dyDescent="0.25">
      <c r="A72" t="s">
        <v>10</v>
      </c>
      <c r="B72">
        <v>410</v>
      </c>
      <c r="E72" t="s">
        <v>15</v>
      </c>
      <c r="F72" s="5" t="s">
        <v>24</v>
      </c>
      <c r="G72" t="s">
        <v>12</v>
      </c>
      <c r="H72" t="s">
        <v>12</v>
      </c>
      <c r="I72">
        <v>10.283333333333333</v>
      </c>
      <c r="J72">
        <v>9.0499999999999989</v>
      </c>
    </row>
    <row r="73" spans="1:10" x14ac:dyDescent="0.25">
      <c r="A73" t="s">
        <v>10</v>
      </c>
      <c r="B73">
        <v>411</v>
      </c>
      <c r="E73" t="s">
        <v>15</v>
      </c>
      <c r="F73" s="5" t="s">
        <v>24</v>
      </c>
      <c r="G73" t="s">
        <v>12</v>
      </c>
      <c r="H73" t="s">
        <v>12</v>
      </c>
      <c r="I73">
        <v>7.8499999999999988</v>
      </c>
      <c r="J73">
        <v>15.949999999999998</v>
      </c>
    </row>
    <row r="74" spans="1:10" x14ac:dyDescent="0.25">
      <c r="A74" t="s">
        <v>10</v>
      </c>
      <c r="B74">
        <v>412</v>
      </c>
      <c r="E74" t="s">
        <v>15</v>
      </c>
      <c r="F74" s="5" t="s">
        <v>24</v>
      </c>
      <c r="G74" t="s">
        <v>12</v>
      </c>
      <c r="H74" t="s">
        <v>12</v>
      </c>
      <c r="I74">
        <v>7.666666666666667</v>
      </c>
      <c r="J74">
        <v>22.183333333333334</v>
      </c>
    </row>
    <row r="75" spans="1:10" x14ac:dyDescent="0.25">
      <c r="A75" t="s">
        <v>10</v>
      </c>
      <c r="B75">
        <v>413</v>
      </c>
      <c r="E75" t="s">
        <v>15</v>
      </c>
      <c r="F75" s="5" t="s">
        <v>24</v>
      </c>
      <c r="G75" t="s">
        <v>12</v>
      </c>
      <c r="H75" t="s">
        <v>12</v>
      </c>
      <c r="I75">
        <v>9.9833333333333325</v>
      </c>
      <c r="J75">
        <v>18.416666666666668</v>
      </c>
    </row>
    <row r="76" spans="1:10" x14ac:dyDescent="0.25">
      <c r="A76" t="s">
        <v>10</v>
      </c>
      <c r="B76">
        <v>420</v>
      </c>
      <c r="E76" t="s">
        <v>15</v>
      </c>
      <c r="F76" s="5" t="s">
        <v>24</v>
      </c>
      <c r="G76" t="s">
        <v>12</v>
      </c>
      <c r="H76" t="s">
        <v>12</v>
      </c>
      <c r="I76">
        <v>4.45</v>
      </c>
      <c r="J76">
        <v>14.933333333333332</v>
      </c>
    </row>
    <row r="77" spans="1:10" x14ac:dyDescent="0.25">
      <c r="A77" t="s">
        <v>10</v>
      </c>
      <c r="B77">
        <v>502</v>
      </c>
      <c r="E77" t="s">
        <v>15</v>
      </c>
      <c r="F77" s="5" t="s">
        <v>24</v>
      </c>
      <c r="G77" t="s">
        <v>12</v>
      </c>
      <c r="H77" t="s">
        <v>12</v>
      </c>
      <c r="I77">
        <v>21.975000000000001</v>
      </c>
      <c r="J77">
        <v>19.375</v>
      </c>
    </row>
    <row r="78" spans="1:10" x14ac:dyDescent="0.25">
      <c r="A78" t="s">
        <v>10</v>
      </c>
      <c r="B78">
        <v>513</v>
      </c>
      <c r="E78" t="s">
        <v>15</v>
      </c>
      <c r="F78" s="5" t="s">
        <v>24</v>
      </c>
      <c r="G78" t="s">
        <v>13</v>
      </c>
      <c r="H78" t="s">
        <v>13</v>
      </c>
      <c r="I78">
        <v>10.35</v>
      </c>
      <c r="J78">
        <v>1.2749999999999999</v>
      </c>
    </row>
    <row r="79" spans="1:10" x14ac:dyDescent="0.25">
      <c r="A79" t="s">
        <v>10</v>
      </c>
      <c r="B79">
        <v>548</v>
      </c>
      <c r="E79" t="s">
        <v>15</v>
      </c>
      <c r="F79" s="5" t="s">
        <v>24</v>
      </c>
      <c r="G79" t="s">
        <v>13</v>
      </c>
      <c r="H79" t="s">
        <v>13</v>
      </c>
      <c r="I79">
        <v>9.9250000000000007</v>
      </c>
      <c r="J79">
        <v>1.2250000000000001</v>
      </c>
    </row>
    <row r="80" spans="1:10" x14ac:dyDescent="0.25">
      <c r="A80" t="s">
        <v>10</v>
      </c>
      <c r="B80">
        <v>669</v>
      </c>
      <c r="E80" t="s">
        <v>15</v>
      </c>
      <c r="F80" s="5" t="s">
        <v>24</v>
      </c>
      <c r="G80" t="s">
        <v>12</v>
      </c>
      <c r="H80" t="s">
        <v>12</v>
      </c>
      <c r="I80">
        <v>4.8833333333333337</v>
      </c>
      <c r="J80">
        <v>18.399999999999999</v>
      </c>
    </row>
    <row r="81" spans="1:10" x14ac:dyDescent="0.25">
      <c r="A81" t="s">
        <v>10</v>
      </c>
      <c r="B81">
        <v>686</v>
      </c>
      <c r="E81" t="s">
        <v>15</v>
      </c>
      <c r="F81" s="5" t="s">
        <v>24</v>
      </c>
      <c r="G81" t="s">
        <v>12</v>
      </c>
      <c r="H81" t="s">
        <v>12</v>
      </c>
      <c r="I81">
        <v>7.8166666666666664</v>
      </c>
      <c r="J81">
        <v>22.783333333333331</v>
      </c>
    </row>
    <row r="82" spans="1:10" x14ac:dyDescent="0.25">
      <c r="A82" t="s">
        <v>10</v>
      </c>
      <c r="B82">
        <v>689</v>
      </c>
      <c r="E82" t="s">
        <v>15</v>
      </c>
      <c r="F82" s="5" t="s">
        <v>24</v>
      </c>
      <c r="G82" t="s">
        <v>12</v>
      </c>
      <c r="H82" t="s">
        <v>12</v>
      </c>
      <c r="I82">
        <v>9.8000000000000007</v>
      </c>
      <c r="J82">
        <v>2.6166666666666667</v>
      </c>
    </row>
    <row r="83" spans="1:10" x14ac:dyDescent="0.25">
      <c r="A83" t="s">
        <v>10</v>
      </c>
      <c r="B83">
        <v>691</v>
      </c>
      <c r="E83" t="s">
        <v>15</v>
      </c>
      <c r="F83" s="5" t="s">
        <v>24</v>
      </c>
      <c r="G83" t="s">
        <v>12</v>
      </c>
      <c r="H83" t="s">
        <v>13</v>
      </c>
      <c r="I83">
        <v>9.35</v>
      </c>
      <c r="J83">
        <v>8.4666666666666668</v>
      </c>
    </row>
    <row r="84" spans="1:10" x14ac:dyDescent="0.25">
      <c r="A84" t="s">
        <v>10</v>
      </c>
      <c r="B84">
        <v>700</v>
      </c>
      <c r="E84" t="s">
        <v>15</v>
      </c>
      <c r="F84" s="5" t="s">
        <v>24</v>
      </c>
      <c r="G84" t="s">
        <v>12</v>
      </c>
      <c r="H84" t="s">
        <v>12</v>
      </c>
      <c r="I84">
        <v>8.0749999999999993</v>
      </c>
      <c r="J84">
        <v>15.3</v>
      </c>
    </row>
    <row r="85" spans="1:10" x14ac:dyDescent="0.25">
      <c r="A85" t="s">
        <v>10</v>
      </c>
      <c r="B85">
        <v>701</v>
      </c>
      <c r="E85" t="s">
        <v>15</v>
      </c>
      <c r="F85" s="5" t="s">
        <v>24</v>
      </c>
      <c r="G85" t="s">
        <v>12</v>
      </c>
      <c r="H85" t="s">
        <v>12</v>
      </c>
      <c r="I85">
        <v>7.5</v>
      </c>
      <c r="J85">
        <v>22.2</v>
      </c>
    </row>
    <row r="86" spans="1:10" x14ac:dyDescent="0.25">
      <c r="A86" t="s">
        <v>10</v>
      </c>
      <c r="B86">
        <v>702</v>
      </c>
      <c r="E86" t="s">
        <v>15</v>
      </c>
      <c r="F86" s="5" t="s">
        <v>24</v>
      </c>
      <c r="G86" t="s">
        <v>12</v>
      </c>
      <c r="H86" t="s">
        <v>12</v>
      </c>
      <c r="I86">
        <v>8.0500000000000007</v>
      </c>
      <c r="J86">
        <v>14.75</v>
      </c>
    </row>
    <row r="87" spans="1:10" x14ac:dyDescent="0.25">
      <c r="A87" t="s">
        <v>10</v>
      </c>
      <c r="B87">
        <v>866</v>
      </c>
      <c r="E87" t="s">
        <v>15</v>
      </c>
      <c r="F87" s="5" t="s">
        <v>24</v>
      </c>
      <c r="G87" t="s">
        <v>12</v>
      </c>
      <c r="H87" t="s">
        <v>12</v>
      </c>
      <c r="I87">
        <v>10.85</v>
      </c>
      <c r="J87">
        <v>16.833333333333336</v>
      </c>
    </row>
    <row r="88" spans="1:10" x14ac:dyDescent="0.25">
      <c r="A88" t="s">
        <v>10</v>
      </c>
      <c r="B88">
        <v>867</v>
      </c>
      <c r="E88" t="s">
        <v>15</v>
      </c>
      <c r="F88" s="5" t="s">
        <v>24</v>
      </c>
      <c r="G88" t="s">
        <v>12</v>
      </c>
      <c r="H88" t="s">
        <v>12</v>
      </c>
      <c r="I88">
        <v>11.45</v>
      </c>
      <c r="J88">
        <v>11.4</v>
      </c>
    </row>
    <row r="89" spans="1:10" x14ac:dyDescent="0.25">
      <c r="A89" t="s">
        <v>10</v>
      </c>
      <c r="B89">
        <v>868</v>
      </c>
      <c r="E89" t="s">
        <v>15</v>
      </c>
      <c r="F89" s="5" t="s">
        <v>24</v>
      </c>
      <c r="G89" t="s">
        <v>12</v>
      </c>
      <c r="H89" t="s">
        <v>12</v>
      </c>
      <c r="I89">
        <v>11.416666666666666</v>
      </c>
      <c r="J89">
        <v>16.833333333333332</v>
      </c>
    </row>
    <row r="90" spans="1:10" x14ac:dyDescent="0.25">
      <c r="A90" t="s">
        <v>10</v>
      </c>
      <c r="B90">
        <v>869</v>
      </c>
      <c r="E90" t="s">
        <v>15</v>
      </c>
      <c r="F90" s="5" t="s">
        <v>24</v>
      </c>
      <c r="G90" t="s">
        <v>12</v>
      </c>
      <c r="H90" t="s">
        <v>12</v>
      </c>
      <c r="I90">
        <v>11.216666666666667</v>
      </c>
      <c r="J90">
        <v>17.133333333333333</v>
      </c>
    </row>
    <row r="91" spans="1:10" x14ac:dyDescent="0.25">
      <c r="A91" t="s">
        <v>10</v>
      </c>
      <c r="B91">
        <v>870</v>
      </c>
      <c r="E91" t="s">
        <v>15</v>
      </c>
      <c r="F91" s="5" t="s">
        <v>24</v>
      </c>
      <c r="G91" t="s">
        <v>12</v>
      </c>
      <c r="H91" t="s">
        <v>13</v>
      </c>
      <c r="I91">
        <v>11.716666666666667</v>
      </c>
      <c r="J91">
        <v>17.166666666666664</v>
      </c>
    </row>
    <row r="92" spans="1:10" x14ac:dyDescent="0.25">
      <c r="A92" t="s">
        <v>10</v>
      </c>
      <c r="B92">
        <v>871</v>
      </c>
      <c r="E92" t="s">
        <v>15</v>
      </c>
      <c r="F92" s="5" t="s">
        <v>24</v>
      </c>
      <c r="G92" t="s">
        <v>12</v>
      </c>
      <c r="H92" t="s">
        <v>12</v>
      </c>
      <c r="I92">
        <v>13.074999999999999</v>
      </c>
      <c r="J92">
        <v>16.975000000000001</v>
      </c>
    </row>
    <row r="93" spans="1:10" x14ac:dyDescent="0.25">
      <c r="A93" t="s">
        <v>10</v>
      </c>
      <c r="B93">
        <v>872</v>
      </c>
      <c r="E93" t="s">
        <v>15</v>
      </c>
      <c r="F93" s="5" t="s">
        <v>24</v>
      </c>
      <c r="G93" t="s">
        <v>12</v>
      </c>
      <c r="H93" t="s">
        <v>12</v>
      </c>
      <c r="I93">
        <v>13.300000000000002</v>
      </c>
      <c r="J93">
        <v>19.149999999999999</v>
      </c>
    </row>
    <row r="94" spans="1:10" x14ac:dyDescent="0.25">
      <c r="A94" t="s">
        <v>10</v>
      </c>
      <c r="B94">
        <v>873</v>
      </c>
      <c r="E94" t="s">
        <v>15</v>
      </c>
      <c r="F94" s="5" t="s">
        <v>24</v>
      </c>
      <c r="G94" t="s">
        <v>12</v>
      </c>
      <c r="H94" t="s">
        <v>12</v>
      </c>
      <c r="I94">
        <v>13.199999999999998</v>
      </c>
      <c r="J94">
        <v>19.349999999999998</v>
      </c>
    </row>
    <row r="95" spans="1:10" x14ac:dyDescent="0.25">
      <c r="A95" t="s">
        <v>10</v>
      </c>
      <c r="B95">
        <v>874</v>
      </c>
      <c r="E95" t="s">
        <v>15</v>
      </c>
      <c r="F95" s="5" t="s">
        <v>24</v>
      </c>
      <c r="G95" t="s">
        <v>12</v>
      </c>
      <c r="H95" t="s">
        <v>12</v>
      </c>
      <c r="I95">
        <v>13.25</v>
      </c>
      <c r="J95">
        <v>9.1</v>
      </c>
    </row>
    <row r="96" spans="1:10" x14ac:dyDescent="0.25">
      <c r="A96" t="s">
        <v>10</v>
      </c>
      <c r="B96">
        <v>875</v>
      </c>
      <c r="E96" t="s">
        <v>15</v>
      </c>
      <c r="F96" s="5" t="s">
        <v>24</v>
      </c>
      <c r="G96" t="s">
        <v>12</v>
      </c>
      <c r="H96" t="s">
        <v>12</v>
      </c>
      <c r="I96">
        <v>14.333333333333334</v>
      </c>
      <c r="J96">
        <v>4</v>
      </c>
    </row>
    <row r="97" spans="1:19" x14ac:dyDescent="0.25">
      <c r="A97" t="s">
        <v>10</v>
      </c>
      <c r="B97">
        <v>876</v>
      </c>
      <c r="E97" t="s">
        <v>15</v>
      </c>
      <c r="F97" s="5" t="s">
        <v>24</v>
      </c>
      <c r="G97" t="s">
        <v>12</v>
      </c>
      <c r="H97" t="s">
        <v>12</v>
      </c>
      <c r="I97">
        <v>14.883333333333333</v>
      </c>
      <c r="J97">
        <v>15</v>
      </c>
    </row>
    <row r="98" spans="1:19" x14ac:dyDescent="0.25">
      <c r="A98" t="s">
        <v>10</v>
      </c>
      <c r="B98">
        <v>877</v>
      </c>
      <c r="E98" t="s">
        <v>15</v>
      </c>
      <c r="F98" s="5" t="s">
        <v>24</v>
      </c>
      <c r="G98" t="s">
        <v>12</v>
      </c>
      <c r="H98" t="s">
        <v>12</v>
      </c>
      <c r="I98">
        <v>14.916666666666666</v>
      </c>
      <c r="J98">
        <v>15.199999999999998</v>
      </c>
    </row>
    <row r="99" spans="1:19" x14ac:dyDescent="0.25">
      <c r="A99" t="s">
        <v>10</v>
      </c>
      <c r="B99">
        <v>878</v>
      </c>
      <c r="E99" t="s">
        <v>15</v>
      </c>
      <c r="F99" s="5" t="s">
        <v>24</v>
      </c>
      <c r="G99" t="s">
        <v>12</v>
      </c>
      <c r="H99" t="s">
        <v>12</v>
      </c>
      <c r="I99">
        <v>14.675000000000001</v>
      </c>
      <c r="J99">
        <v>15.375</v>
      </c>
    </row>
    <row r="100" spans="1:19" x14ac:dyDescent="0.25">
      <c r="A100" t="s">
        <v>10</v>
      </c>
      <c r="B100">
        <v>879</v>
      </c>
      <c r="E100" t="s">
        <v>15</v>
      </c>
      <c r="F100" s="5" t="s">
        <v>24</v>
      </c>
      <c r="G100" t="s">
        <v>12</v>
      </c>
      <c r="H100" t="s">
        <v>13</v>
      </c>
      <c r="I100">
        <v>15.15</v>
      </c>
      <c r="J100">
        <v>15.149999999999999</v>
      </c>
    </row>
    <row r="101" spans="1:19" x14ac:dyDescent="0.25">
      <c r="A101" t="s">
        <v>10</v>
      </c>
      <c r="B101">
        <v>880</v>
      </c>
      <c r="E101" t="s">
        <v>15</v>
      </c>
      <c r="F101" t="s">
        <v>13</v>
      </c>
      <c r="G101" t="s">
        <v>13</v>
      </c>
      <c r="H101" t="s">
        <v>13</v>
      </c>
      <c r="I101">
        <v>15.1</v>
      </c>
      <c r="J101">
        <v>15.25</v>
      </c>
    </row>
    <row r="102" spans="1:19" x14ac:dyDescent="0.25">
      <c r="A102" t="s">
        <v>10</v>
      </c>
      <c r="B102">
        <v>881</v>
      </c>
      <c r="E102" t="s">
        <v>15</v>
      </c>
      <c r="F102" s="5" t="s">
        <v>24</v>
      </c>
      <c r="G102" t="s">
        <v>12</v>
      </c>
      <c r="H102" t="s">
        <v>12</v>
      </c>
      <c r="I102">
        <v>15</v>
      </c>
      <c r="J102">
        <v>15.200000000000001</v>
      </c>
    </row>
    <row r="103" spans="1:19" x14ac:dyDescent="0.25">
      <c r="A103" t="s">
        <v>10</v>
      </c>
      <c r="B103">
        <v>882</v>
      </c>
      <c r="E103" t="s">
        <v>15</v>
      </c>
      <c r="F103" s="5" t="s">
        <v>24</v>
      </c>
      <c r="G103" t="s">
        <v>12</v>
      </c>
      <c r="H103" t="s">
        <v>13</v>
      </c>
      <c r="I103">
        <v>15.4</v>
      </c>
      <c r="J103">
        <v>15.9</v>
      </c>
    </row>
    <row r="104" spans="1:19" x14ac:dyDescent="0.25">
      <c r="A104" t="s">
        <v>10</v>
      </c>
      <c r="B104">
        <v>883</v>
      </c>
      <c r="E104" t="s">
        <v>15</v>
      </c>
      <c r="F104" s="5" t="s">
        <v>24</v>
      </c>
      <c r="G104" t="s">
        <v>12</v>
      </c>
      <c r="H104" t="s">
        <v>12</v>
      </c>
      <c r="I104">
        <v>17.016666666666666</v>
      </c>
      <c r="J104">
        <v>8.0666666666666682</v>
      </c>
    </row>
    <row r="105" spans="1:19" x14ac:dyDescent="0.25">
      <c r="A105" t="s">
        <v>10</v>
      </c>
      <c r="B105">
        <v>884</v>
      </c>
      <c r="E105" t="s">
        <v>15</v>
      </c>
      <c r="F105" s="5" t="s">
        <v>24</v>
      </c>
      <c r="G105" t="s">
        <v>12</v>
      </c>
      <c r="H105" t="s">
        <v>12</v>
      </c>
      <c r="I105">
        <v>20.299999999999997</v>
      </c>
      <c r="J105">
        <v>10.149999999999999</v>
      </c>
    </row>
    <row r="106" spans="1:19" s="3" customFormat="1" x14ac:dyDescent="0.25">
      <c r="A106" s="3" t="s">
        <v>10</v>
      </c>
      <c r="B106" s="3">
        <v>418</v>
      </c>
      <c r="F106" s="3" t="s">
        <v>15</v>
      </c>
      <c r="G106" s="6" t="s">
        <v>24</v>
      </c>
      <c r="H106" s="3" t="s">
        <v>12</v>
      </c>
      <c r="I106" s="3">
        <v>9.9499999999999993</v>
      </c>
      <c r="J106" s="3">
        <v>18.424999999999997</v>
      </c>
      <c r="M106"/>
      <c r="N106"/>
      <c r="O106"/>
      <c r="P106"/>
      <c r="Q106"/>
      <c r="R106"/>
      <c r="S106"/>
    </row>
    <row r="107" spans="1:19" x14ac:dyDescent="0.25">
      <c r="A107" t="s">
        <v>10</v>
      </c>
      <c r="B107">
        <v>954</v>
      </c>
      <c r="F107" t="s">
        <v>15</v>
      </c>
      <c r="G107" s="6" t="s">
        <v>24</v>
      </c>
      <c r="H107" s="3" t="s">
        <v>12</v>
      </c>
      <c r="I107">
        <v>1.8</v>
      </c>
      <c r="J107">
        <v>8.375</v>
      </c>
      <c r="M107" s="3"/>
      <c r="N107" s="3"/>
      <c r="O107" s="3"/>
      <c r="P107" s="3"/>
      <c r="Q107" s="3"/>
      <c r="R107" s="3"/>
      <c r="S107" s="3"/>
    </row>
    <row r="108" spans="1:19" x14ac:dyDescent="0.25">
      <c r="A108" t="s">
        <v>10</v>
      </c>
      <c r="B108">
        <v>955</v>
      </c>
      <c r="F108" t="s">
        <v>15</v>
      </c>
      <c r="G108" s="6" t="s">
        <v>24</v>
      </c>
      <c r="H108" s="3" t="s">
        <v>12</v>
      </c>
      <c r="I108">
        <v>2.4</v>
      </c>
      <c r="J108">
        <v>19.274999999999999</v>
      </c>
    </row>
    <row r="109" spans="1:19" x14ac:dyDescent="0.25">
      <c r="A109" t="s">
        <v>10</v>
      </c>
      <c r="B109">
        <v>956</v>
      </c>
      <c r="F109" t="s">
        <v>15</v>
      </c>
      <c r="G109" s="6" t="s">
        <v>24</v>
      </c>
      <c r="H109" s="3" t="s">
        <v>12</v>
      </c>
      <c r="I109">
        <v>2.2999999999999998</v>
      </c>
      <c r="J109">
        <v>19.45</v>
      </c>
    </row>
    <row r="110" spans="1:19" x14ac:dyDescent="0.25">
      <c r="A110" t="s">
        <v>10</v>
      </c>
      <c r="B110">
        <v>957</v>
      </c>
      <c r="F110" t="s">
        <v>15</v>
      </c>
      <c r="G110" s="6" t="s">
        <v>24</v>
      </c>
      <c r="H110" s="3" t="s">
        <v>12</v>
      </c>
      <c r="I110">
        <v>2.5</v>
      </c>
      <c r="J110">
        <v>19.575000000000003</v>
      </c>
    </row>
    <row r="111" spans="1:19" x14ac:dyDescent="0.25">
      <c r="A111" t="s">
        <v>10</v>
      </c>
      <c r="B111">
        <v>958</v>
      </c>
      <c r="F111" t="s">
        <v>15</v>
      </c>
      <c r="G111" s="6" t="s">
        <v>24</v>
      </c>
      <c r="H111" s="3" t="s">
        <v>12</v>
      </c>
      <c r="I111">
        <v>2.65</v>
      </c>
      <c r="J111">
        <v>18.25</v>
      </c>
    </row>
    <row r="112" spans="1:19" x14ac:dyDescent="0.25">
      <c r="A112" t="s">
        <v>10</v>
      </c>
      <c r="B112">
        <v>959</v>
      </c>
      <c r="F112" t="s">
        <v>15</v>
      </c>
      <c r="G112" s="6" t="s">
        <v>24</v>
      </c>
      <c r="H112" s="3" t="s">
        <v>12</v>
      </c>
      <c r="I112">
        <v>2.7</v>
      </c>
      <c r="J112">
        <v>18.2</v>
      </c>
    </row>
    <row r="113" spans="1:10" x14ac:dyDescent="0.25">
      <c r="A113" t="s">
        <v>10</v>
      </c>
      <c r="B113">
        <v>960</v>
      </c>
      <c r="F113" t="s">
        <v>15</v>
      </c>
      <c r="G113" s="6" t="s">
        <v>24</v>
      </c>
      <c r="H113" s="3" t="s">
        <v>12</v>
      </c>
      <c r="I113">
        <v>3.2749999999999999</v>
      </c>
      <c r="J113">
        <v>18.924999999999997</v>
      </c>
    </row>
    <row r="114" spans="1:10" x14ac:dyDescent="0.25">
      <c r="A114" t="s">
        <v>10</v>
      </c>
      <c r="B114">
        <v>961</v>
      </c>
      <c r="F114" t="s">
        <v>15</v>
      </c>
      <c r="G114" s="6" t="s">
        <v>24</v>
      </c>
      <c r="H114" s="3" t="s">
        <v>12</v>
      </c>
      <c r="I114">
        <v>4.2</v>
      </c>
      <c r="J114">
        <v>16.55</v>
      </c>
    </row>
    <row r="115" spans="1:10" x14ac:dyDescent="0.25">
      <c r="A115" t="s">
        <v>10</v>
      </c>
      <c r="B115">
        <v>962</v>
      </c>
      <c r="F115" t="s">
        <v>15</v>
      </c>
      <c r="G115" s="6" t="s">
        <v>24</v>
      </c>
      <c r="H115" s="3" t="s">
        <v>12</v>
      </c>
      <c r="I115">
        <v>4.0749999999999993</v>
      </c>
      <c r="J115">
        <v>17.325000000000003</v>
      </c>
    </row>
    <row r="116" spans="1:10" x14ac:dyDescent="0.25">
      <c r="A116" t="s">
        <v>10</v>
      </c>
      <c r="B116">
        <v>963</v>
      </c>
      <c r="F116" t="s">
        <v>15</v>
      </c>
      <c r="G116" s="6" t="s">
        <v>24</v>
      </c>
      <c r="H116" s="3" t="s">
        <v>12</v>
      </c>
      <c r="I116">
        <v>8.7249999999999996</v>
      </c>
      <c r="J116">
        <v>5.9250000000000007</v>
      </c>
    </row>
    <row r="117" spans="1:10" x14ac:dyDescent="0.25">
      <c r="A117" t="s">
        <v>10</v>
      </c>
      <c r="B117">
        <v>964</v>
      </c>
      <c r="F117" t="s">
        <v>15</v>
      </c>
      <c r="G117" s="6" t="s">
        <v>24</v>
      </c>
      <c r="H117" s="3" t="s">
        <v>12</v>
      </c>
      <c r="I117">
        <v>8.9499999999999993</v>
      </c>
      <c r="J117">
        <v>19.850000000000001</v>
      </c>
    </row>
    <row r="118" spans="1:10" x14ac:dyDescent="0.25">
      <c r="A118" t="s">
        <v>10</v>
      </c>
      <c r="B118">
        <v>965</v>
      </c>
      <c r="C118" s="3"/>
      <c r="D118" s="3"/>
      <c r="E118" s="3"/>
      <c r="F118" t="s">
        <v>15</v>
      </c>
      <c r="G118" s="6" t="s">
        <v>24</v>
      </c>
      <c r="H118" s="3" t="s">
        <v>12</v>
      </c>
      <c r="I118">
        <v>10</v>
      </c>
      <c r="J118">
        <v>13.275</v>
      </c>
    </row>
    <row r="119" spans="1:10" x14ac:dyDescent="0.25">
      <c r="A119" t="s">
        <v>10</v>
      </c>
      <c r="B119">
        <v>966</v>
      </c>
      <c r="F119" t="s">
        <v>15</v>
      </c>
      <c r="G119" s="6" t="s">
        <v>24</v>
      </c>
      <c r="H119" s="3" t="s">
        <v>12</v>
      </c>
      <c r="I119">
        <v>11.75</v>
      </c>
      <c r="J119">
        <v>4.05</v>
      </c>
    </row>
    <row r="120" spans="1:10" x14ac:dyDescent="0.25">
      <c r="A120" t="s">
        <v>10</v>
      </c>
      <c r="B120">
        <v>1374</v>
      </c>
      <c r="G120" t="s">
        <v>15</v>
      </c>
      <c r="H120" s="3" t="s">
        <v>24</v>
      </c>
      <c r="I120">
        <v>4.4000000000000004</v>
      </c>
      <c r="J120">
        <v>17.3</v>
      </c>
    </row>
    <row r="121" spans="1:10" x14ac:dyDescent="0.25">
      <c r="A121" t="s">
        <v>10</v>
      </c>
      <c r="B121">
        <v>1375</v>
      </c>
      <c r="G121" t="s">
        <v>15</v>
      </c>
      <c r="H121" s="3" t="s">
        <v>24</v>
      </c>
      <c r="I121">
        <v>3.75</v>
      </c>
      <c r="J121">
        <v>13.9</v>
      </c>
    </row>
    <row r="122" spans="1:10" x14ac:dyDescent="0.25">
      <c r="A122" t="s">
        <v>10</v>
      </c>
      <c r="B122">
        <v>1376</v>
      </c>
      <c r="G122" t="s">
        <v>15</v>
      </c>
      <c r="H122" s="3" t="s">
        <v>24</v>
      </c>
      <c r="I122">
        <v>12.4</v>
      </c>
      <c r="J122">
        <v>18.2</v>
      </c>
    </row>
    <row r="123" spans="1:10" x14ac:dyDescent="0.25">
      <c r="A123" t="s">
        <v>10</v>
      </c>
      <c r="B123">
        <v>1377</v>
      </c>
      <c r="G123" t="s">
        <v>15</v>
      </c>
      <c r="H123" s="3" t="s">
        <v>24</v>
      </c>
      <c r="I123">
        <v>13.5</v>
      </c>
      <c r="J123">
        <v>5.2</v>
      </c>
    </row>
    <row r="124" spans="1:10" x14ac:dyDescent="0.25">
      <c r="A124" t="s">
        <v>10</v>
      </c>
      <c r="B124">
        <v>1378</v>
      </c>
      <c r="G124" t="s">
        <v>15</v>
      </c>
      <c r="H124" s="3" t="s">
        <v>24</v>
      </c>
      <c r="I124">
        <v>18.7</v>
      </c>
      <c r="J124">
        <v>21.4</v>
      </c>
    </row>
    <row r="125" spans="1:10" x14ac:dyDescent="0.25">
      <c r="A125" t="s">
        <v>10</v>
      </c>
      <c r="B125">
        <v>1504</v>
      </c>
      <c r="H125" s="3" t="s">
        <v>15</v>
      </c>
      <c r="I125">
        <v>10.6</v>
      </c>
      <c r="J125">
        <v>18.5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Existing Dead</vt:lpstr>
      <vt:lpstr>Germinants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OShea</dc:creator>
  <cp:keywords/>
  <dc:description/>
  <cp:lastModifiedBy>Neil Diamond</cp:lastModifiedBy>
  <cp:revision/>
  <dcterms:created xsi:type="dcterms:W3CDTF">2021-10-22T00:03:37Z</dcterms:created>
  <dcterms:modified xsi:type="dcterms:W3CDTF">2024-09-26T00:18:30Z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dc88d9-fa17-47eb-a208-3e66f59d50e5_Enabled">
    <vt:lpwstr>true</vt:lpwstr>
  </property>
  <property fmtid="{D5CDD505-2E9C-101B-9397-08002B2CF9AE}" pid="3" name="MSIP_Label_d7dc88d9-fa17-47eb-a208-3e66f59d50e5_SetDate">
    <vt:lpwstr>2023-07-16T04:59:38Z</vt:lpwstr>
  </property>
  <property fmtid="{D5CDD505-2E9C-101B-9397-08002B2CF9AE}" pid="4" name="MSIP_Label_d7dc88d9-fa17-47eb-a208-3e66f59d50e5_Method">
    <vt:lpwstr>Standard</vt:lpwstr>
  </property>
  <property fmtid="{D5CDD505-2E9C-101B-9397-08002B2CF9AE}" pid="5" name="MSIP_Label_d7dc88d9-fa17-47eb-a208-3e66f59d50e5_Name">
    <vt:lpwstr>Internal</vt:lpwstr>
  </property>
  <property fmtid="{D5CDD505-2E9C-101B-9397-08002B2CF9AE}" pid="6" name="MSIP_Label_d7dc88d9-fa17-47eb-a208-3e66f59d50e5_SiteId">
    <vt:lpwstr>d51ba343-9258-4ea6-9907-426d8c84ec12</vt:lpwstr>
  </property>
  <property fmtid="{D5CDD505-2E9C-101B-9397-08002B2CF9AE}" pid="7" name="MSIP_Label_d7dc88d9-fa17-47eb-a208-3e66f59d50e5_ActionId">
    <vt:lpwstr>7d8d53b5-fa69-4794-98c6-787c589680fa</vt:lpwstr>
  </property>
  <property fmtid="{D5CDD505-2E9C-101B-9397-08002B2CF9AE}" pid="8" name="MSIP_Label_d7dc88d9-fa17-47eb-a208-3e66f59d50e5_ContentBits">
    <vt:lpwstr>0</vt:lpwstr>
  </property>
</Properties>
</file>