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<sst xmlns="http://schemas.openxmlformats.org/spreadsheetml/2006/main" count="69" uniqueCount="43">
  <si>
    <t xml:space="preserve">ciphertext</t>
  </si>
  <si>
    <t xml:space="preserve">CQNBQ JVNXO VHNBC NNVNM JWMWX KUNTR WBVNW PWJND BSDUR DBJPA RLXUJ RBJBC XAHCX XXOCN WCXUM RWCQN CJENA WBXOA XVNOX ACQNN WCNAC JRWVN WCXOO XXUBJ WMLXF JAMBF QXWNE NAXWL NUNOC CQNBJ ONCHX OCQJC PANJC LRCHC QNUXB BXOCQ NRGCQ UNPRX WBBCJ WMJAM RWKJC CUNQJ DWCNM QRVCQ AXDPQ XDCQR BURON JWMXW UHQRB DWCRV NUHMN JCQKA XDPQC QRVAN URNOJ WMHNC CQNOD UUMNY CQXOQ RBBDO ONARW PRBTW XFWXW UHCXJ ONFJW MNENW RFJBW XCCJT NWRWC XQRBL XWORM NWLND WCRUJ OCNAQ RBMNJ CQCQN CADCQ XOCQN YNARU RWFQR LQQNY UJLNM CQNNW CRANA XVJWJ AVHFJ BORWJ UUHAN ENJUN MCXVN RWCQN YJYNA BQNUN OCCXV NRWQR BFRUU JVXWP CQNVR OXDWM CQRBM NBYJC LQOAX VBNGC DBEJA DBUNP JCDBX OCQNR GCQUN PRXWC XPJRD BBDNC XWRDB YJDUU RWDBY AXLXW BDUJW MPXEN AWXAX OKARC JWWRJ MNBLA RKRWP CQNMN ONJCX OCQNW RWCQJ CLJVD UXMXW DVJCC QNFAR CRWPX OCQRB VNBBJ PNCQN RLNWR QJENB DLLNB BODUU HBJLT NMCQN LRCHR WLUDM RWPCQ NCNVY UNXOL UJDMR DBFQN ANCQN YAXLD AJCXA BPDJA MCXXT CQNRA QNAXR LORWJ UBCJW MFNFN ANJUV XBCNW LRALU NMKHC QNNWN VHOXA LNFQX BNNVN MYXBB NBBNM XOCQN YXFNA CXTWX FXDAC QXDPQ CBFQN ANFNF NANBC AXWPC QNHYX BCNMX WUHQX UMRWP OXALN BFQNA NFNFN ANFNJ TCQNH JCCJL TNMRW BCANW PCQJW MFQNW ANRWO XALNV NWCBJ CCNVY CNMCX SXRWD BCQNH FNANJ CCJLT NMXWA XDCNF NBDAE REXAB XFNXD AUREN BJWMX DACQJ WTBCX PWJND BSDUR DBJPA RLXUJ FQXRW JCRVN XOPAN JCNVN APNWL HANLX PWRBN MCQNB CAJCN PHXOC QNRWB DAPNW COXAL NBXWX DAUNO COUJW TJWML XVVJW MNMXD AANCA NJCFR CQVXV NWCBC XBYJA NMDNC XCQRB JLCRX WCQNV JSXAR CHXOX DALJE JUAHF NANBJ ENMJU XWPFR CQCQN ANBNA ENOXA LNBJU UXCQN AOAXW CURWN CAXXY BQJEN KNNWB UJDPQ CNANM JWMRC RBFRC QPANJ CBJMW NBBJW MMNNY NBCJW PNARQ JENCX ANYXA CCQJC CQNRG CQUNP RXWUX BCRCB JZDRU JCXCQ NNWNV HRONJ ACQJC ROFNJ ANCXB JENUX WMRWR DVJWM ENADU JWRDV OAXVJ BRVRU JAOJC NFNVD BCORW MCQNB CANWP CQCXL ADBQC QRBAN KNUUR XWROF NOJRU CQNWJ UUXOK ARCJW WRJRB UXBCC QRBVD LQXOJ PARLX UJBBC XAHRB FRMNU HTWXF WKDCC QNODU UCADC QVDBC ANVJR WQRMM NWOXA WXFJW MJBAN VJATN MKHVH CADBC NMBUJ ENJWM LXWOR MJWCC RAXFQ JCKNC CNAYU JLNCX QRMNJ KXXTC QJWJV XWPKX XTB</t>
  </si>
  <si>
    <t xml:space="preserve">best offset</t>
  </si>
  <si>
    <t xml:space="preserve">log of probability of letter in English</t>
  </si>
  <si>
    <t xml:space="preserve">a</t>
  </si>
  <si>
    <t xml:space="preserve">b</t>
  </si>
  <si>
    <t xml:space="preserve">c</t>
  </si>
  <si>
    <t xml:space="preserve">d</t>
  </si>
  <si>
    <t xml:space="preserve">e</t>
  </si>
  <si>
    <t xml:space="preserve">f</t>
  </si>
  <si>
    <t xml:space="preserve">g</t>
  </si>
  <si>
    <t xml:space="preserve">h</t>
  </si>
  <si>
    <t xml:space="preserve">i</t>
  </si>
  <si>
    <t xml:space="preserve">j</t>
  </si>
  <si>
    <t xml:space="preserve">k</t>
  </si>
  <si>
    <t xml:space="preserve">l</t>
  </si>
  <si>
    <t xml:space="preserve">m</t>
  </si>
  <si>
    <t xml:space="preserve">n</t>
  </si>
  <si>
    <t xml:space="preserve">o</t>
  </si>
  <si>
    <t xml:space="preserve">p</t>
  </si>
  <si>
    <t xml:space="preserve">q</t>
  </si>
  <si>
    <t xml:space="preserve">r</t>
  </si>
  <si>
    <t xml:space="preserve">s</t>
  </si>
  <si>
    <t xml:space="preserve">t</t>
  </si>
  <si>
    <t xml:space="preserve">u</t>
  </si>
  <si>
    <t xml:space="preserve">v</t>
  </si>
  <si>
    <t xml:space="preserve">w</t>
  </si>
  <si>
    <t xml:space="preserve">x</t>
  </si>
  <si>
    <t xml:space="preserve">y</t>
  </si>
  <si>
    <t xml:space="preserve">z</t>
  </si>
  <si>
    <t xml:space="preserve">counts in ciphertext</t>
  </si>
  <si>
    <t xml:space="preserve">Offset</t>
  </si>
  <si>
    <t xml:space="preserve">With this offset, plaintext a, b, c... is transformed into ciphertext b, c, d... or f, g, h...</t>
  </si>
  <si>
    <t xml:space="preserve">With this offset, the plaintext had this many of a, b, c...</t>
  </si>
  <si>
    <t xml:space="preserve">log probability of these many letters appearing</t>
  </si>
  <si>
    <t xml:space="preserve">log probability of this text generated at random</t>
  </si>
  <si>
    <t xml:space="preserve">Hightest probability</t>
  </si>
  <si>
    <t xml:space="preserve">Letter</t>
  </si>
  <si>
    <t xml:space="preserve">Sample count</t>
  </si>
  <si>
    <t xml:space="preserve">ln(P(letter)</t>
  </si>
  <si>
    <t xml:space="preserve">log10(P(letter))</t>
  </si>
  <si>
    <t xml:space="preserve">ln</t>
  </si>
  <si>
    <t xml:space="preserve">log10</t>
  </si>
</sst>
</file>

<file path=xl/styles.xml><?xml version="1.0" encoding="utf-8"?>
<styleSheet xmlns="http://schemas.openxmlformats.org/spreadsheetml/2006/main">
  <numFmts count="1">
    <numFmt numFmtId="164" formatCode="General"/>
  </numFmts>
  <fonts count="13">
    <font>
      <sz val="10"/>
      <name val="Arial"/>
      <family val="2"/>
    </font>
    <font>
      <sz val="10"/>
      <name val="Arial"/>
      <family val="0"/>
    </font>
    <font>
      <sz val="10"/>
      <name val="Arial"/>
      <family val="0"/>
    </font>
    <font>
      <sz val="10"/>
      <name val="Arial"/>
      <family val="0"/>
    </font>
    <font>
      <sz val="10"/>
      <color rgb="FF000000"/>
      <name val="FreeSans"/>
      <family val="2"/>
    </font>
    <font>
      <sz val="10"/>
      <name val="FreeSans"/>
      <family val="2"/>
    </font>
    <font>
      <sz val="10"/>
      <color rgb="FF333333"/>
      <name val="FreeSans"/>
      <family val="2"/>
    </font>
    <font>
      <sz val="10"/>
      <color rgb="FF808080"/>
      <name val="FreeSans"/>
      <family val="2"/>
    </font>
    <font>
      <sz val="10"/>
      <color rgb="FF006600"/>
      <name val="FreeSans"/>
      <family val="2"/>
    </font>
    <font>
      <sz val="10"/>
      <color rgb="FF996600"/>
      <name val="FreeSans"/>
      <family val="2"/>
    </font>
    <font>
      <sz val="10"/>
      <color rgb="FFCC0000"/>
      <name val="FreeSans"/>
      <family val="2"/>
    </font>
    <font>
      <sz val="10"/>
      <color rgb="FFFFFFFF"/>
      <name val="FreeSans"/>
      <family val="2"/>
    </font>
    <font>
      <b val="true"/>
      <sz val="10"/>
      <name val="Arial"/>
      <family val="2"/>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false" applyProtection="false"/>
    <xf numFmtId="164" fontId="4" fillId="0" borderId="0" applyFont="true" applyBorder="false" applyAlignment="false" applyProtection="false"/>
    <xf numFmtId="164" fontId="4" fillId="0" borderId="0" applyFont="true" applyBorder="false" applyAlignment="false" applyProtection="false"/>
    <xf numFmtId="164" fontId="5" fillId="0" borderId="0" applyFont="true" applyBorder="false" applyAlignment="false" applyProtection="false"/>
    <xf numFmtId="164" fontId="6" fillId="2" borderId="1" applyFont="true" applyBorder="true" applyAlignment="false" applyProtection="false"/>
    <xf numFmtId="164" fontId="7" fillId="0" borderId="0" applyFont="true" applyBorder="false" applyAlignment="false" applyProtection="false"/>
    <xf numFmtId="164" fontId="5" fillId="0" borderId="0" applyFont="true" applyBorder="false" applyAlignment="false" applyProtection="false"/>
    <xf numFmtId="164" fontId="8" fillId="3" borderId="0" applyFont="true" applyBorder="false" applyAlignment="false" applyProtection="false"/>
    <xf numFmtId="164" fontId="9" fillId="2" borderId="0" applyFont="true" applyBorder="false" applyAlignment="false" applyProtection="false"/>
    <xf numFmtId="164" fontId="10" fillId="4" borderId="0" applyFont="true" applyBorder="false" applyAlignment="false" applyProtection="false"/>
    <xf numFmtId="164" fontId="10" fillId="0" borderId="0" applyFont="true" applyBorder="false" applyAlignment="false" applyProtection="false"/>
    <xf numFmtId="164" fontId="11" fillId="5" borderId="0" applyFont="true" applyBorder="false" applyAlignment="false" applyProtection="false"/>
    <xf numFmtId="164" fontId="4" fillId="0" borderId="0" applyFont="true" applyBorder="false" applyAlignment="false" applyProtection="false"/>
    <xf numFmtId="164" fontId="11" fillId="6" borderId="0" applyFont="true" applyBorder="false" applyAlignment="false" applyProtection="false"/>
    <xf numFmtId="164" fontId="11" fillId="7" borderId="0" applyFont="true" applyBorder="false" applyAlignment="false" applyProtection="false"/>
    <xf numFmtId="164" fontId="4" fillId="8"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F41"/>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B14" activeCellId="0" sqref="B14"/>
    </sheetView>
  </sheetViews>
  <sheetFormatPr defaultRowHeight="12.8" zeroHeight="false" outlineLevelRow="0" outlineLevelCol="0"/>
  <cols>
    <col collapsed="false" customWidth="true" hidden="false" outlineLevel="0" max="1" min="1" style="1" width="18.83"/>
    <col collapsed="false" customWidth="true" hidden="false" outlineLevel="0" max="82" min="2" style="0" width="4.59"/>
    <col collapsed="false" customWidth="true" hidden="false" outlineLevel="0" max="83" min="83" style="0" width="16.52"/>
    <col collapsed="false" customWidth="true" hidden="false" outlineLevel="0" max="107" min="84" style="0" width="4.59"/>
    <col collapsed="false" customWidth="false" hidden="false" outlineLevel="0" max="1025" min="108" style="0" width="11.52"/>
  </cols>
  <sheetData>
    <row r="2" customFormat="false" ht="12.8" hidden="false" customHeight="false" outlineLevel="0" collapsed="false">
      <c r="A2" s="2" t="s">
        <v>0</v>
      </c>
      <c r="B2" s="0" t="s">
        <v>1</v>
      </c>
    </row>
    <row r="3" customFormat="false" ht="12.8" hidden="false" customHeight="false" outlineLevel="0" collapsed="false">
      <c r="A3" s="2"/>
    </row>
    <row r="4" customFormat="false" ht="12.8" hidden="false" customHeight="false" outlineLevel="0" collapsed="false">
      <c r="A4" s="2" t="s">
        <v>2</v>
      </c>
      <c r="B4" s="3" t="n">
        <f aca="false">VLOOKUP(CE41, CE13:CF39, 2, 0)</f>
        <v>9</v>
      </c>
    </row>
    <row r="6" customFormat="false" ht="21.65" hidden="false" customHeight="false" outlineLevel="0" collapsed="false">
      <c r="A6" s="1" t="s">
        <v>3</v>
      </c>
      <c r="B6" s="0" t="n">
        <v>-2.5478085818751</v>
      </c>
      <c r="C6" s="0" t="n">
        <v>-4.21159328903695</v>
      </c>
      <c r="D6" s="0" t="n">
        <v>-3.79520372508696</v>
      </c>
      <c r="E6" s="0" t="n">
        <v>-3.15171525377613</v>
      </c>
      <c r="F6" s="0" t="n">
        <v>-2.11196760530308</v>
      </c>
      <c r="G6" s="0" t="n">
        <v>-3.83559668031211</v>
      </c>
      <c r="H6" s="0" t="n">
        <v>-3.97417282881644</v>
      </c>
      <c r="I6" s="0" t="n">
        <v>-2.71005802889124</v>
      </c>
      <c r="J6" s="0" t="n">
        <v>-2.69982329391249</v>
      </c>
      <c r="K6" s="0" t="n">
        <v>-6.85483651280521</v>
      </c>
      <c r="L6" s="0" t="n">
        <v>-4.749296928908</v>
      </c>
      <c r="M6" s="0" t="n">
        <v>-3.18535104415148</v>
      </c>
      <c r="N6" s="0" t="n">
        <v>-3.59384932773747</v>
      </c>
      <c r="O6" s="0" t="n">
        <v>-2.70409058150498</v>
      </c>
      <c r="P6" s="0" t="n">
        <v>-2.51945581397074</v>
      </c>
      <c r="Q6" s="0" t="n">
        <v>-4.13281257472412</v>
      </c>
      <c r="R6" s="0" t="n">
        <v>-7.03782597089605</v>
      </c>
      <c r="S6" s="0" t="n">
        <v>-2.82033807555745</v>
      </c>
      <c r="T6" s="0" t="n">
        <v>-2.73968067784683</v>
      </c>
      <c r="U6" s="0" t="n">
        <v>-2.4141348481169</v>
      </c>
      <c r="V6" s="0" t="n">
        <v>-3.49464028519482</v>
      </c>
      <c r="W6" s="0" t="n">
        <v>-4.56322184589842</v>
      </c>
      <c r="X6" s="0" t="n">
        <v>-3.70420378637937</v>
      </c>
      <c r="Y6" s="0" t="n">
        <v>-6.74080354488926</v>
      </c>
      <c r="Z6" s="0" t="n">
        <v>-3.77956825501445</v>
      </c>
      <c r="AA6" s="0" t="n">
        <v>-7.46642468517366</v>
      </c>
    </row>
    <row r="7" customFormat="false" ht="12.8" hidden="false" customHeight="false" outlineLevel="0" collapsed="false">
      <c r="B7" s="0" t="s">
        <v>4</v>
      </c>
      <c r="C7" s="0" t="s">
        <v>5</v>
      </c>
      <c r="D7" s="0" t="s">
        <v>6</v>
      </c>
      <c r="E7" s="0" t="s">
        <v>7</v>
      </c>
      <c r="F7" s="0" t="s">
        <v>8</v>
      </c>
      <c r="G7" s="0" t="s">
        <v>9</v>
      </c>
      <c r="H7" s="0" t="s">
        <v>10</v>
      </c>
      <c r="I7" s="0" t="s">
        <v>11</v>
      </c>
      <c r="J7" s="0" t="s">
        <v>12</v>
      </c>
      <c r="K7" s="0" t="s">
        <v>13</v>
      </c>
      <c r="L7" s="0" t="s">
        <v>14</v>
      </c>
      <c r="M7" s="0" t="s">
        <v>15</v>
      </c>
      <c r="N7" s="0" t="s">
        <v>16</v>
      </c>
      <c r="O7" s="0" t="s">
        <v>17</v>
      </c>
      <c r="P7" s="0" t="s">
        <v>18</v>
      </c>
      <c r="Q7" s="0" t="s">
        <v>19</v>
      </c>
      <c r="R7" s="0" t="s">
        <v>20</v>
      </c>
      <c r="S7" s="0" t="s">
        <v>21</v>
      </c>
      <c r="T7" s="0" t="s">
        <v>22</v>
      </c>
      <c r="U7" s="0" t="s">
        <v>23</v>
      </c>
      <c r="V7" s="0" t="s">
        <v>24</v>
      </c>
      <c r="W7" s="0" t="s">
        <v>25</v>
      </c>
      <c r="X7" s="0" t="s">
        <v>26</v>
      </c>
      <c r="Y7" s="0" t="s">
        <v>27</v>
      </c>
      <c r="Z7" s="0" t="s">
        <v>28</v>
      </c>
      <c r="AA7" s="0" t="s">
        <v>29</v>
      </c>
      <c r="AC7" s="0" t="str">
        <f aca="false">B7</f>
        <v>a</v>
      </c>
      <c r="AD7" s="0" t="str">
        <f aca="false">C7</f>
        <v>b</v>
      </c>
      <c r="AE7" s="0" t="str">
        <f aca="false">D7</f>
        <v>c</v>
      </c>
      <c r="AF7" s="0" t="str">
        <f aca="false">E7</f>
        <v>d</v>
      </c>
      <c r="AG7" s="0" t="str">
        <f aca="false">F7</f>
        <v>e</v>
      </c>
      <c r="AH7" s="0" t="str">
        <f aca="false">G7</f>
        <v>f</v>
      </c>
      <c r="AI7" s="0" t="str">
        <f aca="false">H7</f>
        <v>g</v>
      </c>
      <c r="AJ7" s="0" t="str">
        <f aca="false">I7</f>
        <v>h</v>
      </c>
      <c r="AK7" s="0" t="str">
        <f aca="false">J7</f>
        <v>i</v>
      </c>
      <c r="AL7" s="0" t="str">
        <f aca="false">K7</f>
        <v>j</v>
      </c>
      <c r="AM7" s="0" t="str">
        <f aca="false">L7</f>
        <v>k</v>
      </c>
      <c r="AN7" s="0" t="str">
        <f aca="false">M7</f>
        <v>l</v>
      </c>
      <c r="AO7" s="0" t="str">
        <f aca="false">N7</f>
        <v>m</v>
      </c>
      <c r="AP7" s="0" t="str">
        <f aca="false">O7</f>
        <v>n</v>
      </c>
      <c r="AQ7" s="0" t="str">
        <f aca="false">P7</f>
        <v>o</v>
      </c>
      <c r="AR7" s="0" t="str">
        <f aca="false">Q7</f>
        <v>p</v>
      </c>
      <c r="AS7" s="0" t="str">
        <f aca="false">R7</f>
        <v>q</v>
      </c>
      <c r="AT7" s="0" t="str">
        <f aca="false">S7</f>
        <v>r</v>
      </c>
      <c r="AU7" s="0" t="str">
        <f aca="false">T7</f>
        <v>s</v>
      </c>
      <c r="AV7" s="0" t="str">
        <f aca="false">U7</f>
        <v>t</v>
      </c>
      <c r="AW7" s="0" t="str">
        <f aca="false">V7</f>
        <v>u</v>
      </c>
      <c r="AX7" s="0" t="str">
        <f aca="false">W7</f>
        <v>v</v>
      </c>
      <c r="AY7" s="0" t="str">
        <f aca="false">X7</f>
        <v>w</v>
      </c>
      <c r="AZ7" s="0" t="str">
        <f aca="false">Y7</f>
        <v>x</v>
      </c>
      <c r="BA7" s="0" t="str">
        <f aca="false">Z7</f>
        <v>y</v>
      </c>
      <c r="BB7" s="0" t="str">
        <f aca="false">AA7</f>
        <v>z</v>
      </c>
      <c r="BD7" s="0" t="str">
        <f aca="false">AC7</f>
        <v>a</v>
      </c>
      <c r="BE7" s="0" t="str">
        <f aca="false">AD7</f>
        <v>b</v>
      </c>
      <c r="BF7" s="0" t="str">
        <f aca="false">AE7</f>
        <v>c</v>
      </c>
      <c r="BG7" s="0" t="str">
        <f aca="false">AF7</f>
        <v>d</v>
      </c>
      <c r="BH7" s="0" t="str">
        <f aca="false">AG7</f>
        <v>e</v>
      </c>
      <c r="BI7" s="0" t="str">
        <f aca="false">AH7</f>
        <v>f</v>
      </c>
      <c r="BJ7" s="0" t="str">
        <f aca="false">AI7</f>
        <v>g</v>
      </c>
      <c r="BK7" s="0" t="str">
        <f aca="false">AJ7</f>
        <v>h</v>
      </c>
      <c r="BL7" s="0" t="str">
        <f aca="false">AK7</f>
        <v>i</v>
      </c>
      <c r="BM7" s="0" t="str">
        <f aca="false">AL7</f>
        <v>j</v>
      </c>
      <c r="BN7" s="0" t="str">
        <f aca="false">AM7</f>
        <v>k</v>
      </c>
      <c r="BO7" s="0" t="str">
        <f aca="false">AN7</f>
        <v>l</v>
      </c>
      <c r="BP7" s="0" t="str">
        <f aca="false">AO7</f>
        <v>m</v>
      </c>
      <c r="BQ7" s="0" t="str">
        <f aca="false">AP7</f>
        <v>n</v>
      </c>
      <c r="BR7" s="0" t="str">
        <f aca="false">AQ7</f>
        <v>o</v>
      </c>
      <c r="BS7" s="0" t="str">
        <f aca="false">AR7</f>
        <v>p</v>
      </c>
      <c r="BT7" s="0" t="str">
        <f aca="false">AS7</f>
        <v>q</v>
      </c>
      <c r="BU7" s="0" t="str">
        <f aca="false">AT7</f>
        <v>r</v>
      </c>
      <c r="BV7" s="0" t="str">
        <f aca="false">AU7</f>
        <v>s</v>
      </c>
      <c r="BW7" s="0" t="str">
        <f aca="false">AV7</f>
        <v>t</v>
      </c>
      <c r="BX7" s="0" t="str">
        <f aca="false">AW7</f>
        <v>u</v>
      </c>
      <c r="BY7" s="0" t="str">
        <f aca="false">AX7</f>
        <v>v</v>
      </c>
      <c r="BZ7" s="0" t="str">
        <f aca="false">AY7</f>
        <v>w</v>
      </c>
      <c r="CA7" s="0" t="str">
        <f aca="false">AZ7</f>
        <v>x</v>
      </c>
      <c r="CB7" s="0" t="str">
        <f aca="false">BA7</f>
        <v>y</v>
      </c>
      <c r="CC7" s="0" t="str">
        <f aca="false">BB7</f>
        <v>z</v>
      </c>
    </row>
    <row r="8" customFormat="false" ht="12.8" hidden="false" customHeight="false" outlineLevel="0" collapsed="false">
      <c r="A8" s="1" t="s">
        <v>30</v>
      </c>
      <c r="B8" s="0" t="n">
        <f aca="false">LEN($B$2) - LEN(SUBSTITUTE(LOWER($B$2), B7, ""))</f>
        <v>103</v>
      </c>
      <c r="C8" s="0" t="n">
        <f aca="false">LEN($B$2) - LEN(SUBSTITUTE(LOWER($B$2), C7, ""))</f>
        <v>103</v>
      </c>
      <c r="D8" s="0" t="n">
        <f aca="false">LEN($B$2) - LEN(SUBSTITUTE(LOWER($B$2), D7, ""))</f>
        <v>172</v>
      </c>
      <c r="E8" s="0" t="n">
        <f aca="false">LEN($B$2) - LEN(SUBSTITUTE(LOWER($B$2), E7, ""))</f>
        <v>59</v>
      </c>
      <c r="F8" s="0" t="n">
        <f aca="false">LEN($B$2) - LEN(SUBSTITUTE(LOWER($B$2), F7, ""))</f>
        <v>18</v>
      </c>
      <c r="G8" s="0" t="n">
        <f aca="false">LEN($B$2) - LEN(SUBSTITUTE(LOWER($B$2), G7, ""))</f>
        <v>38</v>
      </c>
      <c r="H8" s="0" t="n">
        <f aca="false">LEN($B$2) - LEN(SUBSTITUTE(LOWER($B$2), H7, ""))</f>
        <v>4</v>
      </c>
      <c r="I8" s="0" t="n">
        <f aca="false">LEN($B$2) - LEN(SUBSTITUTE(LOWER($B$2), I7, ""))</f>
        <v>27</v>
      </c>
      <c r="J8" s="0" t="n">
        <f aca="false">LEN($B$2) - LEN(SUBSTITUTE(LOWER($B$2), J7, ""))</f>
        <v>0</v>
      </c>
      <c r="K8" s="0" t="n">
        <f aca="false">LEN($B$2) - LEN(SUBSTITUTE(LOWER($B$2), K7, ""))</f>
        <v>120</v>
      </c>
      <c r="L8" s="0" t="n">
        <f aca="false">LEN($B$2) - LEN(SUBSTITUTE(LOWER($B$2), L7, ""))</f>
        <v>14</v>
      </c>
      <c r="M8" s="0" t="n">
        <f aca="false">LEN($B$2) - LEN(SUBSTITUTE(LOWER($B$2), M7, ""))</f>
        <v>41</v>
      </c>
      <c r="N8" s="0" t="n">
        <f aca="false">LEN($B$2) - LEN(SUBSTITUTE(LOWER($B$2), N7, ""))</f>
        <v>61</v>
      </c>
      <c r="O8" s="0" t="n">
        <f aca="false">LEN($B$2) - LEN(SUBSTITUTE(LOWER($B$2), O7, ""))</f>
        <v>214</v>
      </c>
      <c r="P8" s="0" t="n">
        <f aca="false">LEN($B$2) - LEN(SUBSTITUTE(LOWER($B$2), P7, ""))</f>
        <v>56</v>
      </c>
      <c r="Q8" s="0" t="n">
        <f aca="false">LEN($B$2) - LEN(SUBSTITUTE(LOWER($B$2), Q7, ""))</f>
        <v>36</v>
      </c>
      <c r="R8" s="0" t="n">
        <f aca="false">LEN($B$2) - LEN(SUBSTITUTE(LOWER($B$2), R7, ""))</f>
        <v>98</v>
      </c>
      <c r="S8" s="0" t="n">
        <f aca="false">LEN($B$2) - LEN(SUBSTITUTE(LOWER($B$2), S7, ""))</f>
        <v>110</v>
      </c>
      <c r="T8" s="0" t="n">
        <f aca="false">LEN($B$2) - LEN(SUBSTITUTE(LOWER($B$2), T7, ""))</f>
        <v>4</v>
      </c>
      <c r="U8" s="0" t="n">
        <f aca="false">LEN($B$2) - LEN(SUBSTITUTE(LOWER($B$2), U7, ""))</f>
        <v>15</v>
      </c>
      <c r="V8" s="0" t="n">
        <f aca="false">LEN($B$2) - LEN(SUBSTITUTE(LOWER($B$2), V7, ""))</f>
        <v>70</v>
      </c>
      <c r="W8" s="0" t="n">
        <f aca="false">LEN($B$2) - LEN(SUBSTITUTE(LOWER($B$2), W7, ""))</f>
        <v>44</v>
      </c>
      <c r="X8" s="0" t="n">
        <f aca="false">LEN($B$2) - LEN(SUBSTITUTE(LOWER($B$2), X7, ""))</f>
        <v>119</v>
      </c>
      <c r="Y8" s="0" t="n">
        <f aca="false">LEN($B$2) - LEN(SUBSTITUTE(LOWER($B$2), Y7, ""))</f>
        <v>132</v>
      </c>
      <c r="Z8" s="0" t="n">
        <f aca="false">LEN($B$2) - LEN(SUBSTITUTE(LOWER($B$2), Z7, ""))</f>
        <v>19</v>
      </c>
      <c r="AA8" s="0" t="n">
        <f aca="false">LEN($B$2) - LEN(SUBSTITUTE(LOWER($B$2), AA7, ""))</f>
        <v>1</v>
      </c>
    </row>
    <row r="10" customFormat="false" ht="12.8" hidden="false" customHeight="false" outlineLevel="0" collapsed="false">
      <c r="B10" s="3"/>
    </row>
    <row r="11" customFormat="false" ht="12.8" hidden="false" customHeight="false" outlineLevel="0" collapsed="false">
      <c r="A11" s="1" t="s">
        <v>31</v>
      </c>
      <c r="B11" s="0" t="s">
        <v>32</v>
      </c>
      <c r="AC11" s="0" t="s">
        <v>33</v>
      </c>
      <c r="BD11" s="0" t="s">
        <v>34</v>
      </c>
      <c r="CE11" s="0" t="s">
        <v>35</v>
      </c>
    </row>
    <row r="13" customFormat="false" ht="12.8" hidden="false" customHeight="false" outlineLevel="0" collapsed="false">
      <c r="A13" s="1" t="n">
        <v>0</v>
      </c>
      <c r="B13" s="0" t="str">
        <f aca="false">B7</f>
        <v>a</v>
      </c>
      <c r="C13" s="0" t="str">
        <f aca="false">C7</f>
        <v>b</v>
      </c>
      <c r="D13" s="0" t="str">
        <f aca="false">D7</f>
        <v>c</v>
      </c>
      <c r="E13" s="0" t="str">
        <f aca="false">E7</f>
        <v>d</v>
      </c>
      <c r="F13" s="0" t="str">
        <f aca="false">F7</f>
        <v>e</v>
      </c>
      <c r="G13" s="0" t="str">
        <f aca="false">G7</f>
        <v>f</v>
      </c>
      <c r="H13" s="0" t="str">
        <f aca="false">H7</f>
        <v>g</v>
      </c>
      <c r="I13" s="0" t="str">
        <f aca="false">I7</f>
        <v>h</v>
      </c>
      <c r="J13" s="0" t="str">
        <f aca="false">J7</f>
        <v>i</v>
      </c>
      <c r="K13" s="0" t="str">
        <f aca="false">K7</f>
        <v>j</v>
      </c>
      <c r="L13" s="0" t="str">
        <f aca="false">L7</f>
        <v>k</v>
      </c>
      <c r="M13" s="0" t="str">
        <f aca="false">M7</f>
        <v>l</v>
      </c>
      <c r="N13" s="0" t="str">
        <f aca="false">N7</f>
        <v>m</v>
      </c>
      <c r="O13" s="0" t="str">
        <f aca="false">O7</f>
        <v>n</v>
      </c>
      <c r="P13" s="0" t="str">
        <f aca="false">P7</f>
        <v>o</v>
      </c>
      <c r="Q13" s="0" t="str">
        <f aca="false">Q7</f>
        <v>p</v>
      </c>
      <c r="R13" s="0" t="str">
        <f aca="false">R7</f>
        <v>q</v>
      </c>
      <c r="S13" s="0" t="str">
        <f aca="false">S7</f>
        <v>r</v>
      </c>
      <c r="T13" s="0" t="str">
        <f aca="false">T7</f>
        <v>s</v>
      </c>
      <c r="U13" s="0" t="str">
        <f aca="false">U7</f>
        <v>t</v>
      </c>
      <c r="V13" s="0" t="str">
        <f aca="false">V7</f>
        <v>u</v>
      </c>
      <c r="W13" s="0" t="str">
        <f aca="false">W7</f>
        <v>v</v>
      </c>
      <c r="X13" s="0" t="str">
        <f aca="false">X7</f>
        <v>w</v>
      </c>
      <c r="Y13" s="0" t="str">
        <f aca="false">Y7</f>
        <v>x</v>
      </c>
      <c r="Z13" s="0" t="str">
        <f aca="false">Z7</f>
        <v>y</v>
      </c>
      <c r="AA13" s="0" t="str">
        <f aca="false">AA7</f>
        <v>z</v>
      </c>
      <c r="AC13" s="0" t="n">
        <f aca="false">LEN($B$2) - LEN(SUBSTITUTE(LOWER($B$2), B13, ""))</f>
        <v>103</v>
      </c>
      <c r="AD13" s="0" t="n">
        <f aca="false">LEN($B$2) - LEN(SUBSTITUTE(LOWER($B$2), C13, ""))</f>
        <v>103</v>
      </c>
      <c r="AE13" s="0" t="n">
        <f aca="false">LEN($B$2) - LEN(SUBSTITUTE(LOWER($B$2), D13, ""))</f>
        <v>172</v>
      </c>
      <c r="AF13" s="0" t="n">
        <f aca="false">LEN($B$2) - LEN(SUBSTITUTE(LOWER($B$2), E13, ""))</f>
        <v>59</v>
      </c>
      <c r="AG13" s="0" t="n">
        <f aca="false">LEN($B$2) - LEN(SUBSTITUTE(LOWER($B$2), F13, ""))</f>
        <v>18</v>
      </c>
      <c r="AH13" s="0" t="n">
        <f aca="false">LEN($B$2) - LEN(SUBSTITUTE(LOWER($B$2), G13, ""))</f>
        <v>38</v>
      </c>
      <c r="AI13" s="0" t="n">
        <f aca="false">LEN($B$2) - LEN(SUBSTITUTE(LOWER($B$2), H13, ""))</f>
        <v>4</v>
      </c>
      <c r="AJ13" s="0" t="n">
        <f aca="false">LEN($B$2) - LEN(SUBSTITUTE(LOWER($B$2), I13, ""))</f>
        <v>27</v>
      </c>
      <c r="AK13" s="0" t="n">
        <f aca="false">LEN($B$2) - LEN(SUBSTITUTE(LOWER($B$2), J13, ""))</f>
        <v>0</v>
      </c>
      <c r="AL13" s="0" t="n">
        <f aca="false">LEN($B$2) - LEN(SUBSTITUTE(LOWER($B$2), K13, ""))</f>
        <v>120</v>
      </c>
      <c r="AM13" s="0" t="n">
        <f aca="false">LEN($B$2) - LEN(SUBSTITUTE(LOWER($B$2), L13, ""))</f>
        <v>14</v>
      </c>
      <c r="AN13" s="0" t="n">
        <f aca="false">LEN($B$2) - LEN(SUBSTITUTE(LOWER($B$2), M13, ""))</f>
        <v>41</v>
      </c>
      <c r="AO13" s="0" t="n">
        <f aca="false">LEN($B$2) - LEN(SUBSTITUTE(LOWER($B$2), N13, ""))</f>
        <v>61</v>
      </c>
      <c r="AP13" s="0" t="n">
        <f aca="false">LEN($B$2) - LEN(SUBSTITUTE(LOWER($B$2), O13, ""))</f>
        <v>214</v>
      </c>
      <c r="AQ13" s="0" t="n">
        <f aca="false">LEN($B$2) - LEN(SUBSTITUTE(LOWER($B$2), P13, ""))</f>
        <v>56</v>
      </c>
      <c r="AR13" s="0" t="n">
        <f aca="false">LEN($B$2) - LEN(SUBSTITUTE(LOWER($B$2), Q13, ""))</f>
        <v>36</v>
      </c>
      <c r="AS13" s="0" t="n">
        <f aca="false">LEN($B$2) - LEN(SUBSTITUTE(LOWER($B$2), R13, ""))</f>
        <v>98</v>
      </c>
      <c r="AT13" s="0" t="n">
        <f aca="false">LEN($B$2) - LEN(SUBSTITUTE(LOWER($B$2), S13, ""))</f>
        <v>110</v>
      </c>
      <c r="AU13" s="0" t="n">
        <f aca="false">LEN($B$2) - LEN(SUBSTITUTE(LOWER($B$2), T13, ""))</f>
        <v>4</v>
      </c>
      <c r="AV13" s="0" t="n">
        <f aca="false">LEN($B$2) - LEN(SUBSTITUTE(LOWER($B$2), U13, ""))</f>
        <v>15</v>
      </c>
      <c r="AW13" s="0" t="n">
        <f aca="false">LEN($B$2) - LEN(SUBSTITUTE(LOWER($B$2), V13, ""))</f>
        <v>70</v>
      </c>
      <c r="AX13" s="0" t="n">
        <f aca="false">LEN($B$2) - LEN(SUBSTITUTE(LOWER($B$2), W13, ""))</f>
        <v>44</v>
      </c>
      <c r="AY13" s="0" t="n">
        <f aca="false">LEN($B$2) - LEN(SUBSTITUTE(LOWER($B$2), X13, ""))</f>
        <v>119</v>
      </c>
      <c r="AZ13" s="0" t="n">
        <f aca="false">LEN($B$2) - LEN(SUBSTITUTE(LOWER($B$2), Y13, ""))</f>
        <v>132</v>
      </c>
      <c r="BA13" s="0" t="n">
        <f aca="false">LEN($B$2) - LEN(SUBSTITUTE(LOWER($B$2), Z13, ""))</f>
        <v>19</v>
      </c>
      <c r="BB13" s="0" t="n">
        <f aca="false">LEN($B$2) - LEN(SUBSTITUTE(LOWER($B$2), AA13, ""))</f>
        <v>1</v>
      </c>
      <c r="BD13" s="0" t="n">
        <f aca="false">AC13*B$6</f>
        <v>-262.424283933135</v>
      </c>
      <c r="BE13" s="0" t="n">
        <f aca="false">AD13*C$6</f>
        <v>-433.794108770806</v>
      </c>
      <c r="BF13" s="0" t="n">
        <f aca="false">AE13*D$6</f>
        <v>-652.775040714957</v>
      </c>
      <c r="BG13" s="0" t="n">
        <f aca="false">AF13*E$6</f>
        <v>-185.951199972792</v>
      </c>
      <c r="BH13" s="0" t="n">
        <f aca="false">AG13*F$6</f>
        <v>-38.0154168954554</v>
      </c>
      <c r="BI13" s="0" t="n">
        <f aca="false">AH13*G$6</f>
        <v>-145.75267385186</v>
      </c>
      <c r="BJ13" s="0" t="n">
        <f aca="false">AI13*H$6</f>
        <v>-15.8966913152658</v>
      </c>
      <c r="BK13" s="0" t="n">
        <f aca="false">AJ13*I$6</f>
        <v>-73.1715667800635</v>
      </c>
      <c r="BL13" s="0" t="n">
        <f aca="false">AK13*J$6</f>
        <v>-0</v>
      </c>
      <c r="BM13" s="0" t="n">
        <f aca="false">AL13*K$6</f>
        <v>-822.580381536625</v>
      </c>
      <c r="BN13" s="0" t="n">
        <f aca="false">AM13*L$6</f>
        <v>-66.490157004712</v>
      </c>
      <c r="BO13" s="0" t="n">
        <f aca="false">AN13*M$6</f>
        <v>-130.599392810211</v>
      </c>
      <c r="BP13" s="0" t="n">
        <f aca="false">AO13*N$6</f>
        <v>-219.224808991986</v>
      </c>
      <c r="BQ13" s="0" t="n">
        <f aca="false">AP13*O$6</f>
        <v>-578.675384442066</v>
      </c>
      <c r="BR13" s="0" t="n">
        <f aca="false">AQ13*P$6</f>
        <v>-141.089525582361</v>
      </c>
      <c r="BS13" s="0" t="n">
        <f aca="false">AR13*Q$6</f>
        <v>-148.781252690068</v>
      </c>
      <c r="BT13" s="0" t="n">
        <f aca="false">AS13*R$6</f>
        <v>-689.706945147813</v>
      </c>
      <c r="BU13" s="0" t="n">
        <f aca="false">AT13*S$6</f>
        <v>-310.23718831132</v>
      </c>
      <c r="BV13" s="0" t="n">
        <f aca="false">AU13*T$6</f>
        <v>-10.9587227113873</v>
      </c>
      <c r="BW13" s="0" t="n">
        <f aca="false">AV13*U$6</f>
        <v>-36.2120227217535</v>
      </c>
      <c r="BX13" s="0" t="n">
        <f aca="false">AW13*V$6</f>
        <v>-244.624819963637</v>
      </c>
      <c r="BY13" s="0" t="n">
        <f aca="false">AX13*W$6</f>
        <v>-200.78176121953</v>
      </c>
      <c r="BZ13" s="0" t="n">
        <f aca="false">AY13*X$6</f>
        <v>-440.800250579145</v>
      </c>
      <c r="CA13" s="0" t="n">
        <f aca="false">AZ13*Y$6</f>
        <v>-889.786067925382</v>
      </c>
      <c r="CB13" s="0" t="n">
        <f aca="false">BA13*Z$6</f>
        <v>-71.8117968452745</v>
      </c>
      <c r="CC13" s="0" t="n">
        <f aca="false">BB13*AA$6</f>
        <v>-7.46642468517366</v>
      </c>
      <c r="CE13" s="0" t="n">
        <f aca="false">SUM(BD13:CC13)</f>
        <v>-6817.60788540278</v>
      </c>
      <c r="CF13" s="0" t="n">
        <f aca="false">A13</f>
        <v>0</v>
      </c>
    </row>
    <row r="14" customFormat="false" ht="12.8" hidden="false" customHeight="false" outlineLevel="0" collapsed="false">
      <c r="A14" s="1" t="n">
        <v>1</v>
      </c>
      <c r="B14" s="0" t="str">
        <f aca="false">C13</f>
        <v>b</v>
      </c>
      <c r="C14" s="0" t="str">
        <f aca="false">D13</f>
        <v>c</v>
      </c>
      <c r="D14" s="0" t="str">
        <f aca="false">E13</f>
        <v>d</v>
      </c>
      <c r="E14" s="0" t="str">
        <f aca="false">F13</f>
        <v>e</v>
      </c>
      <c r="F14" s="0" t="str">
        <f aca="false">G13</f>
        <v>f</v>
      </c>
      <c r="G14" s="0" t="str">
        <f aca="false">H13</f>
        <v>g</v>
      </c>
      <c r="H14" s="0" t="str">
        <f aca="false">I13</f>
        <v>h</v>
      </c>
      <c r="I14" s="0" t="str">
        <f aca="false">J13</f>
        <v>i</v>
      </c>
      <c r="J14" s="0" t="str">
        <f aca="false">K13</f>
        <v>j</v>
      </c>
      <c r="K14" s="0" t="str">
        <f aca="false">L13</f>
        <v>k</v>
      </c>
      <c r="L14" s="0" t="str">
        <f aca="false">M13</f>
        <v>l</v>
      </c>
      <c r="M14" s="0" t="str">
        <f aca="false">N13</f>
        <v>m</v>
      </c>
      <c r="N14" s="0" t="str">
        <f aca="false">O13</f>
        <v>n</v>
      </c>
      <c r="O14" s="0" t="str">
        <f aca="false">P13</f>
        <v>o</v>
      </c>
      <c r="P14" s="0" t="str">
        <f aca="false">Q13</f>
        <v>p</v>
      </c>
      <c r="Q14" s="0" t="str">
        <f aca="false">R13</f>
        <v>q</v>
      </c>
      <c r="R14" s="0" t="str">
        <f aca="false">S13</f>
        <v>r</v>
      </c>
      <c r="S14" s="0" t="str">
        <f aca="false">T13</f>
        <v>s</v>
      </c>
      <c r="T14" s="0" t="str">
        <f aca="false">U13</f>
        <v>t</v>
      </c>
      <c r="U14" s="0" t="str">
        <f aca="false">V13</f>
        <v>u</v>
      </c>
      <c r="V14" s="0" t="str">
        <f aca="false">W13</f>
        <v>v</v>
      </c>
      <c r="W14" s="0" t="str">
        <f aca="false">X13</f>
        <v>w</v>
      </c>
      <c r="X14" s="0" t="str">
        <f aca="false">Y13</f>
        <v>x</v>
      </c>
      <c r="Y14" s="0" t="str">
        <f aca="false">Z13</f>
        <v>y</v>
      </c>
      <c r="Z14" s="0" t="str">
        <f aca="false">AA13</f>
        <v>z</v>
      </c>
      <c r="AA14" s="0" t="str">
        <f aca="false">B13</f>
        <v>a</v>
      </c>
      <c r="AC14" s="0" t="n">
        <f aca="false">LEN($B$2) - LEN(SUBSTITUTE(LOWER($B$2), B14, ""))</f>
        <v>103</v>
      </c>
      <c r="AD14" s="0" t="n">
        <f aca="false">LEN($B$2) - LEN(SUBSTITUTE(LOWER($B$2), C14, ""))</f>
        <v>172</v>
      </c>
      <c r="AE14" s="0" t="n">
        <f aca="false">LEN($B$2) - LEN(SUBSTITUTE(LOWER($B$2), D14, ""))</f>
        <v>59</v>
      </c>
      <c r="AF14" s="0" t="n">
        <f aca="false">LEN($B$2) - LEN(SUBSTITUTE(LOWER($B$2), E14, ""))</f>
        <v>18</v>
      </c>
      <c r="AG14" s="0" t="n">
        <f aca="false">LEN($B$2) - LEN(SUBSTITUTE(LOWER($B$2), F14, ""))</f>
        <v>38</v>
      </c>
      <c r="AH14" s="0" t="n">
        <f aca="false">LEN($B$2) - LEN(SUBSTITUTE(LOWER($B$2), G14, ""))</f>
        <v>4</v>
      </c>
      <c r="AI14" s="0" t="n">
        <f aca="false">LEN($B$2) - LEN(SUBSTITUTE(LOWER($B$2), H14, ""))</f>
        <v>27</v>
      </c>
      <c r="AJ14" s="0" t="n">
        <f aca="false">LEN($B$2) - LEN(SUBSTITUTE(LOWER($B$2), I14, ""))</f>
        <v>0</v>
      </c>
      <c r="AK14" s="0" t="n">
        <f aca="false">LEN($B$2) - LEN(SUBSTITUTE(LOWER($B$2), J14, ""))</f>
        <v>120</v>
      </c>
      <c r="AL14" s="0" t="n">
        <f aca="false">LEN($B$2) - LEN(SUBSTITUTE(LOWER($B$2), K14, ""))</f>
        <v>14</v>
      </c>
      <c r="AM14" s="0" t="n">
        <f aca="false">LEN($B$2) - LEN(SUBSTITUTE(LOWER($B$2), L14, ""))</f>
        <v>41</v>
      </c>
      <c r="AN14" s="0" t="n">
        <f aca="false">LEN($B$2) - LEN(SUBSTITUTE(LOWER($B$2), M14, ""))</f>
        <v>61</v>
      </c>
      <c r="AO14" s="0" t="n">
        <f aca="false">LEN($B$2) - LEN(SUBSTITUTE(LOWER($B$2), N14, ""))</f>
        <v>214</v>
      </c>
      <c r="AP14" s="0" t="n">
        <f aca="false">LEN($B$2) - LEN(SUBSTITUTE(LOWER($B$2), O14, ""))</f>
        <v>56</v>
      </c>
      <c r="AQ14" s="0" t="n">
        <f aca="false">LEN($B$2) - LEN(SUBSTITUTE(LOWER($B$2), P14, ""))</f>
        <v>36</v>
      </c>
      <c r="AR14" s="0" t="n">
        <f aca="false">LEN($B$2) - LEN(SUBSTITUTE(LOWER($B$2), Q14, ""))</f>
        <v>98</v>
      </c>
      <c r="AS14" s="0" t="n">
        <f aca="false">LEN($B$2) - LEN(SUBSTITUTE(LOWER($B$2), R14, ""))</f>
        <v>110</v>
      </c>
      <c r="AT14" s="0" t="n">
        <f aca="false">LEN($B$2) - LEN(SUBSTITUTE(LOWER($B$2), S14, ""))</f>
        <v>4</v>
      </c>
      <c r="AU14" s="0" t="n">
        <f aca="false">LEN($B$2) - LEN(SUBSTITUTE(LOWER($B$2), T14, ""))</f>
        <v>15</v>
      </c>
      <c r="AV14" s="0" t="n">
        <f aca="false">LEN($B$2) - LEN(SUBSTITUTE(LOWER($B$2), U14, ""))</f>
        <v>70</v>
      </c>
      <c r="AW14" s="0" t="n">
        <f aca="false">LEN($B$2) - LEN(SUBSTITUTE(LOWER($B$2), V14, ""))</f>
        <v>44</v>
      </c>
      <c r="AX14" s="0" t="n">
        <f aca="false">LEN($B$2) - LEN(SUBSTITUTE(LOWER($B$2), W14, ""))</f>
        <v>119</v>
      </c>
      <c r="AY14" s="0" t="n">
        <f aca="false">LEN($B$2) - LEN(SUBSTITUTE(LOWER($B$2), X14, ""))</f>
        <v>132</v>
      </c>
      <c r="AZ14" s="0" t="n">
        <f aca="false">LEN($B$2) - LEN(SUBSTITUTE(LOWER($B$2), Y14, ""))</f>
        <v>19</v>
      </c>
      <c r="BA14" s="0" t="n">
        <f aca="false">LEN($B$2) - LEN(SUBSTITUTE(LOWER($B$2), Z14, ""))</f>
        <v>1</v>
      </c>
      <c r="BB14" s="0" t="n">
        <f aca="false">LEN($B$2) - LEN(SUBSTITUTE(LOWER($B$2), AA14, ""))</f>
        <v>103</v>
      </c>
      <c r="BD14" s="0" t="n">
        <f aca="false">AC14*B$6</f>
        <v>-262.424283933135</v>
      </c>
      <c r="BE14" s="0" t="n">
        <f aca="false">AD14*C$6</f>
        <v>-724.394045714355</v>
      </c>
      <c r="BF14" s="0" t="n">
        <f aca="false">AE14*D$6</f>
        <v>-223.917019780131</v>
      </c>
      <c r="BG14" s="0" t="n">
        <f aca="false">AF14*E$6</f>
        <v>-56.7308745679703</v>
      </c>
      <c r="BH14" s="0" t="n">
        <f aca="false">AG14*F$6</f>
        <v>-80.2547690015171</v>
      </c>
      <c r="BI14" s="0" t="n">
        <f aca="false">AH14*G$6</f>
        <v>-15.3423867212484</v>
      </c>
      <c r="BJ14" s="0" t="n">
        <f aca="false">AI14*H$6</f>
        <v>-107.302666378044</v>
      </c>
      <c r="BK14" s="0" t="n">
        <f aca="false">AJ14*I$6</f>
        <v>-0</v>
      </c>
      <c r="BL14" s="0" t="n">
        <f aca="false">AK14*J$6</f>
        <v>-323.978795269499</v>
      </c>
      <c r="BM14" s="0" t="n">
        <f aca="false">AL14*K$6</f>
        <v>-95.967711179273</v>
      </c>
      <c r="BN14" s="0" t="n">
        <f aca="false">AM14*L$6</f>
        <v>-194.721174085228</v>
      </c>
      <c r="BO14" s="0" t="n">
        <f aca="false">AN14*M$6</f>
        <v>-194.30641369324</v>
      </c>
      <c r="BP14" s="0" t="n">
        <f aca="false">AO14*N$6</f>
        <v>-769.083756135819</v>
      </c>
      <c r="BQ14" s="0" t="n">
        <f aca="false">AP14*O$6</f>
        <v>-151.429072564279</v>
      </c>
      <c r="BR14" s="0" t="n">
        <f aca="false">AQ14*P$6</f>
        <v>-90.7004093029466</v>
      </c>
      <c r="BS14" s="0" t="n">
        <f aca="false">AR14*Q$6</f>
        <v>-405.015632322964</v>
      </c>
      <c r="BT14" s="0" t="n">
        <f aca="false">AS14*R$6</f>
        <v>-774.160856798565</v>
      </c>
      <c r="BU14" s="0" t="n">
        <f aca="false">AT14*S$6</f>
        <v>-11.2813523022298</v>
      </c>
      <c r="BV14" s="0" t="n">
        <f aca="false">AU14*T$6</f>
        <v>-41.0952101677025</v>
      </c>
      <c r="BW14" s="0" t="n">
        <f aca="false">AV14*U$6</f>
        <v>-168.989439368183</v>
      </c>
      <c r="BX14" s="0" t="n">
        <f aca="false">AW14*V$6</f>
        <v>-153.764172548572</v>
      </c>
      <c r="BY14" s="0" t="n">
        <f aca="false">AX14*W$6</f>
        <v>-543.023399661912</v>
      </c>
      <c r="BZ14" s="0" t="n">
        <f aca="false">AY14*X$6</f>
        <v>-488.954899802077</v>
      </c>
      <c r="CA14" s="0" t="n">
        <f aca="false">AZ14*Y$6</f>
        <v>-128.075267352896</v>
      </c>
      <c r="CB14" s="0" t="n">
        <f aca="false">BA14*Z$6</f>
        <v>-3.77956825501445</v>
      </c>
      <c r="CC14" s="0" t="n">
        <f aca="false">BB14*AA$6</f>
        <v>-769.041742572887</v>
      </c>
      <c r="CE14" s="0" t="n">
        <f aca="false">SUM(BD14:CC14)</f>
        <v>-6777.73491947969</v>
      </c>
      <c r="CF14" s="0" t="n">
        <f aca="false">A14</f>
        <v>1</v>
      </c>
    </row>
    <row r="15" customFormat="false" ht="12.8" hidden="false" customHeight="false" outlineLevel="0" collapsed="false">
      <c r="A15" s="1" t="n">
        <v>2</v>
      </c>
      <c r="B15" s="0" t="str">
        <f aca="false">C14</f>
        <v>c</v>
      </c>
      <c r="C15" s="0" t="str">
        <f aca="false">D14</f>
        <v>d</v>
      </c>
      <c r="D15" s="0" t="str">
        <f aca="false">E14</f>
        <v>e</v>
      </c>
      <c r="E15" s="0" t="str">
        <f aca="false">F14</f>
        <v>f</v>
      </c>
      <c r="F15" s="0" t="str">
        <f aca="false">G14</f>
        <v>g</v>
      </c>
      <c r="G15" s="0" t="str">
        <f aca="false">H14</f>
        <v>h</v>
      </c>
      <c r="H15" s="0" t="str">
        <f aca="false">I14</f>
        <v>i</v>
      </c>
      <c r="I15" s="0" t="str">
        <f aca="false">J14</f>
        <v>j</v>
      </c>
      <c r="J15" s="0" t="str">
        <f aca="false">K14</f>
        <v>k</v>
      </c>
      <c r="K15" s="0" t="str">
        <f aca="false">L14</f>
        <v>l</v>
      </c>
      <c r="L15" s="0" t="str">
        <f aca="false">M14</f>
        <v>m</v>
      </c>
      <c r="M15" s="0" t="str">
        <f aca="false">N14</f>
        <v>n</v>
      </c>
      <c r="N15" s="0" t="str">
        <f aca="false">O14</f>
        <v>o</v>
      </c>
      <c r="O15" s="0" t="str">
        <f aca="false">P14</f>
        <v>p</v>
      </c>
      <c r="P15" s="0" t="str">
        <f aca="false">Q14</f>
        <v>q</v>
      </c>
      <c r="Q15" s="0" t="str">
        <f aca="false">R14</f>
        <v>r</v>
      </c>
      <c r="R15" s="0" t="str">
        <f aca="false">S14</f>
        <v>s</v>
      </c>
      <c r="S15" s="0" t="str">
        <f aca="false">T14</f>
        <v>t</v>
      </c>
      <c r="T15" s="0" t="str">
        <f aca="false">U14</f>
        <v>u</v>
      </c>
      <c r="U15" s="0" t="str">
        <f aca="false">V14</f>
        <v>v</v>
      </c>
      <c r="V15" s="0" t="str">
        <f aca="false">W14</f>
        <v>w</v>
      </c>
      <c r="W15" s="0" t="str">
        <f aca="false">X14</f>
        <v>x</v>
      </c>
      <c r="X15" s="0" t="str">
        <f aca="false">Y14</f>
        <v>y</v>
      </c>
      <c r="Y15" s="0" t="str">
        <f aca="false">Z14</f>
        <v>z</v>
      </c>
      <c r="Z15" s="0" t="str">
        <f aca="false">AA14</f>
        <v>a</v>
      </c>
      <c r="AA15" s="0" t="str">
        <f aca="false">B14</f>
        <v>b</v>
      </c>
      <c r="AC15" s="0" t="n">
        <f aca="false">LEN($B$2) - LEN(SUBSTITUTE(LOWER($B$2), B15, ""))</f>
        <v>172</v>
      </c>
      <c r="AD15" s="0" t="n">
        <f aca="false">LEN($B$2) - LEN(SUBSTITUTE(LOWER($B$2), C15, ""))</f>
        <v>59</v>
      </c>
      <c r="AE15" s="0" t="n">
        <f aca="false">LEN($B$2) - LEN(SUBSTITUTE(LOWER($B$2), D15, ""))</f>
        <v>18</v>
      </c>
      <c r="AF15" s="0" t="n">
        <f aca="false">LEN($B$2) - LEN(SUBSTITUTE(LOWER($B$2), E15, ""))</f>
        <v>38</v>
      </c>
      <c r="AG15" s="0" t="n">
        <f aca="false">LEN($B$2) - LEN(SUBSTITUTE(LOWER($B$2), F15, ""))</f>
        <v>4</v>
      </c>
      <c r="AH15" s="0" t="n">
        <f aca="false">LEN($B$2) - LEN(SUBSTITUTE(LOWER($B$2), G15, ""))</f>
        <v>27</v>
      </c>
      <c r="AI15" s="0" t="n">
        <f aca="false">LEN($B$2) - LEN(SUBSTITUTE(LOWER($B$2), H15, ""))</f>
        <v>0</v>
      </c>
      <c r="AJ15" s="0" t="n">
        <f aca="false">LEN($B$2) - LEN(SUBSTITUTE(LOWER($B$2), I15, ""))</f>
        <v>120</v>
      </c>
      <c r="AK15" s="0" t="n">
        <f aca="false">LEN($B$2) - LEN(SUBSTITUTE(LOWER($B$2), J15, ""))</f>
        <v>14</v>
      </c>
      <c r="AL15" s="0" t="n">
        <f aca="false">LEN($B$2) - LEN(SUBSTITUTE(LOWER($B$2), K15, ""))</f>
        <v>41</v>
      </c>
      <c r="AM15" s="0" t="n">
        <f aca="false">LEN($B$2) - LEN(SUBSTITUTE(LOWER($B$2), L15, ""))</f>
        <v>61</v>
      </c>
      <c r="AN15" s="0" t="n">
        <f aca="false">LEN($B$2) - LEN(SUBSTITUTE(LOWER($B$2), M15, ""))</f>
        <v>214</v>
      </c>
      <c r="AO15" s="0" t="n">
        <f aca="false">LEN($B$2) - LEN(SUBSTITUTE(LOWER($B$2), N15, ""))</f>
        <v>56</v>
      </c>
      <c r="AP15" s="0" t="n">
        <f aca="false">LEN($B$2) - LEN(SUBSTITUTE(LOWER($B$2), O15, ""))</f>
        <v>36</v>
      </c>
      <c r="AQ15" s="0" t="n">
        <f aca="false">LEN($B$2) - LEN(SUBSTITUTE(LOWER($B$2), P15, ""))</f>
        <v>98</v>
      </c>
      <c r="AR15" s="0" t="n">
        <f aca="false">LEN($B$2) - LEN(SUBSTITUTE(LOWER($B$2), Q15, ""))</f>
        <v>110</v>
      </c>
      <c r="AS15" s="0" t="n">
        <f aca="false">LEN($B$2) - LEN(SUBSTITUTE(LOWER($B$2), R15, ""))</f>
        <v>4</v>
      </c>
      <c r="AT15" s="0" t="n">
        <f aca="false">LEN($B$2) - LEN(SUBSTITUTE(LOWER($B$2), S15, ""))</f>
        <v>15</v>
      </c>
      <c r="AU15" s="0" t="n">
        <f aca="false">LEN($B$2) - LEN(SUBSTITUTE(LOWER($B$2), T15, ""))</f>
        <v>70</v>
      </c>
      <c r="AV15" s="0" t="n">
        <f aca="false">LEN($B$2) - LEN(SUBSTITUTE(LOWER($B$2), U15, ""))</f>
        <v>44</v>
      </c>
      <c r="AW15" s="0" t="n">
        <f aca="false">LEN($B$2) - LEN(SUBSTITUTE(LOWER($B$2), V15, ""))</f>
        <v>119</v>
      </c>
      <c r="AX15" s="0" t="n">
        <f aca="false">LEN($B$2) - LEN(SUBSTITUTE(LOWER($B$2), W15, ""))</f>
        <v>132</v>
      </c>
      <c r="AY15" s="0" t="n">
        <f aca="false">LEN($B$2) - LEN(SUBSTITUTE(LOWER($B$2), X15, ""))</f>
        <v>19</v>
      </c>
      <c r="AZ15" s="0" t="n">
        <f aca="false">LEN($B$2) - LEN(SUBSTITUTE(LOWER($B$2), Y15, ""))</f>
        <v>1</v>
      </c>
      <c r="BA15" s="0" t="n">
        <f aca="false">LEN($B$2) - LEN(SUBSTITUTE(LOWER($B$2), Z15, ""))</f>
        <v>103</v>
      </c>
      <c r="BB15" s="0" t="n">
        <f aca="false">LEN($B$2) - LEN(SUBSTITUTE(LOWER($B$2), AA15, ""))</f>
        <v>103</v>
      </c>
      <c r="BD15" s="0" t="n">
        <f aca="false">AC15*B$6</f>
        <v>-438.223076082517</v>
      </c>
      <c r="BE15" s="0" t="n">
        <f aca="false">AD15*C$6</f>
        <v>-248.48400405318</v>
      </c>
      <c r="BF15" s="0" t="n">
        <f aca="false">AE15*D$6</f>
        <v>-68.3136670515653</v>
      </c>
      <c r="BG15" s="0" t="n">
        <f aca="false">AF15*E$6</f>
        <v>-119.765179643493</v>
      </c>
      <c r="BH15" s="0" t="n">
        <f aca="false">AG15*F$6</f>
        <v>-8.44787042121232</v>
      </c>
      <c r="BI15" s="0" t="n">
        <f aca="false">AH15*G$6</f>
        <v>-103.561110368427</v>
      </c>
      <c r="BJ15" s="0" t="n">
        <f aca="false">AI15*H$6</f>
        <v>-0</v>
      </c>
      <c r="BK15" s="0" t="n">
        <f aca="false">AJ15*I$6</f>
        <v>-325.206963466949</v>
      </c>
      <c r="BL15" s="0" t="n">
        <f aca="false">AK15*J$6</f>
        <v>-37.7975261147749</v>
      </c>
      <c r="BM15" s="0" t="n">
        <f aca="false">AL15*K$6</f>
        <v>-281.048297025014</v>
      </c>
      <c r="BN15" s="0" t="n">
        <f aca="false">AM15*L$6</f>
        <v>-289.707112663388</v>
      </c>
      <c r="BO15" s="0" t="n">
        <f aca="false">AN15*M$6</f>
        <v>-681.665123448417</v>
      </c>
      <c r="BP15" s="0" t="n">
        <f aca="false">AO15*N$6</f>
        <v>-201.255562353298</v>
      </c>
      <c r="BQ15" s="0" t="n">
        <f aca="false">AP15*O$6</f>
        <v>-97.3472609341793</v>
      </c>
      <c r="BR15" s="0" t="n">
        <f aca="false">AQ15*P$6</f>
        <v>-246.906669769133</v>
      </c>
      <c r="BS15" s="0" t="n">
        <f aca="false">AR15*Q$6</f>
        <v>-454.609383219653</v>
      </c>
      <c r="BT15" s="0" t="n">
        <f aca="false">AS15*R$6</f>
        <v>-28.1513038835842</v>
      </c>
      <c r="BU15" s="0" t="n">
        <f aca="false">AT15*S$6</f>
        <v>-42.3050711333618</v>
      </c>
      <c r="BV15" s="0" t="n">
        <f aca="false">AU15*T$6</f>
        <v>-191.777647449278</v>
      </c>
      <c r="BW15" s="0" t="n">
        <f aca="false">AV15*U$6</f>
        <v>-106.221933317144</v>
      </c>
      <c r="BX15" s="0" t="n">
        <f aca="false">AW15*V$6</f>
        <v>-415.862193938184</v>
      </c>
      <c r="BY15" s="0" t="n">
        <f aca="false">AX15*W$6</f>
        <v>-602.345283658592</v>
      </c>
      <c r="BZ15" s="0" t="n">
        <f aca="false">AY15*X$6</f>
        <v>-70.379871941208</v>
      </c>
      <c r="CA15" s="0" t="n">
        <f aca="false">AZ15*Y$6</f>
        <v>-6.74080354488926</v>
      </c>
      <c r="CB15" s="0" t="n">
        <f aca="false">BA15*Z$6</f>
        <v>-389.295530266488</v>
      </c>
      <c r="CC15" s="0" t="n">
        <f aca="false">BB15*AA$6</f>
        <v>-769.041742572887</v>
      </c>
      <c r="CE15" s="0" t="n">
        <f aca="false">SUM(BD15:CC15)</f>
        <v>-6224.46018832082</v>
      </c>
      <c r="CF15" s="0" t="n">
        <f aca="false">A15</f>
        <v>2</v>
      </c>
    </row>
    <row r="16" customFormat="false" ht="12.8" hidden="false" customHeight="false" outlineLevel="0" collapsed="false">
      <c r="A16" s="1" t="n">
        <v>3</v>
      </c>
      <c r="B16" s="0" t="str">
        <f aca="false">C15</f>
        <v>d</v>
      </c>
      <c r="C16" s="0" t="str">
        <f aca="false">D15</f>
        <v>e</v>
      </c>
      <c r="D16" s="0" t="str">
        <f aca="false">E15</f>
        <v>f</v>
      </c>
      <c r="E16" s="0" t="str">
        <f aca="false">F15</f>
        <v>g</v>
      </c>
      <c r="F16" s="0" t="str">
        <f aca="false">G15</f>
        <v>h</v>
      </c>
      <c r="G16" s="0" t="str">
        <f aca="false">H15</f>
        <v>i</v>
      </c>
      <c r="H16" s="0" t="str">
        <f aca="false">I15</f>
        <v>j</v>
      </c>
      <c r="I16" s="0" t="str">
        <f aca="false">J15</f>
        <v>k</v>
      </c>
      <c r="J16" s="0" t="str">
        <f aca="false">K15</f>
        <v>l</v>
      </c>
      <c r="K16" s="0" t="str">
        <f aca="false">L15</f>
        <v>m</v>
      </c>
      <c r="L16" s="0" t="str">
        <f aca="false">M15</f>
        <v>n</v>
      </c>
      <c r="M16" s="0" t="str">
        <f aca="false">N15</f>
        <v>o</v>
      </c>
      <c r="N16" s="0" t="str">
        <f aca="false">O15</f>
        <v>p</v>
      </c>
      <c r="O16" s="0" t="str">
        <f aca="false">P15</f>
        <v>q</v>
      </c>
      <c r="P16" s="0" t="str">
        <f aca="false">Q15</f>
        <v>r</v>
      </c>
      <c r="Q16" s="0" t="str">
        <f aca="false">R15</f>
        <v>s</v>
      </c>
      <c r="R16" s="0" t="str">
        <f aca="false">S15</f>
        <v>t</v>
      </c>
      <c r="S16" s="0" t="str">
        <f aca="false">T15</f>
        <v>u</v>
      </c>
      <c r="T16" s="0" t="str">
        <f aca="false">U15</f>
        <v>v</v>
      </c>
      <c r="U16" s="0" t="str">
        <f aca="false">V15</f>
        <v>w</v>
      </c>
      <c r="V16" s="0" t="str">
        <f aca="false">W15</f>
        <v>x</v>
      </c>
      <c r="W16" s="0" t="str">
        <f aca="false">X15</f>
        <v>y</v>
      </c>
      <c r="X16" s="0" t="str">
        <f aca="false">Y15</f>
        <v>z</v>
      </c>
      <c r="Y16" s="0" t="str">
        <f aca="false">Z15</f>
        <v>a</v>
      </c>
      <c r="Z16" s="0" t="str">
        <f aca="false">AA15</f>
        <v>b</v>
      </c>
      <c r="AA16" s="0" t="str">
        <f aca="false">B15</f>
        <v>c</v>
      </c>
      <c r="AC16" s="0" t="n">
        <f aca="false">LEN($B$2) - LEN(SUBSTITUTE(LOWER($B$2), B16, ""))</f>
        <v>59</v>
      </c>
      <c r="AD16" s="0" t="n">
        <f aca="false">LEN($B$2) - LEN(SUBSTITUTE(LOWER($B$2), C16, ""))</f>
        <v>18</v>
      </c>
      <c r="AE16" s="0" t="n">
        <f aca="false">LEN($B$2) - LEN(SUBSTITUTE(LOWER($B$2), D16, ""))</f>
        <v>38</v>
      </c>
      <c r="AF16" s="0" t="n">
        <f aca="false">LEN($B$2) - LEN(SUBSTITUTE(LOWER($B$2), E16, ""))</f>
        <v>4</v>
      </c>
      <c r="AG16" s="0" t="n">
        <f aca="false">LEN($B$2) - LEN(SUBSTITUTE(LOWER($B$2), F16, ""))</f>
        <v>27</v>
      </c>
      <c r="AH16" s="0" t="n">
        <f aca="false">LEN($B$2) - LEN(SUBSTITUTE(LOWER($B$2), G16, ""))</f>
        <v>0</v>
      </c>
      <c r="AI16" s="0" t="n">
        <f aca="false">LEN($B$2) - LEN(SUBSTITUTE(LOWER($B$2), H16, ""))</f>
        <v>120</v>
      </c>
      <c r="AJ16" s="0" t="n">
        <f aca="false">LEN($B$2) - LEN(SUBSTITUTE(LOWER($B$2), I16, ""))</f>
        <v>14</v>
      </c>
      <c r="AK16" s="0" t="n">
        <f aca="false">LEN($B$2) - LEN(SUBSTITUTE(LOWER($B$2), J16, ""))</f>
        <v>41</v>
      </c>
      <c r="AL16" s="0" t="n">
        <f aca="false">LEN($B$2) - LEN(SUBSTITUTE(LOWER($B$2), K16, ""))</f>
        <v>61</v>
      </c>
      <c r="AM16" s="0" t="n">
        <f aca="false">LEN($B$2) - LEN(SUBSTITUTE(LOWER($B$2), L16, ""))</f>
        <v>214</v>
      </c>
      <c r="AN16" s="0" t="n">
        <f aca="false">LEN($B$2) - LEN(SUBSTITUTE(LOWER($B$2), M16, ""))</f>
        <v>56</v>
      </c>
      <c r="AO16" s="0" t="n">
        <f aca="false">LEN($B$2) - LEN(SUBSTITUTE(LOWER($B$2), N16, ""))</f>
        <v>36</v>
      </c>
      <c r="AP16" s="0" t="n">
        <f aca="false">LEN($B$2) - LEN(SUBSTITUTE(LOWER($B$2), O16, ""))</f>
        <v>98</v>
      </c>
      <c r="AQ16" s="0" t="n">
        <f aca="false">LEN($B$2) - LEN(SUBSTITUTE(LOWER($B$2), P16, ""))</f>
        <v>110</v>
      </c>
      <c r="AR16" s="0" t="n">
        <f aca="false">LEN($B$2) - LEN(SUBSTITUTE(LOWER($B$2), Q16, ""))</f>
        <v>4</v>
      </c>
      <c r="AS16" s="0" t="n">
        <f aca="false">LEN($B$2) - LEN(SUBSTITUTE(LOWER($B$2), R16, ""))</f>
        <v>15</v>
      </c>
      <c r="AT16" s="0" t="n">
        <f aca="false">LEN($B$2) - LEN(SUBSTITUTE(LOWER($B$2), S16, ""))</f>
        <v>70</v>
      </c>
      <c r="AU16" s="0" t="n">
        <f aca="false">LEN($B$2) - LEN(SUBSTITUTE(LOWER($B$2), T16, ""))</f>
        <v>44</v>
      </c>
      <c r="AV16" s="0" t="n">
        <f aca="false">LEN($B$2) - LEN(SUBSTITUTE(LOWER($B$2), U16, ""))</f>
        <v>119</v>
      </c>
      <c r="AW16" s="0" t="n">
        <f aca="false">LEN($B$2) - LEN(SUBSTITUTE(LOWER($B$2), V16, ""))</f>
        <v>132</v>
      </c>
      <c r="AX16" s="0" t="n">
        <f aca="false">LEN($B$2) - LEN(SUBSTITUTE(LOWER($B$2), W16, ""))</f>
        <v>19</v>
      </c>
      <c r="AY16" s="0" t="n">
        <f aca="false">LEN($B$2) - LEN(SUBSTITUTE(LOWER($B$2), X16, ""))</f>
        <v>1</v>
      </c>
      <c r="AZ16" s="0" t="n">
        <f aca="false">LEN($B$2) - LEN(SUBSTITUTE(LOWER($B$2), Y16, ""))</f>
        <v>103</v>
      </c>
      <c r="BA16" s="0" t="n">
        <f aca="false">LEN($B$2) - LEN(SUBSTITUTE(LOWER($B$2), Z16, ""))</f>
        <v>103</v>
      </c>
      <c r="BB16" s="0" t="n">
        <f aca="false">LEN($B$2) - LEN(SUBSTITUTE(LOWER($B$2), AA16, ""))</f>
        <v>172</v>
      </c>
      <c r="BD16" s="0" t="n">
        <f aca="false">AC16*B$6</f>
        <v>-150.320706330631</v>
      </c>
      <c r="BE16" s="0" t="n">
        <f aca="false">AD16*C$6</f>
        <v>-75.8086792026651</v>
      </c>
      <c r="BF16" s="0" t="n">
        <f aca="false">AE16*D$6</f>
        <v>-144.217741553304</v>
      </c>
      <c r="BG16" s="0" t="n">
        <f aca="false">AF16*E$6</f>
        <v>-12.6068610151045</v>
      </c>
      <c r="BH16" s="0" t="n">
        <f aca="false">AG16*F$6</f>
        <v>-57.0231253431832</v>
      </c>
      <c r="BI16" s="0" t="n">
        <f aca="false">AH16*G$6</f>
        <v>-0</v>
      </c>
      <c r="BJ16" s="0" t="n">
        <f aca="false">AI16*H$6</f>
        <v>-476.900739457973</v>
      </c>
      <c r="BK16" s="0" t="n">
        <f aca="false">AJ16*I$6</f>
        <v>-37.9408124044774</v>
      </c>
      <c r="BL16" s="0" t="n">
        <f aca="false">AK16*J$6</f>
        <v>-110.692755050412</v>
      </c>
      <c r="BM16" s="0" t="n">
        <f aca="false">AL16*K$6</f>
        <v>-418.145027281118</v>
      </c>
      <c r="BN16" s="0" t="n">
        <f aca="false">AM16*L$6</f>
        <v>-1016.34954278631</v>
      </c>
      <c r="BO16" s="0" t="n">
        <f aca="false">AN16*M$6</f>
        <v>-178.379658472483</v>
      </c>
      <c r="BP16" s="0" t="n">
        <f aca="false">AO16*N$6</f>
        <v>-129.378575798549</v>
      </c>
      <c r="BQ16" s="0" t="n">
        <f aca="false">AP16*O$6</f>
        <v>-265.000876987488</v>
      </c>
      <c r="BR16" s="0" t="n">
        <f aca="false">AQ16*P$6</f>
        <v>-277.140139536781</v>
      </c>
      <c r="BS16" s="0" t="n">
        <f aca="false">AR16*Q$6</f>
        <v>-16.5312502988965</v>
      </c>
      <c r="BT16" s="0" t="n">
        <f aca="false">AS16*R$6</f>
        <v>-105.567389563441</v>
      </c>
      <c r="BU16" s="0" t="n">
        <f aca="false">AT16*S$6</f>
        <v>-197.423665289022</v>
      </c>
      <c r="BV16" s="0" t="n">
        <f aca="false">AU16*T$6</f>
        <v>-120.545949825261</v>
      </c>
      <c r="BW16" s="0" t="n">
        <f aca="false">AV16*U$6</f>
        <v>-287.282046925911</v>
      </c>
      <c r="BX16" s="0" t="n">
        <f aca="false">AW16*V$6</f>
        <v>-461.292517645716</v>
      </c>
      <c r="BY16" s="0" t="n">
        <f aca="false">AX16*W$6</f>
        <v>-86.70121507207</v>
      </c>
      <c r="BZ16" s="0" t="n">
        <f aca="false">AY16*X$6</f>
        <v>-3.70420378637937</v>
      </c>
      <c r="CA16" s="0" t="n">
        <f aca="false">AZ16*Y$6</f>
        <v>-694.302765123594</v>
      </c>
      <c r="CB16" s="0" t="n">
        <f aca="false">BA16*Z$6</f>
        <v>-389.295530266488</v>
      </c>
      <c r="CC16" s="0" t="n">
        <f aca="false">BB16*AA$6</f>
        <v>-1284.22504584987</v>
      </c>
      <c r="CE16" s="0" t="n">
        <f aca="false">SUM(BD16:CC16)</f>
        <v>-6996.77682086713</v>
      </c>
      <c r="CF16" s="0" t="n">
        <f aca="false">A16</f>
        <v>3</v>
      </c>
    </row>
    <row r="17" customFormat="false" ht="12.8" hidden="false" customHeight="false" outlineLevel="0" collapsed="false">
      <c r="A17" s="1" t="n">
        <v>4</v>
      </c>
      <c r="B17" s="0" t="str">
        <f aca="false">C16</f>
        <v>e</v>
      </c>
      <c r="C17" s="0" t="str">
        <f aca="false">D16</f>
        <v>f</v>
      </c>
      <c r="D17" s="0" t="str">
        <f aca="false">E16</f>
        <v>g</v>
      </c>
      <c r="E17" s="0" t="str">
        <f aca="false">F16</f>
        <v>h</v>
      </c>
      <c r="F17" s="0" t="str">
        <f aca="false">G16</f>
        <v>i</v>
      </c>
      <c r="G17" s="0" t="str">
        <f aca="false">H16</f>
        <v>j</v>
      </c>
      <c r="H17" s="0" t="str">
        <f aca="false">I16</f>
        <v>k</v>
      </c>
      <c r="I17" s="0" t="str">
        <f aca="false">J16</f>
        <v>l</v>
      </c>
      <c r="J17" s="0" t="str">
        <f aca="false">K16</f>
        <v>m</v>
      </c>
      <c r="K17" s="0" t="str">
        <f aca="false">L16</f>
        <v>n</v>
      </c>
      <c r="L17" s="0" t="str">
        <f aca="false">M16</f>
        <v>o</v>
      </c>
      <c r="M17" s="0" t="str">
        <f aca="false">N16</f>
        <v>p</v>
      </c>
      <c r="N17" s="0" t="str">
        <f aca="false">O16</f>
        <v>q</v>
      </c>
      <c r="O17" s="0" t="str">
        <f aca="false">P16</f>
        <v>r</v>
      </c>
      <c r="P17" s="0" t="str">
        <f aca="false">Q16</f>
        <v>s</v>
      </c>
      <c r="Q17" s="0" t="str">
        <f aca="false">R16</f>
        <v>t</v>
      </c>
      <c r="R17" s="0" t="str">
        <f aca="false">S16</f>
        <v>u</v>
      </c>
      <c r="S17" s="0" t="str">
        <f aca="false">T16</f>
        <v>v</v>
      </c>
      <c r="T17" s="0" t="str">
        <f aca="false">U16</f>
        <v>w</v>
      </c>
      <c r="U17" s="0" t="str">
        <f aca="false">V16</f>
        <v>x</v>
      </c>
      <c r="V17" s="0" t="str">
        <f aca="false">W16</f>
        <v>y</v>
      </c>
      <c r="W17" s="0" t="str">
        <f aca="false">X16</f>
        <v>z</v>
      </c>
      <c r="X17" s="0" t="str">
        <f aca="false">Y16</f>
        <v>a</v>
      </c>
      <c r="Y17" s="0" t="str">
        <f aca="false">Z16</f>
        <v>b</v>
      </c>
      <c r="Z17" s="0" t="str">
        <f aca="false">AA16</f>
        <v>c</v>
      </c>
      <c r="AA17" s="0" t="str">
        <f aca="false">B16</f>
        <v>d</v>
      </c>
      <c r="AC17" s="0" t="n">
        <f aca="false">LEN($B$2) - LEN(SUBSTITUTE(LOWER($B$2), B17, ""))</f>
        <v>18</v>
      </c>
      <c r="AD17" s="0" t="n">
        <f aca="false">LEN($B$2) - LEN(SUBSTITUTE(LOWER($B$2), C17, ""))</f>
        <v>38</v>
      </c>
      <c r="AE17" s="0" t="n">
        <f aca="false">LEN($B$2) - LEN(SUBSTITUTE(LOWER($B$2), D17, ""))</f>
        <v>4</v>
      </c>
      <c r="AF17" s="0" t="n">
        <f aca="false">LEN($B$2) - LEN(SUBSTITUTE(LOWER($B$2), E17, ""))</f>
        <v>27</v>
      </c>
      <c r="AG17" s="0" t="n">
        <f aca="false">LEN($B$2) - LEN(SUBSTITUTE(LOWER($B$2), F17, ""))</f>
        <v>0</v>
      </c>
      <c r="AH17" s="0" t="n">
        <f aca="false">LEN($B$2) - LEN(SUBSTITUTE(LOWER($B$2), G17, ""))</f>
        <v>120</v>
      </c>
      <c r="AI17" s="0" t="n">
        <f aca="false">LEN($B$2) - LEN(SUBSTITUTE(LOWER($B$2), H17, ""))</f>
        <v>14</v>
      </c>
      <c r="AJ17" s="0" t="n">
        <f aca="false">LEN($B$2) - LEN(SUBSTITUTE(LOWER($B$2), I17, ""))</f>
        <v>41</v>
      </c>
      <c r="AK17" s="0" t="n">
        <f aca="false">LEN($B$2) - LEN(SUBSTITUTE(LOWER($B$2), J17, ""))</f>
        <v>61</v>
      </c>
      <c r="AL17" s="0" t="n">
        <f aca="false">LEN($B$2) - LEN(SUBSTITUTE(LOWER($B$2), K17, ""))</f>
        <v>214</v>
      </c>
      <c r="AM17" s="0" t="n">
        <f aca="false">LEN($B$2) - LEN(SUBSTITUTE(LOWER($B$2), L17, ""))</f>
        <v>56</v>
      </c>
      <c r="AN17" s="0" t="n">
        <f aca="false">LEN($B$2) - LEN(SUBSTITUTE(LOWER($B$2), M17, ""))</f>
        <v>36</v>
      </c>
      <c r="AO17" s="0" t="n">
        <f aca="false">LEN($B$2) - LEN(SUBSTITUTE(LOWER($B$2), N17, ""))</f>
        <v>98</v>
      </c>
      <c r="AP17" s="0" t="n">
        <f aca="false">LEN($B$2) - LEN(SUBSTITUTE(LOWER($B$2), O17, ""))</f>
        <v>110</v>
      </c>
      <c r="AQ17" s="0" t="n">
        <f aca="false">LEN($B$2) - LEN(SUBSTITUTE(LOWER($B$2), P17, ""))</f>
        <v>4</v>
      </c>
      <c r="AR17" s="0" t="n">
        <f aca="false">LEN($B$2) - LEN(SUBSTITUTE(LOWER($B$2), Q17, ""))</f>
        <v>15</v>
      </c>
      <c r="AS17" s="0" t="n">
        <f aca="false">LEN($B$2) - LEN(SUBSTITUTE(LOWER($B$2), R17, ""))</f>
        <v>70</v>
      </c>
      <c r="AT17" s="0" t="n">
        <f aca="false">LEN($B$2) - LEN(SUBSTITUTE(LOWER($B$2), S17, ""))</f>
        <v>44</v>
      </c>
      <c r="AU17" s="0" t="n">
        <f aca="false">LEN($B$2) - LEN(SUBSTITUTE(LOWER($B$2), T17, ""))</f>
        <v>119</v>
      </c>
      <c r="AV17" s="0" t="n">
        <f aca="false">LEN($B$2) - LEN(SUBSTITUTE(LOWER($B$2), U17, ""))</f>
        <v>132</v>
      </c>
      <c r="AW17" s="0" t="n">
        <f aca="false">LEN($B$2) - LEN(SUBSTITUTE(LOWER($B$2), V17, ""))</f>
        <v>19</v>
      </c>
      <c r="AX17" s="0" t="n">
        <f aca="false">LEN($B$2) - LEN(SUBSTITUTE(LOWER($B$2), W17, ""))</f>
        <v>1</v>
      </c>
      <c r="AY17" s="0" t="n">
        <f aca="false">LEN($B$2) - LEN(SUBSTITUTE(LOWER($B$2), X17, ""))</f>
        <v>103</v>
      </c>
      <c r="AZ17" s="0" t="n">
        <f aca="false">LEN($B$2) - LEN(SUBSTITUTE(LOWER($B$2), Y17, ""))</f>
        <v>103</v>
      </c>
      <c r="BA17" s="0" t="n">
        <f aca="false">LEN($B$2) - LEN(SUBSTITUTE(LOWER($B$2), Z17, ""))</f>
        <v>172</v>
      </c>
      <c r="BB17" s="0" t="n">
        <f aca="false">LEN($B$2) - LEN(SUBSTITUTE(LOWER($B$2), AA17, ""))</f>
        <v>59</v>
      </c>
      <c r="BD17" s="0" t="n">
        <f aca="false">AC17*B$6</f>
        <v>-45.8605544737518</v>
      </c>
      <c r="BE17" s="0" t="n">
        <f aca="false">AD17*C$6</f>
        <v>-160.040544983404</v>
      </c>
      <c r="BF17" s="0" t="n">
        <f aca="false">AE17*D$6</f>
        <v>-15.1808149003478</v>
      </c>
      <c r="BG17" s="0" t="n">
        <f aca="false">AF17*E$6</f>
        <v>-85.0963118519555</v>
      </c>
      <c r="BH17" s="0" t="n">
        <f aca="false">AG17*F$6</f>
        <v>-0</v>
      </c>
      <c r="BI17" s="0" t="n">
        <f aca="false">AH17*G$6</f>
        <v>-460.271601637453</v>
      </c>
      <c r="BJ17" s="0" t="n">
        <f aca="false">AI17*H$6</f>
        <v>-55.6384196034302</v>
      </c>
      <c r="BK17" s="0" t="n">
        <f aca="false">AJ17*I$6</f>
        <v>-111.112379184541</v>
      </c>
      <c r="BL17" s="0" t="n">
        <f aca="false">AK17*J$6</f>
        <v>-164.689220928662</v>
      </c>
      <c r="BM17" s="0" t="n">
        <f aca="false">AL17*K$6</f>
        <v>-1466.93501374032</v>
      </c>
      <c r="BN17" s="0" t="n">
        <f aca="false">AM17*L$6</f>
        <v>-265.960628018848</v>
      </c>
      <c r="BO17" s="0" t="n">
        <f aca="false">AN17*M$6</f>
        <v>-114.672637589453</v>
      </c>
      <c r="BP17" s="0" t="n">
        <f aca="false">AO17*N$6</f>
        <v>-352.197234118272</v>
      </c>
      <c r="BQ17" s="0" t="n">
        <f aca="false">AP17*O$6</f>
        <v>-297.449963965548</v>
      </c>
      <c r="BR17" s="0" t="n">
        <f aca="false">AQ17*P$6</f>
        <v>-10.077823255883</v>
      </c>
      <c r="BS17" s="0" t="n">
        <f aca="false">AR17*Q$6</f>
        <v>-61.9921886208618</v>
      </c>
      <c r="BT17" s="0" t="n">
        <f aca="false">AS17*R$6</f>
        <v>-492.647817962724</v>
      </c>
      <c r="BU17" s="0" t="n">
        <f aca="false">AT17*S$6</f>
        <v>-124.094875324528</v>
      </c>
      <c r="BV17" s="0" t="n">
        <f aca="false">AU17*T$6</f>
        <v>-326.022000663773</v>
      </c>
      <c r="BW17" s="0" t="n">
        <f aca="false">AV17*U$6</f>
        <v>-318.665799951431</v>
      </c>
      <c r="BX17" s="0" t="n">
        <f aca="false">AW17*V$6</f>
        <v>-66.3981654187016</v>
      </c>
      <c r="BY17" s="0" t="n">
        <f aca="false">AX17*W$6</f>
        <v>-4.56322184589842</v>
      </c>
      <c r="BZ17" s="0" t="n">
        <f aca="false">AY17*X$6</f>
        <v>-381.532989997075</v>
      </c>
      <c r="CA17" s="0" t="n">
        <f aca="false">AZ17*Y$6</f>
        <v>-694.302765123594</v>
      </c>
      <c r="CB17" s="0" t="n">
        <f aca="false">BA17*Z$6</f>
        <v>-650.085739862485</v>
      </c>
      <c r="CC17" s="0" t="n">
        <f aca="false">BB17*AA$6</f>
        <v>-440.519056425246</v>
      </c>
      <c r="CE17" s="0" t="n">
        <f aca="false">SUM(BD17:CC17)</f>
        <v>-7166.00776944818</v>
      </c>
      <c r="CF17" s="0" t="n">
        <f aca="false">A17</f>
        <v>4</v>
      </c>
    </row>
    <row r="18" customFormat="false" ht="12.8" hidden="false" customHeight="false" outlineLevel="0" collapsed="false">
      <c r="A18" s="1" t="n">
        <v>5</v>
      </c>
      <c r="B18" s="0" t="str">
        <f aca="false">C17</f>
        <v>f</v>
      </c>
      <c r="C18" s="0" t="str">
        <f aca="false">D17</f>
        <v>g</v>
      </c>
      <c r="D18" s="0" t="str">
        <f aca="false">E17</f>
        <v>h</v>
      </c>
      <c r="E18" s="0" t="str">
        <f aca="false">F17</f>
        <v>i</v>
      </c>
      <c r="F18" s="0" t="str">
        <f aca="false">G17</f>
        <v>j</v>
      </c>
      <c r="G18" s="0" t="str">
        <f aca="false">H17</f>
        <v>k</v>
      </c>
      <c r="H18" s="0" t="str">
        <f aca="false">I17</f>
        <v>l</v>
      </c>
      <c r="I18" s="0" t="str">
        <f aca="false">J17</f>
        <v>m</v>
      </c>
      <c r="J18" s="0" t="str">
        <f aca="false">K17</f>
        <v>n</v>
      </c>
      <c r="K18" s="0" t="str">
        <f aca="false">L17</f>
        <v>o</v>
      </c>
      <c r="L18" s="0" t="str">
        <f aca="false">M17</f>
        <v>p</v>
      </c>
      <c r="M18" s="0" t="str">
        <f aca="false">N17</f>
        <v>q</v>
      </c>
      <c r="N18" s="0" t="str">
        <f aca="false">O17</f>
        <v>r</v>
      </c>
      <c r="O18" s="0" t="str">
        <f aca="false">P17</f>
        <v>s</v>
      </c>
      <c r="P18" s="0" t="str">
        <f aca="false">Q17</f>
        <v>t</v>
      </c>
      <c r="Q18" s="0" t="str">
        <f aca="false">R17</f>
        <v>u</v>
      </c>
      <c r="R18" s="0" t="str">
        <f aca="false">S17</f>
        <v>v</v>
      </c>
      <c r="S18" s="0" t="str">
        <f aca="false">T17</f>
        <v>w</v>
      </c>
      <c r="T18" s="0" t="str">
        <f aca="false">U17</f>
        <v>x</v>
      </c>
      <c r="U18" s="0" t="str">
        <f aca="false">V17</f>
        <v>y</v>
      </c>
      <c r="V18" s="0" t="str">
        <f aca="false">W17</f>
        <v>z</v>
      </c>
      <c r="W18" s="0" t="str">
        <f aca="false">X17</f>
        <v>a</v>
      </c>
      <c r="X18" s="0" t="str">
        <f aca="false">Y17</f>
        <v>b</v>
      </c>
      <c r="Y18" s="0" t="str">
        <f aca="false">Z17</f>
        <v>c</v>
      </c>
      <c r="Z18" s="0" t="str">
        <f aca="false">AA17</f>
        <v>d</v>
      </c>
      <c r="AA18" s="0" t="str">
        <f aca="false">B17</f>
        <v>e</v>
      </c>
      <c r="AC18" s="0" t="n">
        <f aca="false">LEN($B$2) - LEN(SUBSTITUTE(LOWER($B$2), B18, ""))</f>
        <v>38</v>
      </c>
      <c r="AD18" s="0" t="n">
        <f aca="false">LEN($B$2) - LEN(SUBSTITUTE(LOWER($B$2), C18, ""))</f>
        <v>4</v>
      </c>
      <c r="AE18" s="0" t="n">
        <f aca="false">LEN($B$2) - LEN(SUBSTITUTE(LOWER($B$2), D18, ""))</f>
        <v>27</v>
      </c>
      <c r="AF18" s="0" t="n">
        <f aca="false">LEN($B$2) - LEN(SUBSTITUTE(LOWER($B$2), E18, ""))</f>
        <v>0</v>
      </c>
      <c r="AG18" s="0" t="n">
        <f aca="false">LEN($B$2) - LEN(SUBSTITUTE(LOWER($B$2), F18, ""))</f>
        <v>120</v>
      </c>
      <c r="AH18" s="0" t="n">
        <f aca="false">LEN($B$2) - LEN(SUBSTITUTE(LOWER($B$2), G18, ""))</f>
        <v>14</v>
      </c>
      <c r="AI18" s="0" t="n">
        <f aca="false">LEN($B$2) - LEN(SUBSTITUTE(LOWER($B$2), H18, ""))</f>
        <v>41</v>
      </c>
      <c r="AJ18" s="0" t="n">
        <f aca="false">LEN($B$2) - LEN(SUBSTITUTE(LOWER($B$2), I18, ""))</f>
        <v>61</v>
      </c>
      <c r="AK18" s="0" t="n">
        <f aca="false">LEN($B$2) - LEN(SUBSTITUTE(LOWER($B$2), J18, ""))</f>
        <v>214</v>
      </c>
      <c r="AL18" s="0" t="n">
        <f aca="false">LEN($B$2) - LEN(SUBSTITUTE(LOWER($B$2), K18, ""))</f>
        <v>56</v>
      </c>
      <c r="AM18" s="0" t="n">
        <f aca="false">LEN($B$2) - LEN(SUBSTITUTE(LOWER($B$2), L18, ""))</f>
        <v>36</v>
      </c>
      <c r="AN18" s="0" t="n">
        <f aca="false">LEN($B$2) - LEN(SUBSTITUTE(LOWER($B$2), M18, ""))</f>
        <v>98</v>
      </c>
      <c r="AO18" s="0" t="n">
        <f aca="false">LEN($B$2) - LEN(SUBSTITUTE(LOWER($B$2), N18, ""))</f>
        <v>110</v>
      </c>
      <c r="AP18" s="0" t="n">
        <f aca="false">LEN($B$2) - LEN(SUBSTITUTE(LOWER($B$2), O18, ""))</f>
        <v>4</v>
      </c>
      <c r="AQ18" s="0" t="n">
        <f aca="false">LEN($B$2) - LEN(SUBSTITUTE(LOWER($B$2), P18, ""))</f>
        <v>15</v>
      </c>
      <c r="AR18" s="0" t="n">
        <f aca="false">LEN($B$2) - LEN(SUBSTITUTE(LOWER($B$2), Q18, ""))</f>
        <v>70</v>
      </c>
      <c r="AS18" s="0" t="n">
        <f aca="false">LEN($B$2) - LEN(SUBSTITUTE(LOWER($B$2), R18, ""))</f>
        <v>44</v>
      </c>
      <c r="AT18" s="0" t="n">
        <f aca="false">LEN($B$2) - LEN(SUBSTITUTE(LOWER($B$2), S18, ""))</f>
        <v>119</v>
      </c>
      <c r="AU18" s="0" t="n">
        <f aca="false">LEN($B$2) - LEN(SUBSTITUTE(LOWER($B$2), T18, ""))</f>
        <v>132</v>
      </c>
      <c r="AV18" s="0" t="n">
        <f aca="false">LEN($B$2) - LEN(SUBSTITUTE(LOWER($B$2), U18, ""))</f>
        <v>19</v>
      </c>
      <c r="AW18" s="0" t="n">
        <f aca="false">LEN($B$2) - LEN(SUBSTITUTE(LOWER($B$2), V18, ""))</f>
        <v>1</v>
      </c>
      <c r="AX18" s="0" t="n">
        <f aca="false">LEN($B$2) - LEN(SUBSTITUTE(LOWER($B$2), W18, ""))</f>
        <v>103</v>
      </c>
      <c r="AY18" s="0" t="n">
        <f aca="false">LEN($B$2) - LEN(SUBSTITUTE(LOWER($B$2), X18, ""))</f>
        <v>103</v>
      </c>
      <c r="AZ18" s="0" t="n">
        <f aca="false">LEN($B$2) - LEN(SUBSTITUTE(LOWER($B$2), Y18, ""))</f>
        <v>172</v>
      </c>
      <c r="BA18" s="0" t="n">
        <f aca="false">LEN($B$2) - LEN(SUBSTITUTE(LOWER($B$2), Z18, ""))</f>
        <v>59</v>
      </c>
      <c r="BB18" s="0" t="n">
        <f aca="false">LEN($B$2) - LEN(SUBSTITUTE(LOWER($B$2), AA18, ""))</f>
        <v>18</v>
      </c>
      <c r="BD18" s="0" t="n">
        <f aca="false">AC18*B$6</f>
        <v>-96.8167261112538</v>
      </c>
      <c r="BE18" s="0" t="n">
        <f aca="false">AD18*C$6</f>
        <v>-16.8463731561478</v>
      </c>
      <c r="BF18" s="0" t="n">
        <f aca="false">AE18*D$6</f>
        <v>-102.470500577348</v>
      </c>
      <c r="BG18" s="0" t="n">
        <f aca="false">AF18*E$6</f>
        <v>-0</v>
      </c>
      <c r="BH18" s="0" t="n">
        <f aca="false">AG18*F$6</f>
        <v>-253.43611263637</v>
      </c>
      <c r="BI18" s="0" t="n">
        <f aca="false">AH18*G$6</f>
        <v>-53.6983535243695</v>
      </c>
      <c r="BJ18" s="0" t="n">
        <f aca="false">AI18*H$6</f>
        <v>-162.941085981474</v>
      </c>
      <c r="BK18" s="0" t="n">
        <f aca="false">AJ18*I$6</f>
        <v>-165.313539762366</v>
      </c>
      <c r="BL18" s="0" t="n">
        <f aca="false">AK18*J$6</f>
        <v>-577.762184897273</v>
      </c>
      <c r="BM18" s="0" t="n">
        <f aca="false">AL18*K$6</f>
        <v>-383.870844717092</v>
      </c>
      <c r="BN18" s="0" t="n">
        <f aca="false">AM18*L$6</f>
        <v>-170.974689440688</v>
      </c>
      <c r="BO18" s="0" t="n">
        <f aca="false">AN18*M$6</f>
        <v>-312.164402326845</v>
      </c>
      <c r="BP18" s="0" t="n">
        <f aca="false">AO18*N$6</f>
        <v>-395.323426051122</v>
      </c>
      <c r="BQ18" s="0" t="n">
        <f aca="false">AP18*O$6</f>
        <v>-10.8163623260199</v>
      </c>
      <c r="BR18" s="0" t="n">
        <f aca="false">AQ18*P$6</f>
        <v>-37.7918372095611</v>
      </c>
      <c r="BS18" s="0" t="n">
        <f aca="false">AR18*Q$6</f>
        <v>-289.296880230688</v>
      </c>
      <c r="BT18" s="0" t="n">
        <f aca="false">AS18*R$6</f>
        <v>-309.664342719426</v>
      </c>
      <c r="BU18" s="0" t="n">
        <f aca="false">AT18*S$6</f>
        <v>-335.620230991337</v>
      </c>
      <c r="BV18" s="0" t="n">
        <f aca="false">AU18*T$6</f>
        <v>-361.637849475782</v>
      </c>
      <c r="BW18" s="0" t="n">
        <f aca="false">AV18*U$6</f>
        <v>-45.8685621142211</v>
      </c>
      <c r="BX18" s="0" t="n">
        <f aca="false">AW18*V$6</f>
        <v>-3.49464028519482</v>
      </c>
      <c r="BY18" s="0" t="n">
        <f aca="false">AX18*W$6</f>
        <v>-470.011850127537</v>
      </c>
      <c r="BZ18" s="0" t="n">
        <f aca="false">AY18*X$6</f>
        <v>-381.532989997075</v>
      </c>
      <c r="CA18" s="0" t="n">
        <f aca="false">AZ18*Y$6</f>
        <v>-1159.41820972095</v>
      </c>
      <c r="CB18" s="0" t="n">
        <f aca="false">BA18*Z$6</f>
        <v>-222.994527045853</v>
      </c>
      <c r="CC18" s="0" t="n">
        <f aca="false">BB18*AA$6</f>
        <v>-134.395644333126</v>
      </c>
      <c r="CE18" s="0" t="n">
        <f aca="false">SUM(BD18:CC18)</f>
        <v>-6454.16216575912</v>
      </c>
      <c r="CF18" s="0" t="n">
        <f aca="false">A18</f>
        <v>5</v>
      </c>
    </row>
    <row r="19" customFormat="false" ht="12.8" hidden="false" customHeight="false" outlineLevel="0" collapsed="false">
      <c r="A19" s="1" t="n">
        <v>6</v>
      </c>
      <c r="B19" s="0" t="str">
        <f aca="false">C18</f>
        <v>g</v>
      </c>
      <c r="C19" s="0" t="str">
        <f aca="false">D18</f>
        <v>h</v>
      </c>
      <c r="D19" s="0" t="str">
        <f aca="false">E18</f>
        <v>i</v>
      </c>
      <c r="E19" s="0" t="str">
        <f aca="false">F18</f>
        <v>j</v>
      </c>
      <c r="F19" s="0" t="str">
        <f aca="false">G18</f>
        <v>k</v>
      </c>
      <c r="G19" s="0" t="str">
        <f aca="false">H18</f>
        <v>l</v>
      </c>
      <c r="H19" s="0" t="str">
        <f aca="false">I18</f>
        <v>m</v>
      </c>
      <c r="I19" s="0" t="str">
        <f aca="false">J18</f>
        <v>n</v>
      </c>
      <c r="J19" s="0" t="str">
        <f aca="false">K18</f>
        <v>o</v>
      </c>
      <c r="K19" s="0" t="str">
        <f aca="false">L18</f>
        <v>p</v>
      </c>
      <c r="L19" s="0" t="str">
        <f aca="false">M18</f>
        <v>q</v>
      </c>
      <c r="M19" s="0" t="str">
        <f aca="false">N18</f>
        <v>r</v>
      </c>
      <c r="N19" s="0" t="str">
        <f aca="false">O18</f>
        <v>s</v>
      </c>
      <c r="O19" s="0" t="str">
        <f aca="false">P18</f>
        <v>t</v>
      </c>
      <c r="P19" s="0" t="str">
        <f aca="false">Q18</f>
        <v>u</v>
      </c>
      <c r="Q19" s="0" t="str">
        <f aca="false">R18</f>
        <v>v</v>
      </c>
      <c r="R19" s="0" t="str">
        <f aca="false">S18</f>
        <v>w</v>
      </c>
      <c r="S19" s="0" t="str">
        <f aca="false">T18</f>
        <v>x</v>
      </c>
      <c r="T19" s="0" t="str">
        <f aca="false">U18</f>
        <v>y</v>
      </c>
      <c r="U19" s="0" t="str">
        <f aca="false">V18</f>
        <v>z</v>
      </c>
      <c r="V19" s="0" t="str">
        <f aca="false">W18</f>
        <v>a</v>
      </c>
      <c r="W19" s="0" t="str">
        <f aca="false">X18</f>
        <v>b</v>
      </c>
      <c r="X19" s="0" t="str">
        <f aca="false">Y18</f>
        <v>c</v>
      </c>
      <c r="Y19" s="0" t="str">
        <f aca="false">Z18</f>
        <v>d</v>
      </c>
      <c r="Z19" s="0" t="str">
        <f aca="false">AA18</f>
        <v>e</v>
      </c>
      <c r="AA19" s="0" t="str">
        <f aca="false">B18</f>
        <v>f</v>
      </c>
      <c r="AC19" s="0" t="n">
        <f aca="false">LEN($B$2) - LEN(SUBSTITUTE(LOWER($B$2), B19, ""))</f>
        <v>4</v>
      </c>
      <c r="AD19" s="0" t="n">
        <f aca="false">LEN($B$2) - LEN(SUBSTITUTE(LOWER($B$2), C19, ""))</f>
        <v>27</v>
      </c>
      <c r="AE19" s="0" t="n">
        <f aca="false">LEN($B$2) - LEN(SUBSTITUTE(LOWER($B$2), D19, ""))</f>
        <v>0</v>
      </c>
      <c r="AF19" s="0" t="n">
        <f aca="false">LEN($B$2) - LEN(SUBSTITUTE(LOWER($B$2), E19, ""))</f>
        <v>120</v>
      </c>
      <c r="AG19" s="0" t="n">
        <f aca="false">LEN($B$2) - LEN(SUBSTITUTE(LOWER($B$2), F19, ""))</f>
        <v>14</v>
      </c>
      <c r="AH19" s="0" t="n">
        <f aca="false">LEN($B$2) - LEN(SUBSTITUTE(LOWER($B$2), G19, ""))</f>
        <v>41</v>
      </c>
      <c r="AI19" s="0" t="n">
        <f aca="false">LEN($B$2) - LEN(SUBSTITUTE(LOWER($B$2), H19, ""))</f>
        <v>61</v>
      </c>
      <c r="AJ19" s="0" t="n">
        <f aca="false">LEN($B$2) - LEN(SUBSTITUTE(LOWER($B$2), I19, ""))</f>
        <v>214</v>
      </c>
      <c r="AK19" s="0" t="n">
        <f aca="false">LEN($B$2) - LEN(SUBSTITUTE(LOWER($B$2), J19, ""))</f>
        <v>56</v>
      </c>
      <c r="AL19" s="0" t="n">
        <f aca="false">LEN($B$2) - LEN(SUBSTITUTE(LOWER($B$2), K19, ""))</f>
        <v>36</v>
      </c>
      <c r="AM19" s="0" t="n">
        <f aca="false">LEN($B$2) - LEN(SUBSTITUTE(LOWER($B$2), L19, ""))</f>
        <v>98</v>
      </c>
      <c r="AN19" s="0" t="n">
        <f aca="false">LEN($B$2) - LEN(SUBSTITUTE(LOWER($B$2), M19, ""))</f>
        <v>110</v>
      </c>
      <c r="AO19" s="0" t="n">
        <f aca="false">LEN($B$2) - LEN(SUBSTITUTE(LOWER($B$2), N19, ""))</f>
        <v>4</v>
      </c>
      <c r="AP19" s="0" t="n">
        <f aca="false">LEN($B$2) - LEN(SUBSTITUTE(LOWER($B$2), O19, ""))</f>
        <v>15</v>
      </c>
      <c r="AQ19" s="0" t="n">
        <f aca="false">LEN($B$2) - LEN(SUBSTITUTE(LOWER($B$2), P19, ""))</f>
        <v>70</v>
      </c>
      <c r="AR19" s="0" t="n">
        <f aca="false">LEN($B$2) - LEN(SUBSTITUTE(LOWER($B$2), Q19, ""))</f>
        <v>44</v>
      </c>
      <c r="AS19" s="0" t="n">
        <f aca="false">LEN($B$2) - LEN(SUBSTITUTE(LOWER($B$2), R19, ""))</f>
        <v>119</v>
      </c>
      <c r="AT19" s="0" t="n">
        <f aca="false">LEN($B$2) - LEN(SUBSTITUTE(LOWER($B$2), S19, ""))</f>
        <v>132</v>
      </c>
      <c r="AU19" s="0" t="n">
        <f aca="false">LEN($B$2) - LEN(SUBSTITUTE(LOWER($B$2), T19, ""))</f>
        <v>19</v>
      </c>
      <c r="AV19" s="0" t="n">
        <f aca="false">LEN($B$2) - LEN(SUBSTITUTE(LOWER($B$2), U19, ""))</f>
        <v>1</v>
      </c>
      <c r="AW19" s="0" t="n">
        <f aca="false">LEN($B$2) - LEN(SUBSTITUTE(LOWER($B$2), V19, ""))</f>
        <v>103</v>
      </c>
      <c r="AX19" s="0" t="n">
        <f aca="false">LEN($B$2) - LEN(SUBSTITUTE(LOWER($B$2), W19, ""))</f>
        <v>103</v>
      </c>
      <c r="AY19" s="0" t="n">
        <f aca="false">LEN($B$2) - LEN(SUBSTITUTE(LOWER($B$2), X19, ""))</f>
        <v>172</v>
      </c>
      <c r="AZ19" s="0" t="n">
        <f aca="false">LEN($B$2) - LEN(SUBSTITUTE(LOWER($B$2), Y19, ""))</f>
        <v>59</v>
      </c>
      <c r="BA19" s="0" t="n">
        <f aca="false">LEN($B$2) - LEN(SUBSTITUTE(LOWER($B$2), Z19, ""))</f>
        <v>18</v>
      </c>
      <c r="BB19" s="0" t="n">
        <f aca="false">LEN($B$2) - LEN(SUBSTITUTE(LOWER($B$2), AA19, ""))</f>
        <v>38</v>
      </c>
      <c r="BD19" s="0" t="n">
        <f aca="false">AC19*B$6</f>
        <v>-10.1912343275004</v>
      </c>
      <c r="BE19" s="0" t="n">
        <f aca="false">AD19*C$6</f>
        <v>-113.713018803998</v>
      </c>
      <c r="BF19" s="0" t="n">
        <f aca="false">AE19*D$6</f>
        <v>-0</v>
      </c>
      <c r="BG19" s="0" t="n">
        <f aca="false">AF19*E$6</f>
        <v>-378.205830453136</v>
      </c>
      <c r="BH19" s="0" t="n">
        <f aca="false">AG19*F$6</f>
        <v>-29.5675464742431</v>
      </c>
      <c r="BI19" s="0" t="n">
        <f aca="false">AH19*G$6</f>
        <v>-157.259463892797</v>
      </c>
      <c r="BJ19" s="0" t="n">
        <f aca="false">AI19*H$6</f>
        <v>-242.424542557803</v>
      </c>
      <c r="BK19" s="0" t="n">
        <f aca="false">AJ19*I$6</f>
        <v>-579.952418182725</v>
      </c>
      <c r="BL19" s="0" t="n">
        <f aca="false">AK19*J$6</f>
        <v>-151.190104459099</v>
      </c>
      <c r="BM19" s="0" t="n">
        <f aca="false">AL19*K$6</f>
        <v>-246.774114460988</v>
      </c>
      <c r="BN19" s="0" t="n">
        <f aca="false">AM19*L$6</f>
        <v>-465.431099032984</v>
      </c>
      <c r="BO19" s="0" t="n">
        <f aca="false">AN19*M$6</f>
        <v>-350.388614856663</v>
      </c>
      <c r="BP19" s="0" t="n">
        <f aca="false">AO19*N$6</f>
        <v>-14.3753973109499</v>
      </c>
      <c r="BQ19" s="0" t="n">
        <f aca="false">AP19*O$6</f>
        <v>-40.5613587225747</v>
      </c>
      <c r="BR19" s="0" t="n">
        <f aca="false">AQ19*P$6</f>
        <v>-176.361906977952</v>
      </c>
      <c r="BS19" s="0" t="n">
        <f aca="false">AR19*Q$6</f>
        <v>-181.843753287861</v>
      </c>
      <c r="BT19" s="0" t="n">
        <f aca="false">AS19*R$6</f>
        <v>-837.50129053663</v>
      </c>
      <c r="BU19" s="0" t="n">
        <f aca="false">AT19*S$6</f>
        <v>-372.284625973583</v>
      </c>
      <c r="BV19" s="0" t="n">
        <f aca="false">AU19*T$6</f>
        <v>-52.0539328790898</v>
      </c>
      <c r="BW19" s="0" t="n">
        <f aca="false">AV19*U$6</f>
        <v>-2.4141348481169</v>
      </c>
      <c r="BX19" s="0" t="n">
        <f aca="false">AW19*V$6</f>
        <v>-359.947949375066</v>
      </c>
      <c r="BY19" s="0" t="n">
        <f aca="false">AX19*W$6</f>
        <v>-470.011850127537</v>
      </c>
      <c r="BZ19" s="0" t="n">
        <f aca="false">AY19*X$6</f>
        <v>-637.123051257252</v>
      </c>
      <c r="CA19" s="0" t="n">
        <f aca="false">AZ19*Y$6</f>
        <v>-397.707409148466</v>
      </c>
      <c r="CB19" s="0" t="n">
        <f aca="false">BA19*Z$6</f>
        <v>-68.0322285902601</v>
      </c>
      <c r="CC19" s="0" t="n">
        <f aca="false">BB19*AA$6</f>
        <v>-283.724138036599</v>
      </c>
      <c r="CE19" s="0" t="n">
        <f aca="false">SUM(BD19:CC19)</f>
        <v>-6619.04101457388</v>
      </c>
      <c r="CF19" s="0" t="n">
        <f aca="false">A19</f>
        <v>6</v>
      </c>
    </row>
    <row r="20" customFormat="false" ht="12.8" hidden="false" customHeight="false" outlineLevel="0" collapsed="false">
      <c r="A20" s="1" t="n">
        <v>7</v>
      </c>
      <c r="B20" s="0" t="str">
        <f aca="false">C19</f>
        <v>h</v>
      </c>
      <c r="C20" s="0" t="str">
        <f aca="false">D19</f>
        <v>i</v>
      </c>
      <c r="D20" s="0" t="str">
        <f aca="false">E19</f>
        <v>j</v>
      </c>
      <c r="E20" s="0" t="str">
        <f aca="false">F19</f>
        <v>k</v>
      </c>
      <c r="F20" s="0" t="str">
        <f aca="false">G19</f>
        <v>l</v>
      </c>
      <c r="G20" s="0" t="str">
        <f aca="false">H19</f>
        <v>m</v>
      </c>
      <c r="H20" s="0" t="str">
        <f aca="false">I19</f>
        <v>n</v>
      </c>
      <c r="I20" s="0" t="str">
        <f aca="false">J19</f>
        <v>o</v>
      </c>
      <c r="J20" s="0" t="str">
        <f aca="false">K19</f>
        <v>p</v>
      </c>
      <c r="K20" s="0" t="str">
        <f aca="false">L19</f>
        <v>q</v>
      </c>
      <c r="L20" s="0" t="str">
        <f aca="false">M19</f>
        <v>r</v>
      </c>
      <c r="M20" s="0" t="str">
        <f aca="false">N19</f>
        <v>s</v>
      </c>
      <c r="N20" s="0" t="str">
        <f aca="false">O19</f>
        <v>t</v>
      </c>
      <c r="O20" s="0" t="str">
        <f aca="false">P19</f>
        <v>u</v>
      </c>
      <c r="P20" s="0" t="str">
        <f aca="false">Q19</f>
        <v>v</v>
      </c>
      <c r="Q20" s="0" t="str">
        <f aca="false">R19</f>
        <v>w</v>
      </c>
      <c r="R20" s="0" t="str">
        <f aca="false">S19</f>
        <v>x</v>
      </c>
      <c r="S20" s="0" t="str">
        <f aca="false">T19</f>
        <v>y</v>
      </c>
      <c r="T20" s="0" t="str">
        <f aca="false">U19</f>
        <v>z</v>
      </c>
      <c r="U20" s="0" t="str">
        <f aca="false">V19</f>
        <v>a</v>
      </c>
      <c r="V20" s="0" t="str">
        <f aca="false">W19</f>
        <v>b</v>
      </c>
      <c r="W20" s="0" t="str">
        <f aca="false">X19</f>
        <v>c</v>
      </c>
      <c r="X20" s="0" t="str">
        <f aca="false">Y19</f>
        <v>d</v>
      </c>
      <c r="Y20" s="0" t="str">
        <f aca="false">Z19</f>
        <v>e</v>
      </c>
      <c r="Z20" s="0" t="str">
        <f aca="false">AA19</f>
        <v>f</v>
      </c>
      <c r="AA20" s="0" t="str">
        <f aca="false">B19</f>
        <v>g</v>
      </c>
      <c r="AC20" s="0" t="n">
        <f aca="false">LEN($B$2) - LEN(SUBSTITUTE(LOWER($B$2), B20, ""))</f>
        <v>27</v>
      </c>
      <c r="AD20" s="0" t="n">
        <f aca="false">LEN($B$2) - LEN(SUBSTITUTE(LOWER($B$2), C20, ""))</f>
        <v>0</v>
      </c>
      <c r="AE20" s="0" t="n">
        <f aca="false">LEN($B$2) - LEN(SUBSTITUTE(LOWER($B$2), D20, ""))</f>
        <v>120</v>
      </c>
      <c r="AF20" s="0" t="n">
        <f aca="false">LEN($B$2) - LEN(SUBSTITUTE(LOWER($B$2), E20, ""))</f>
        <v>14</v>
      </c>
      <c r="AG20" s="0" t="n">
        <f aca="false">LEN($B$2) - LEN(SUBSTITUTE(LOWER($B$2), F20, ""))</f>
        <v>41</v>
      </c>
      <c r="AH20" s="0" t="n">
        <f aca="false">LEN($B$2) - LEN(SUBSTITUTE(LOWER($B$2), G20, ""))</f>
        <v>61</v>
      </c>
      <c r="AI20" s="0" t="n">
        <f aca="false">LEN($B$2) - LEN(SUBSTITUTE(LOWER($B$2), H20, ""))</f>
        <v>214</v>
      </c>
      <c r="AJ20" s="0" t="n">
        <f aca="false">LEN($B$2) - LEN(SUBSTITUTE(LOWER($B$2), I20, ""))</f>
        <v>56</v>
      </c>
      <c r="AK20" s="0" t="n">
        <f aca="false">LEN($B$2) - LEN(SUBSTITUTE(LOWER($B$2), J20, ""))</f>
        <v>36</v>
      </c>
      <c r="AL20" s="0" t="n">
        <f aca="false">LEN($B$2) - LEN(SUBSTITUTE(LOWER($B$2), K20, ""))</f>
        <v>98</v>
      </c>
      <c r="AM20" s="0" t="n">
        <f aca="false">LEN($B$2) - LEN(SUBSTITUTE(LOWER($B$2), L20, ""))</f>
        <v>110</v>
      </c>
      <c r="AN20" s="0" t="n">
        <f aca="false">LEN($B$2) - LEN(SUBSTITUTE(LOWER($B$2), M20, ""))</f>
        <v>4</v>
      </c>
      <c r="AO20" s="0" t="n">
        <f aca="false">LEN($B$2) - LEN(SUBSTITUTE(LOWER($B$2), N20, ""))</f>
        <v>15</v>
      </c>
      <c r="AP20" s="0" t="n">
        <f aca="false">LEN($B$2) - LEN(SUBSTITUTE(LOWER($B$2), O20, ""))</f>
        <v>70</v>
      </c>
      <c r="AQ20" s="0" t="n">
        <f aca="false">LEN($B$2) - LEN(SUBSTITUTE(LOWER($B$2), P20, ""))</f>
        <v>44</v>
      </c>
      <c r="AR20" s="0" t="n">
        <f aca="false">LEN($B$2) - LEN(SUBSTITUTE(LOWER($B$2), Q20, ""))</f>
        <v>119</v>
      </c>
      <c r="AS20" s="0" t="n">
        <f aca="false">LEN($B$2) - LEN(SUBSTITUTE(LOWER($B$2), R20, ""))</f>
        <v>132</v>
      </c>
      <c r="AT20" s="0" t="n">
        <f aca="false">LEN($B$2) - LEN(SUBSTITUTE(LOWER($B$2), S20, ""))</f>
        <v>19</v>
      </c>
      <c r="AU20" s="0" t="n">
        <f aca="false">LEN($B$2) - LEN(SUBSTITUTE(LOWER($B$2), T20, ""))</f>
        <v>1</v>
      </c>
      <c r="AV20" s="0" t="n">
        <f aca="false">LEN($B$2) - LEN(SUBSTITUTE(LOWER($B$2), U20, ""))</f>
        <v>103</v>
      </c>
      <c r="AW20" s="0" t="n">
        <f aca="false">LEN($B$2) - LEN(SUBSTITUTE(LOWER($B$2), V20, ""))</f>
        <v>103</v>
      </c>
      <c r="AX20" s="0" t="n">
        <f aca="false">LEN($B$2) - LEN(SUBSTITUTE(LOWER($B$2), W20, ""))</f>
        <v>172</v>
      </c>
      <c r="AY20" s="0" t="n">
        <f aca="false">LEN($B$2) - LEN(SUBSTITUTE(LOWER($B$2), X20, ""))</f>
        <v>59</v>
      </c>
      <c r="AZ20" s="0" t="n">
        <f aca="false">LEN($B$2) - LEN(SUBSTITUTE(LOWER($B$2), Y20, ""))</f>
        <v>18</v>
      </c>
      <c r="BA20" s="0" t="n">
        <f aca="false">LEN($B$2) - LEN(SUBSTITUTE(LOWER($B$2), Z20, ""))</f>
        <v>38</v>
      </c>
      <c r="BB20" s="0" t="n">
        <f aca="false">LEN($B$2) - LEN(SUBSTITUTE(LOWER($B$2), AA20, ""))</f>
        <v>4</v>
      </c>
      <c r="BD20" s="0" t="n">
        <f aca="false">AC20*B$6</f>
        <v>-68.7908317106277</v>
      </c>
      <c r="BE20" s="0" t="n">
        <f aca="false">AD20*C$6</f>
        <v>-0</v>
      </c>
      <c r="BF20" s="0" t="n">
        <f aca="false">AE20*D$6</f>
        <v>-455.424447010435</v>
      </c>
      <c r="BG20" s="0" t="n">
        <f aca="false">AF20*E$6</f>
        <v>-44.1240135528658</v>
      </c>
      <c r="BH20" s="0" t="n">
        <f aca="false">AG20*F$6</f>
        <v>-86.5906718174263</v>
      </c>
      <c r="BI20" s="0" t="n">
        <f aca="false">AH20*G$6</f>
        <v>-233.971397499039</v>
      </c>
      <c r="BJ20" s="0" t="n">
        <f aca="false">AI20*H$6</f>
        <v>-850.472985366718</v>
      </c>
      <c r="BK20" s="0" t="n">
        <f aca="false">AJ20*I$6</f>
        <v>-151.763249617909</v>
      </c>
      <c r="BL20" s="0" t="n">
        <f aca="false">AK20*J$6</f>
        <v>-97.1936385808496</v>
      </c>
      <c r="BM20" s="0" t="n">
        <f aca="false">AL20*K$6</f>
        <v>-671.773978254911</v>
      </c>
      <c r="BN20" s="0" t="n">
        <f aca="false">AM20*L$6</f>
        <v>-522.42266217988</v>
      </c>
      <c r="BO20" s="0" t="n">
        <f aca="false">AN20*M$6</f>
        <v>-12.7414041766059</v>
      </c>
      <c r="BP20" s="0" t="n">
        <f aca="false">AO20*N$6</f>
        <v>-53.907739916062</v>
      </c>
      <c r="BQ20" s="0" t="n">
        <f aca="false">AP20*O$6</f>
        <v>-189.286340705349</v>
      </c>
      <c r="BR20" s="0" t="n">
        <f aca="false">AQ20*P$6</f>
        <v>-110.856055814713</v>
      </c>
      <c r="BS20" s="0" t="n">
        <f aca="false">AR20*Q$6</f>
        <v>-491.80469639217</v>
      </c>
      <c r="BT20" s="0" t="n">
        <f aca="false">AS20*R$6</f>
        <v>-928.993028158279</v>
      </c>
      <c r="BU20" s="0" t="n">
        <f aca="false">AT20*S$6</f>
        <v>-53.5864234355916</v>
      </c>
      <c r="BV20" s="0" t="n">
        <f aca="false">AU20*T$6</f>
        <v>-2.73968067784683</v>
      </c>
      <c r="BW20" s="0" t="n">
        <f aca="false">AV20*U$6</f>
        <v>-248.655889356041</v>
      </c>
      <c r="BX20" s="0" t="n">
        <f aca="false">AW20*V$6</f>
        <v>-359.947949375066</v>
      </c>
      <c r="BY20" s="0" t="n">
        <f aca="false">AX20*W$6</f>
        <v>-784.874157494528</v>
      </c>
      <c r="BZ20" s="0" t="n">
        <f aca="false">AY20*X$6</f>
        <v>-218.548023396383</v>
      </c>
      <c r="CA20" s="0" t="n">
        <f aca="false">AZ20*Y$6</f>
        <v>-121.334463808007</v>
      </c>
      <c r="CB20" s="0" t="n">
        <f aca="false">BA20*Z$6</f>
        <v>-143.623593690549</v>
      </c>
      <c r="CC20" s="0" t="n">
        <f aca="false">BB20*AA$6</f>
        <v>-29.8656987406946</v>
      </c>
      <c r="CE20" s="0" t="n">
        <f aca="false">SUM(BD20:CC20)</f>
        <v>-6933.29302072855</v>
      </c>
      <c r="CF20" s="0" t="n">
        <f aca="false">A20</f>
        <v>7</v>
      </c>
    </row>
    <row r="21" customFormat="false" ht="12.8" hidden="false" customHeight="false" outlineLevel="0" collapsed="false">
      <c r="A21" s="1" t="n">
        <v>8</v>
      </c>
      <c r="B21" s="0" t="str">
        <f aca="false">C20</f>
        <v>i</v>
      </c>
      <c r="C21" s="0" t="str">
        <f aca="false">D20</f>
        <v>j</v>
      </c>
      <c r="D21" s="0" t="str">
        <f aca="false">E20</f>
        <v>k</v>
      </c>
      <c r="E21" s="0" t="str">
        <f aca="false">F20</f>
        <v>l</v>
      </c>
      <c r="F21" s="0" t="str">
        <f aca="false">G20</f>
        <v>m</v>
      </c>
      <c r="G21" s="0" t="str">
        <f aca="false">H20</f>
        <v>n</v>
      </c>
      <c r="H21" s="0" t="str">
        <f aca="false">I20</f>
        <v>o</v>
      </c>
      <c r="I21" s="0" t="str">
        <f aca="false">J20</f>
        <v>p</v>
      </c>
      <c r="J21" s="0" t="str">
        <f aca="false">K20</f>
        <v>q</v>
      </c>
      <c r="K21" s="0" t="str">
        <f aca="false">L20</f>
        <v>r</v>
      </c>
      <c r="L21" s="0" t="str">
        <f aca="false">M20</f>
        <v>s</v>
      </c>
      <c r="M21" s="0" t="str">
        <f aca="false">N20</f>
        <v>t</v>
      </c>
      <c r="N21" s="0" t="str">
        <f aca="false">O20</f>
        <v>u</v>
      </c>
      <c r="O21" s="0" t="str">
        <f aca="false">P20</f>
        <v>v</v>
      </c>
      <c r="P21" s="0" t="str">
        <f aca="false">Q20</f>
        <v>w</v>
      </c>
      <c r="Q21" s="0" t="str">
        <f aca="false">R20</f>
        <v>x</v>
      </c>
      <c r="R21" s="0" t="str">
        <f aca="false">S20</f>
        <v>y</v>
      </c>
      <c r="S21" s="0" t="str">
        <f aca="false">T20</f>
        <v>z</v>
      </c>
      <c r="T21" s="0" t="str">
        <f aca="false">U20</f>
        <v>a</v>
      </c>
      <c r="U21" s="0" t="str">
        <f aca="false">V20</f>
        <v>b</v>
      </c>
      <c r="V21" s="0" t="str">
        <f aca="false">W20</f>
        <v>c</v>
      </c>
      <c r="W21" s="0" t="str">
        <f aca="false">X20</f>
        <v>d</v>
      </c>
      <c r="X21" s="0" t="str">
        <f aca="false">Y20</f>
        <v>e</v>
      </c>
      <c r="Y21" s="0" t="str">
        <f aca="false">Z20</f>
        <v>f</v>
      </c>
      <c r="Z21" s="0" t="str">
        <f aca="false">AA20</f>
        <v>g</v>
      </c>
      <c r="AA21" s="0" t="str">
        <f aca="false">B20</f>
        <v>h</v>
      </c>
      <c r="AC21" s="0" t="n">
        <f aca="false">LEN($B$2) - LEN(SUBSTITUTE(LOWER($B$2), B21, ""))</f>
        <v>0</v>
      </c>
      <c r="AD21" s="0" t="n">
        <f aca="false">LEN($B$2) - LEN(SUBSTITUTE(LOWER($B$2), C21, ""))</f>
        <v>120</v>
      </c>
      <c r="AE21" s="0" t="n">
        <f aca="false">LEN($B$2) - LEN(SUBSTITUTE(LOWER($B$2), D21, ""))</f>
        <v>14</v>
      </c>
      <c r="AF21" s="0" t="n">
        <f aca="false">LEN($B$2) - LEN(SUBSTITUTE(LOWER($B$2), E21, ""))</f>
        <v>41</v>
      </c>
      <c r="AG21" s="0" t="n">
        <f aca="false">LEN($B$2) - LEN(SUBSTITUTE(LOWER($B$2), F21, ""))</f>
        <v>61</v>
      </c>
      <c r="AH21" s="0" t="n">
        <f aca="false">LEN($B$2) - LEN(SUBSTITUTE(LOWER($B$2), G21, ""))</f>
        <v>214</v>
      </c>
      <c r="AI21" s="0" t="n">
        <f aca="false">LEN($B$2) - LEN(SUBSTITUTE(LOWER($B$2), H21, ""))</f>
        <v>56</v>
      </c>
      <c r="AJ21" s="0" t="n">
        <f aca="false">LEN($B$2) - LEN(SUBSTITUTE(LOWER($B$2), I21, ""))</f>
        <v>36</v>
      </c>
      <c r="AK21" s="0" t="n">
        <f aca="false">LEN($B$2) - LEN(SUBSTITUTE(LOWER($B$2), J21, ""))</f>
        <v>98</v>
      </c>
      <c r="AL21" s="0" t="n">
        <f aca="false">LEN($B$2) - LEN(SUBSTITUTE(LOWER($B$2), K21, ""))</f>
        <v>110</v>
      </c>
      <c r="AM21" s="0" t="n">
        <f aca="false">LEN($B$2) - LEN(SUBSTITUTE(LOWER($B$2), L21, ""))</f>
        <v>4</v>
      </c>
      <c r="AN21" s="0" t="n">
        <f aca="false">LEN($B$2) - LEN(SUBSTITUTE(LOWER($B$2), M21, ""))</f>
        <v>15</v>
      </c>
      <c r="AO21" s="0" t="n">
        <f aca="false">LEN($B$2) - LEN(SUBSTITUTE(LOWER($B$2), N21, ""))</f>
        <v>70</v>
      </c>
      <c r="AP21" s="0" t="n">
        <f aca="false">LEN($B$2) - LEN(SUBSTITUTE(LOWER($B$2), O21, ""))</f>
        <v>44</v>
      </c>
      <c r="AQ21" s="0" t="n">
        <f aca="false">LEN($B$2) - LEN(SUBSTITUTE(LOWER($B$2), P21, ""))</f>
        <v>119</v>
      </c>
      <c r="AR21" s="0" t="n">
        <f aca="false">LEN($B$2) - LEN(SUBSTITUTE(LOWER($B$2), Q21, ""))</f>
        <v>132</v>
      </c>
      <c r="AS21" s="0" t="n">
        <f aca="false">LEN($B$2) - LEN(SUBSTITUTE(LOWER($B$2), R21, ""))</f>
        <v>19</v>
      </c>
      <c r="AT21" s="0" t="n">
        <f aca="false">LEN($B$2) - LEN(SUBSTITUTE(LOWER($B$2), S21, ""))</f>
        <v>1</v>
      </c>
      <c r="AU21" s="0" t="n">
        <f aca="false">LEN($B$2) - LEN(SUBSTITUTE(LOWER($B$2), T21, ""))</f>
        <v>103</v>
      </c>
      <c r="AV21" s="0" t="n">
        <f aca="false">LEN($B$2) - LEN(SUBSTITUTE(LOWER($B$2), U21, ""))</f>
        <v>103</v>
      </c>
      <c r="AW21" s="0" t="n">
        <f aca="false">LEN($B$2) - LEN(SUBSTITUTE(LOWER($B$2), V21, ""))</f>
        <v>172</v>
      </c>
      <c r="AX21" s="0" t="n">
        <f aca="false">LEN($B$2) - LEN(SUBSTITUTE(LOWER($B$2), W21, ""))</f>
        <v>59</v>
      </c>
      <c r="AY21" s="0" t="n">
        <f aca="false">LEN($B$2) - LEN(SUBSTITUTE(LOWER($B$2), X21, ""))</f>
        <v>18</v>
      </c>
      <c r="AZ21" s="0" t="n">
        <f aca="false">LEN($B$2) - LEN(SUBSTITUTE(LOWER($B$2), Y21, ""))</f>
        <v>38</v>
      </c>
      <c r="BA21" s="0" t="n">
        <f aca="false">LEN($B$2) - LEN(SUBSTITUTE(LOWER($B$2), Z21, ""))</f>
        <v>4</v>
      </c>
      <c r="BB21" s="0" t="n">
        <f aca="false">LEN($B$2) - LEN(SUBSTITUTE(LOWER($B$2), AA21, ""))</f>
        <v>27</v>
      </c>
      <c r="BD21" s="0" t="n">
        <f aca="false">AC21*B$6</f>
        <v>-0</v>
      </c>
      <c r="BE21" s="0" t="n">
        <f aca="false">AD21*C$6</f>
        <v>-505.391194684434</v>
      </c>
      <c r="BF21" s="0" t="n">
        <f aca="false">AE21*D$6</f>
        <v>-53.1328521512174</v>
      </c>
      <c r="BG21" s="0" t="n">
        <f aca="false">AF21*E$6</f>
        <v>-129.220325404821</v>
      </c>
      <c r="BH21" s="0" t="n">
        <f aca="false">AG21*F$6</f>
        <v>-128.830023923488</v>
      </c>
      <c r="BI21" s="0" t="n">
        <f aca="false">AH21*G$6</f>
        <v>-820.817689586792</v>
      </c>
      <c r="BJ21" s="0" t="n">
        <f aca="false">AI21*H$6</f>
        <v>-222.553678413721</v>
      </c>
      <c r="BK21" s="0" t="n">
        <f aca="false">AJ21*I$6</f>
        <v>-97.5620890400846</v>
      </c>
      <c r="BL21" s="0" t="n">
        <f aca="false">AK21*J$6</f>
        <v>-264.582682803424</v>
      </c>
      <c r="BM21" s="0" t="n">
        <f aca="false">AL21*K$6</f>
        <v>-754.032016408573</v>
      </c>
      <c r="BN21" s="0" t="n">
        <f aca="false">AM21*L$6</f>
        <v>-18.997187715632</v>
      </c>
      <c r="BO21" s="0" t="n">
        <f aca="false">AN21*M$6</f>
        <v>-47.7802656622722</v>
      </c>
      <c r="BP21" s="0" t="n">
        <f aca="false">AO21*N$6</f>
        <v>-251.569452941623</v>
      </c>
      <c r="BQ21" s="0" t="n">
        <f aca="false">AP21*O$6</f>
        <v>-118.979985586219</v>
      </c>
      <c r="BR21" s="0" t="n">
        <f aca="false">AQ21*P$6</f>
        <v>-299.815241862518</v>
      </c>
      <c r="BS21" s="0" t="n">
        <f aca="false">AR21*Q$6</f>
        <v>-545.531259863584</v>
      </c>
      <c r="BT21" s="0" t="n">
        <f aca="false">AS21*R$6</f>
        <v>-133.718693447025</v>
      </c>
      <c r="BU21" s="0" t="n">
        <f aca="false">AT21*S$6</f>
        <v>-2.82033807555745</v>
      </c>
      <c r="BV21" s="0" t="n">
        <f aca="false">AU21*T$6</f>
        <v>-282.187109818223</v>
      </c>
      <c r="BW21" s="0" t="n">
        <f aca="false">AV21*U$6</f>
        <v>-248.655889356041</v>
      </c>
      <c r="BX21" s="0" t="n">
        <f aca="false">AW21*V$6</f>
        <v>-601.078129053509</v>
      </c>
      <c r="BY21" s="0" t="n">
        <f aca="false">AX21*W$6</f>
        <v>-269.230088908007</v>
      </c>
      <c r="BZ21" s="0" t="n">
        <f aca="false">AY21*X$6</f>
        <v>-66.6756681548287</v>
      </c>
      <c r="CA21" s="0" t="n">
        <f aca="false">AZ21*Y$6</f>
        <v>-256.150534705792</v>
      </c>
      <c r="CB21" s="0" t="n">
        <f aca="false">BA21*Z$6</f>
        <v>-15.1182730200578</v>
      </c>
      <c r="CC21" s="0" t="n">
        <f aca="false">BB21*AA$6</f>
        <v>-201.593466499689</v>
      </c>
      <c r="CE21" s="0" t="n">
        <f aca="false">SUM(BD21:CC21)</f>
        <v>-6336.02413708713</v>
      </c>
      <c r="CF21" s="0" t="n">
        <f aca="false">A21</f>
        <v>8</v>
      </c>
    </row>
    <row r="22" customFormat="false" ht="12.8" hidden="false" customHeight="false" outlineLevel="0" collapsed="false">
      <c r="A22" s="1" t="n">
        <v>9</v>
      </c>
      <c r="B22" s="0" t="str">
        <f aca="false">C21</f>
        <v>j</v>
      </c>
      <c r="C22" s="0" t="str">
        <f aca="false">D21</f>
        <v>k</v>
      </c>
      <c r="D22" s="0" t="str">
        <f aca="false">E21</f>
        <v>l</v>
      </c>
      <c r="E22" s="0" t="str">
        <f aca="false">F21</f>
        <v>m</v>
      </c>
      <c r="F22" s="0" t="str">
        <f aca="false">G21</f>
        <v>n</v>
      </c>
      <c r="G22" s="0" t="str">
        <f aca="false">H21</f>
        <v>o</v>
      </c>
      <c r="H22" s="0" t="str">
        <f aca="false">I21</f>
        <v>p</v>
      </c>
      <c r="I22" s="0" t="str">
        <f aca="false">J21</f>
        <v>q</v>
      </c>
      <c r="J22" s="0" t="str">
        <f aca="false">K21</f>
        <v>r</v>
      </c>
      <c r="K22" s="0" t="str">
        <f aca="false">L21</f>
        <v>s</v>
      </c>
      <c r="L22" s="0" t="str">
        <f aca="false">M21</f>
        <v>t</v>
      </c>
      <c r="M22" s="0" t="str">
        <f aca="false">N21</f>
        <v>u</v>
      </c>
      <c r="N22" s="0" t="str">
        <f aca="false">O21</f>
        <v>v</v>
      </c>
      <c r="O22" s="0" t="str">
        <f aca="false">P21</f>
        <v>w</v>
      </c>
      <c r="P22" s="0" t="str">
        <f aca="false">Q21</f>
        <v>x</v>
      </c>
      <c r="Q22" s="0" t="str">
        <f aca="false">R21</f>
        <v>y</v>
      </c>
      <c r="R22" s="0" t="str">
        <f aca="false">S21</f>
        <v>z</v>
      </c>
      <c r="S22" s="0" t="str">
        <f aca="false">T21</f>
        <v>a</v>
      </c>
      <c r="T22" s="0" t="str">
        <f aca="false">U21</f>
        <v>b</v>
      </c>
      <c r="U22" s="0" t="str">
        <f aca="false">V21</f>
        <v>c</v>
      </c>
      <c r="V22" s="0" t="str">
        <f aca="false">W21</f>
        <v>d</v>
      </c>
      <c r="W22" s="0" t="str">
        <f aca="false">X21</f>
        <v>e</v>
      </c>
      <c r="X22" s="0" t="str">
        <f aca="false">Y21</f>
        <v>f</v>
      </c>
      <c r="Y22" s="0" t="str">
        <f aca="false">Z21</f>
        <v>g</v>
      </c>
      <c r="Z22" s="0" t="str">
        <f aca="false">AA21</f>
        <v>h</v>
      </c>
      <c r="AA22" s="0" t="str">
        <f aca="false">B21</f>
        <v>i</v>
      </c>
      <c r="AC22" s="0" t="n">
        <f aca="false">LEN($B$2) - LEN(SUBSTITUTE(LOWER($B$2), B22, ""))</f>
        <v>120</v>
      </c>
      <c r="AD22" s="0" t="n">
        <f aca="false">LEN($B$2) - LEN(SUBSTITUTE(LOWER($B$2), C22, ""))</f>
        <v>14</v>
      </c>
      <c r="AE22" s="0" t="n">
        <f aca="false">LEN($B$2) - LEN(SUBSTITUTE(LOWER($B$2), D22, ""))</f>
        <v>41</v>
      </c>
      <c r="AF22" s="0" t="n">
        <f aca="false">LEN($B$2) - LEN(SUBSTITUTE(LOWER($B$2), E22, ""))</f>
        <v>61</v>
      </c>
      <c r="AG22" s="0" t="n">
        <f aca="false">LEN($B$2) - LEN(SUBSTITUTE(LOWER($B$2), F22, ""))</f>
        <v>214</v>
      </c>
      <c r="AH22" s="0" t="n">
        <f aca="false">LEN($B$2) - LEN(SUBSTITUTE(LOWER($B$2), G22, ""))</f>
        <v>56</v>
      </c>
      <c r="AI22" s="0" t="n">
        <f aca="false">LEN($B$2) - LEN(SUBSTITUTE(LOWER($B$2), H22, ""))</f>
        <v>36</v>
      </c>
      <c r="AJ22" s="0" t="n">
        <f aca="false">LEN($B$2) - LEN(SUBSTITUTE(LOWER($B$2), I22, ""))</f>
        <v>98</v>
      </c>
      <c r="AK22" s="0" t="n">
        <f aca="false">LEN($B$2) - LEN(SUBSTITUTE(LOWER($B$2), J22, ""))</f>
        <v>110</v>
      </c>
      <c r="AL22" s="0" t="n">
        <f aca="false">LEN($B$2) - LEN(SUBSTITUTE(LOWER($B$2), K22, ""))</f>
        <v>4</v>
      </c>
      <c r="AM22" s="0" t="n">
        <f aca="false">LEN($B$2) - LEN(SUBSTITUTE(LOWER($B$2), L22, ""))</f>
        <v>15</v>
      </c>
      <c r="AN22" s="0" t="n">
        <f aca="false">LEN($B$2) - LEN(SUBSTITUTE(LOWER($B$2), M22, ""))</f>
        <v>70</v>
      </c>
      <c r="AO22" s="0" t="n">
        <f aca="false">LEN($B$2) - LEN(SUBSTITUTE(LOWER($B$2), N22, ""))</f>
        <v>44</v>
      </c>
      <c r="AP22" s="0" t="n">
        <f aca="false">LEN($B$2) - LEN(SUBSTITUTE(LOWER($B$2), O22, ""))</f>
        <v>119</v>
      </c>
      <c r="AQ22" s="0" t="n">
        <f aca="false">LEN($B$2) - LEN(SUBSTITUTE(LOWER($B$2), P22, ""))</f>
        <v>132</v>
      </c>
      <c r="AR22" s="0" t="n">
        <f aca="false">LEN($B$2) - LEN(SUBSTITUTE(LOWER($B$2), Q22, ""))</f>
        <v>19</v>
      </c>
      <c r="AS22" s="0" t="n">
        <f aca="false">LEN($B$2) - LEN(SUBSTITUTE(LOWER($B$2), R22, ""))</f>
        <v>1</v>
      </c>
      <c r="AT22" s="0" t="n">
        <f aca="false">LEN($B$2) - LEN(SUBSTITUTE(LOWER($B$2), S22, ""))</f>
        <v>103</v>
      </c>
      <c r="AU22" s="0" t="n">
        <f aca="false">LEN($B$2) - LEN(SUBSTITUTE(LOWER($B$2), T22, ""))</f>
        <v>103</v>
      </c>
      <c r="AV22" s="0" t="n">
        <f aca="false">LEN($B$2) - LEN(SUBSTITUTE(LOWER($B$2), U22, ""))</f>
        <v>172</v>
      </c>
      <c r="AW22" s="0" t="n">
        <f aca="false">LEN($B$2) - LEN(SUBSTITUTE(LOWER($B$2), V22, ""))</f>
        <v>59</v>
      </c>
      <c r="AX22" s="0" t="n">
        <f aca="false">LEN($B$2) - LEN(SUBSTITUTE(LOWER($B$2), W22, ""))</f>
        <v>18</v>
      </c>
      <c r="AY22" s="0" t="n">
        <f aca="false">LEN($B$2) - LEN(SUBSTITUTE(LOWER($B$2), X22, ""))</f>
        <v>38</v>
      </c>
      <c r="AZ22" s="0" t="n">
        <f aca="false">LEN($B$2) - LEN(SUBSTITUTE(LOWER($B$2), Y22, ""))</f>
        <v>4</v>
      </c>
      <c r="BA22" s="0" t="n">
        <f aca="false">LEN($B$2) - LEN(SUBSTITUTE(LOWER($B$2), Z22, ""))</f>
        <v>27</v>
      </c>
      <c r="BB22" s="0" t="n">
        <f aca="false">LEN($B$2) - LEN(SUBSTITUTE(LOWER($B$2), AA22, ""))</f>
        <v>0</v>
      </c>
      <c r="BD22" s="0" t="n">
        <f aca="false">AC22*B$6</f>
        <v>-305.737029825012</v>
      </c>
      <c r="BE22" s="0" t="n">
        <f aca="false">AD22*C$6</f>
        <v>-58.9623060465173</v>
      </c>
      <c r="BF22" s="0" t="n">
        <f aca="false">AE22*D$6</f>
        <v>-155.603352728565</v>
      </c>
      <c r="BG22" s="0" t="n">
        <f aca="false">AF22*E$6</f>
        <v>-192.254630480344</v>
      </c>
      <c r="BH22" s="0" t="n">
        <f aca="false">AG22*F$6</f>
        <v>-451.961067534859</v>
      </c>
      <c r="BI22" s="0" t="n">
        <f aca="false">AH22*G$6</f>
        <v>-214.793414097478</v>
      </c>
      <c r="BJ22" s="0" t="n">
        <f aca="false">AI22*H$6</f>
        <v>-143.070221837392</v>
      </c>
      <c r="BK22" s="0" t="n">
        <f aca="false">AJ22*I$6</f>
        <v>-265.585686831342</v>
      </c>
      <c r="BL22" s="0" t="n">
        <f aca="false">AK22*J$6</f>
        <v>-296.980562330374</v>
      </c>
      <c r="BM22" s="0" t="n">
        <f aca="false">AL22*K$6</f>
        <v>-27.4193460512208</v>
      </c>
      <c r="BN22" s="0" t="n">
        <f aca="false">AM22*L$6</f>
        <v>-71.23945393362</v>
      </c>
      <c r="BO22" s="0" t="n">
        <f aca="false">AN22*M$6</f>
        <v>-222.974573090604</v>
      </c>
      <c r="BP22" s="0" t="n">
        <f aca="false">AO22*N$6</f>
        <v>-158.129370420449</v>
      </c>
      <c r="BQ22" s="0" t="n">
        <f aca="false">AP22*O$6</f>
        <v>-321.786779199093</v>
      </c>
      <c r="BR22" s="0" t="n">
        <f aca="false">AQ22*P$6</f>
        <v>-332.568167444138</v>
      </c>
      <c r="BS22" s="0" t="n">
        <f aca="false">AR22*Q$6</f>
        <v>-78.5234389197583</v>
      </c>
      <c r="BT22" s="0" t="n">
        <f aca="false">AS22*R$6</f>
        <v>-7.03782597089605</v>
      </c>
      <c r="BU22" s="0" t="n">
        <f aca="false">AT22*S$6</f>
        <v>-290.494821782417</v>
      </c>
      <c r="BV22" s="0" t="n">
        <f aca="false">AU22*T$6</f>
        <v>-282.187109818223</v>
      </c>
      <c r="BW22" s="0" t="n">
        <f aca="false">AV22*U$6</f>
        <v>-415.231193876107</v>
      </c>
      <c r="BX22" s="0" t="n">
        <f aca="false">AW22*V$6</f>
        <v>-206.183776826494</v>
      </c>
      <c r="BY22" s="0" t="n">
        <f aca="false">AX22*W$6</f>
        <v>-82.1379932261716</v>
      </c>
      <c r="BZ22" s="0" t="n">
        <f aca="false">AY22*X$6</f>
        <v>-140.759743882416</v>
      </c>
      <c r="CA22" s="0" t="n">
        <f aca="false">AZ22*Y$6</f>
        <v>-26.963214179557</v>
      </c>
      <c r="CB22" s="0" t="n">
        <f aca="false">BA22*Z$6</f>
        <v>-102.04834288539</v>
      </c>
      <c r="CC22" s="0" t="n">
        <f aca="false">BB22*AA$6</f>
        <v>-0</v>
      </c>
      <c r="CE22" s="0" t="n">
        <f aca="false">SUM(BD22:CC22)</f>
        <v>-4850.63342321844</v>
      </c>
      <c r="CF22" s="0" t="n">
        <f aca="false">A22</f>
        <v>9</v>
      </c>
    </row>
    <row r="23" customFormat="false" ht="12.8" hidden="false" customHeight="false" outlineLevel="0" collapsed="false">
      <c r="A23" s="1" t="n">
        <v>10</v>
      </c>
      <c r="B23" s="0" t="str">
        <f aca="false">C22</f>
        <v>k</v>
      </c>
      <c r="C23" s="0" t="str">
        <f aca="false">D22</f>
        <v>l</v>
      </c>
      <c r="D23" s="0" t="str">
        <f aca="false">E22</f>
        <v>m</v>
      </c>
      <c r="E23" s="0" t="str">
        <f aca="false">F22</f>
        <v>n</v>
      </c>
      <c r="F23" s="0" t="str">
        <f aca="false">G22</f>
        <v>o</v>
      </c>
      <c r="G23" s="0" t="str">
        <f aca="false">H22</f>
        <v>p</v>
      </c>
      <c r="H23" s="0" t="str">
        <f aca="false">I22</f>
        <v>q</v>
      </c>
      <c r="I23" s="0" t="str">
        <f aca="false">J22</f>
        <v>r</v>
      </c>
      <c r="J23" s="0" t="str">
        <f aca="false">K22</f>
        <v>s</v>
      </c>
      <c r="K23" s="0" t="str">
        <f aca="false">L22</f>
        <v>t</v>
      </c>
      <c r="L23" s="0" t="str">
        <f aca="false">M22</f>
        <v>u</v>
      </c>
      <c r="M23" s="0" t="str">
        <f aca="false">N22</f>
        <v>v</v>
      </c>
      <c r="N23" s="0" t="str">
        <f aca="false">O22</f>
        <v>w</v>
      </c>
      <c r="O23" s="0" t="str">
        <f aca="false">P22</f>
        <v>x</v>
      </c>
      <c r="P23" s="0" t="str">
        <f aca="false">Q22</f>
        <v>y</v>
      </c>
      <c r="Q23" s="0" t="str">
        <f aca="false">R22</f>
        <v>z</v>
      </c>
      <c r="R23" s="0" t="str">
        <f aca="false">S22</f>
        <v>a</v>
      </c>
      <c r="S23" s="0" t="str">
        <f aca="false">T22</f>
        <v>b</v>
      </c>
      <c r="T23" s="0" t="str">
        <f aca="false">U22</f>
        <v>c</v>
      </c>
      <c r="U23" s="0" t="str">
        <f aca="false">V22</f>
        <v>d</v>
      </c>
      <c r="V23" s="0" t="str">
        <f aca="false">W22</f>
        <v>e</v>
      </c>
      <c r="W23" s="0" t="str">
        <f aca="false">X22</f>
        <v>f</v>
      </c>
      <c r="X23" s="0" t="str">
        <f aca="false">Y22</f>
        <v>g</v>
      </c>
      <c r="Y23" s="0" t="str">
        <f aca="false">Z22</f>
        <v>h</v>
      </c>
      <c r="Z23" s="0" t="str">
        <f aca="false">AA22</f>
        <v>i</v>
      </c>
      <c r="AA23" s="0" t="str">
        <f aca="false">B22</f>
        <v>j</v>
      </c>
      <c r="AC23" s="0" t="n">
        <f aca="false">LEN($B$2) - LEN(SUBSTITUTE(LOWER($B$2), B23, ""))</f>
        <v>14</v>
      </c>
      <c r="AD23" s="0" t="n">
        <f aca="false">LEN($B$2) - LEN(SUBSTITUTE(LOWER($B$2), C23, ""))</f>
        <v>41</v>
      </c>
      <c r="AE23" s="0" t="n">
        <f aca="false">LEN($B$2) - LEN(SUBSTITUTE(LOWER($B$2), D23, ""))</f>
        <v>61</v>
      </c>
      <c r="AF23" s="0" t="n">
        <f aca="false">LEN($B$2) - LEN(SUBSTITUTE(LOWER($B$2), E23, ""))</f>
        <v>214</v>
      </c>
      <c r="AG23" s="0" t="n">
        <f aca="false">LEN($B$2) - LEN(SUBSTITUTE(LOWER($B$2), F23, ""))</f>
        <v>56</v>
      </c>
      <c r="AH23" s="0" t="n">
        <f aca="false">LEN($B$2) - LEN(SUBSTITUTE(LOWER($B$2), G23, ""))</f>
        <v>36</v>
      </c>
      <c r="AI23" s="0" t="n">
        <f aca="false">LEN($B$2) - LEN(SUBSTITUTE(LOWER($B$2), H23, ""))</f>
        <v>98</v>
      </c>
      <c r="AJ23" s="0" t="n">
        <f aca="false">LEN($B$2) - LEN(SUBSTITUTE(LOWER($B$2), I23, ""))</f>
        <v>110</v>
      </c>
      <c r="AK23" s="0" t="n">
        <f aca="false">LEN($B$2) - LEN(SUBSTITUTE(LOWER($B$2), J23, ""))</f>
        <v>4</v>
      </c>
      <c r="AL23" s="0" t="n">
        <f aca="false">LEN($B$2) - LEN(SUBSTITUTE(LOWER($B$2), K23, ""))</f>
        <v>15</v>
      </c>
      <c r="AM23" s="0" t="n">
        <f aca="false">LEN($B$2) - LEN(SUBSTITUTE(LOWER($B$2), L23, ""))</f>
        <v>70</v>
      </c>
      <c r="AN23" s="0" t="n">
        <f aca="false">LEN($B$2) - LEN(SUBSTITUTE(LOWER($B$2), M23, ""))</f>
        <v>44</v>
      </c>
      <c r="AO23" s="0" t="n">
        <f aca="false">LEN($B$2) - LEN(SUBSTITUTE(LOWER($B$2), N23, ""))</f>
        <v>119</v>
      </c>
      <c r="AP23" s="0" t="n">
        <f aca="false">LEN($B$2) - LEN(SUBSTITUTE(LOWER($B$2), O23, ""))</f>
        <v>132</v>
      </c>
      <c r="AQ23" s="0" t="n">
        <f aca="false">LEN($B$2) - LEN(SUBSTITUTE(LOWER($B$2), P23, ""))</f>
        <v>19</v>
      </c>
      <c r="AR23" s="0" t="n">
        <f aca="false">LEN($B$2) - LEN(SUBSTITUTE(LOWER($B$2), Q23, ""))</f>
        <v>1</v>
      </c>
      <c r="AS23" s="0" t="n">
        <f aca="false">LEN($B$2) - LEN(SUBSTITUTE(LOWER($B$2), R23, ""))</f>
        <v>103</v>
      </c>
      <c r="AT23" s="0" t="n">
        <f aca="false">LEN($B$2) - LEN(SUBSTITUTE(LOWER($B$2), S23, ""))</f>
        <v>103</v>
      </c>
      <c r="AU23" s="0" t="n">
        <f aca="false">LEN($B$2) - LEN(SUBSTITUTE(LOWER($B$2), T23, ""))</f>
        <v>172</v>
      </c>
      <c r="AV23" s="0" t="n">
        <f aca="false">LEN($B$2) - LEN(SUBSTITUTE(LOWER($B$2), U23, ""))</f>
        <v>59</v>
      </c>
      <c r="AW23" s="0" t="n">
        <f aca="false">LEN($B$2) - LEN(SUBSTITUTE(LOWER($B$2), V23, ""))</f>
        <v>18</v>
      </c>
      <c r="AX23" s="0" t="n">
        <f aca="false">LEN($B$2) - LEN(SUBSTITUTE(LOWER($B$2), W23, ""))</f>
        <v>38</v>
      </c>
      <c r="AY23" s="0" t="n">
        <f aca="false">LEN($B$2) - LEN(SUBSTITUTE(LOWER($B$2), X23, ""))</f>
        <v>4</v>
      </c>
      <c r="AZ23" s="0" t="n">
        <f aca="false">LEN($B$2) - LEN(SUBSTITUTE(LOWER($B$2), Y23, ""))</f>
        <v>27</v>
      </c>
      <c r="BA23" s="0" t="n">
        <f aca="false">LEN($B$2) - LEN(SUBSTITUTE(LOWER($B$2), Z23, ""))</f>
        <v>0</v>
      </c>
      <c r="BB23" s="0" t="n">
        <f aca="false">LEN($B$2) - LEN(SUBSTITUTE(LOWER($B$2), AA23, ""))</f>
        <v>120</v>
      </c>
      <c r="BD23" s="0" t="n">
        <f aca="false">AC23*B$6</f>
        <v>-35.6693201462514</v>
      </c>
      <c r="BE23" s="0" t="n">
        <f aca="false">AD23*C$6</f>
        <v>-172.675324850515</v>
      </c>
      <c r="BF23" s="0" t="n">
        <f aca="false">AE23*D$6</f>
        <v>-231.507427230305</v>
      </c>
      <c r="BG23" s="0" t="n">
        <f aca="false">AF23*E$6</f>
        <v>-674.467064308092</v>
      </c>
      <c r="BH23" s="0" t="n">
        <f aca="false">AG23*F$6</f>
        <v>-118.270185896972</v>
      </c>
      <c r="BI23" s="0" t="n">
        <f aca="false">AH23*G$6</f>
        <v>-138.081480491236</v>
      </c>
      <c r="BJ23" s="0" t="n">
        <f aca="false">AI23*H$6</f>
        <v>-389.468937224011</v>
      </c>
      <c r="BK23" s="0" t="n">
        <f aca="false">AJ23*I$6</f>
        <v>-298.106383178036</v>
      </c>
      <c r="BL23" s="0" t="n">
        <f aca="false">AK23*J$6</f>
        <v>-10.79929317565</v>
      </c>
      <c r="BM23" s="0" t="n">
        <f aca="false">AL23*K$6</f>
        <v>-102.822547692078</v>
      </c>
      <c r="BN23" s="0" t="n">
        <f aca="false">AM23*L$6</f>
        <v>-332.45078502356</v>
      </c>
      <c r="BO23" s="0" t="n">
        <f aca="false">AN23*M$6</f>
        <v>-140.155445942665</v>
      </c>
      <c r="BP23" s="0" t="n">
        <f aca="false">AO23*N$6</f>
        <v>-427.668070000759</v>
      </c>
      <c r="BQ23" s="0" t="n">
        <f aca="false">AP23*O$6</f>
        <v>-356.939956758657</v>
      </c>
      <c r="BR23" s="0" t="n">
        <f aca="false">AQ23*P$6</f>
        <v>-47.8696604654441</v>
      </c>
      <c r="BS23" s="0" t="n">
        <f aca="false">AR23*Q$6</f>
        <v>-4.13281257472412</v>
      </c>
      <c r="BT23" s="0" t="n">
        <f aca="false">AS23*R$6</f>
        <v>-724.896075002293</v>
      </c>
      <c r="BU23" s="0" t="n">
        <f aca="false">AT23*S$6</f>
        <v>-290.494821782417</v>
      </c>
      <c r="BV23" s="0" t="n">
        <f aca="false">AU23*T$6</f>
        <v>-471.225076589655</v>
      </c>
      <c r="BW23" s="0" t="n">
        <f aca="false">AV23*U$6</f>
        <v>-142.433956038897</v>
      </c>
      <c r="BX23" s="0" t="n">
        <f aca="false">AW23*V$6</f>
        <v>-62.9035251335068</v>
      </c>
      <c r="BY23" s="0" t="n">
        <f aca="false">AX23*W$6</f>
        <v>-173.40243014414</v>
      </c>
      <c r="BZ23" s="0" t="n">
        <f aca="false">AY23*X$6</f>
        <v>-14.8168151455175</v>
      </c>
      <c r="CA23" s="0" t="n">
        <f aca="false">AZ23*Y$6</f>
        <v>-182.00169571201</v>
      </c>
      <c r="CB23" s="0" t="n">
        <f aca="false">BA23*Z$6</f>
        <v>-0</v>
      </c>
      <c r="CC23" s="0" t="n">
        <f aca="false">BB23*AA$6</f>
        <v>-895.970962220839</v>
      </c>
      <c r="CE23" s="0" t="n">
        <f aca="false">SUM(BD23:CC23)</f>
        <v>-6439.23005272823</v>
      </c>
      <c r="CF23" s="0" t="n">
        <f aca="false">A23</f>
        <v>10</v>
      </c>
    </row>
    <row r="24" customFormat="false" ht="12.8" hidden="false" customHeight="false" outlineLevel="0" collapsed="false">
      <c r="A24" s="1" t="n">
        <v>11</v>
      </c>
      <c r="B24" s="0" t="str">
        <f aca="false">C23</f>
        <v>l</v>
      </c>
      <c r="C24" s="0" t="str">
        <f aca="false">D23</f>
        <v>m</v>
      </c>
      <c r="D24" s="0" t="str">
        <f aca="false">E23</f>
        <v>n</v>
      </c>
      <c r="E24" s="0" t="str">
        <f aca="false">F23</f>
        <v>o</v>
      </c>
      <c r="F24" s="0" t="str">
        <f aca="false">G23</f>
        <v>p</v>
      </c>
      <c r="G24" s="0" t="str">
        <f aca="false">H23</f>
        <v>q</v>
      </c>
      <c r="H24" s="0" t="str">
        <f aca="false">I23</f>
        <v>r</v>
      </c>
      <c r="I24" s="0" t="str">
        <f aca="false">J23</f>
        <v>s</v>
      </c>
      <c r="J24" s="0" t="str">
        <f aca="false">K23</f>
        <v>t</v>
      </c>
      <c r="K24" s="0" t="str">
        <f aca="false">L23</f>
        <v>u</v>
      </c>
      <c r="L24" s="0" t="str">
        <f aca="false">M23</f>
        <v>v</v>
      </c>
      <c r="M24" s="0" t="str">
        <f aca="false">N23</f>
        <v>w</v>
      </c>
      <c r="N24" s="0" t="str">
        <f aca="false">O23</f>
        <v>x</v>
      </c>
      <c r="O24" s="0" t="str">
        <f aca="false">P23</f>
        <v>y</v>
      </c>
      <c r="P24" s="0" t="str">
        <f aca="false">Q23</f>
        <v>z</v>
      </c>
      <c r="Q24" s="0" t="str">
        <f aca="false">R23</f>
        <v>a</v>
      </c>
      <c r="R24" s="0" t="str">
        <f aca="false">S23</f>
        <v>b</v>
      </c>
      <c r="S24" s="0" t="str">
        <f aca="false">T23</f>
        <v>c</v>
      </c>
      <c r="T24" s="0" t="str">
        <f aca="false">U23</f>
        <v>d</v>
      </c>
      <c r="U24" s="0" t="str">
        <f aca="false">V23</f>
        <v>e</v>
      </c>
      <c r="V24" s="0" t="str">
        <f aca="false">W23</f>
        <v>f</v>
      </c>
      <c r="W24" s="0" t="str">
        <f aca="false">X23</f>
        <v>g</v>
      </c>
      <c r="X24" s="0" t="str">
        <f aca="false">Y23</f>
        <v>h</v>
      </c>
      <c r="Y24" s="0" t="str">
        <f aca="false">Z23</f>
        <v>i</v>
      </c>
      <c r="Z24" s="0" t="str">
        <f aca="false">AA23</f>
        <v>j</v>
      </c>
      <c r="AA24" s="0" t="str">
        <f aca="false">B23</f>
        <v>k</v>
      </c>
      <c r="AC24" s="0" t="n">
        <f aca="false">LEN($B$2) - LEN(SUBSTITUTE(LOWER($B$2), B24, ""))</f>
        <v>41</v>
      </c>
      <c r="AD24" s="0" t="n">
        <f aca="false">LEN($B$2) - LEN(SUBSTITUTE(LOWER($B$2), C24, ""))</f>
        <v>61</v>
      </c>
      <c r="AE24" s="0" t="n">
        <f aca="false">LEN($B$2) - LEN(SUBSTITUTE(LOWER($B$2), D24, ""))</f>
        <v>214</v>
      </c>
      <c r="AF24" s="0" t="n">
        <f aca="false">LEN($B$2) - LEN(SUBSTITUTE(LOWER($B$2), E24, ""))</f>
        <v>56</v>
      </c>
      <c r="AG24" s="0" t="n">
        <f aca="false">LEN($B$2) - LEN(SUBSTITUTE(LOWER($B$2), F24, ""))</f>
        <v>36</v>
      </c>
      <c r="AH24" s="0" t="n">
        <f aca="false">LEN($B$2) - LEN(SUBSTITUTE(LOWER($B$2), G24, ""))</f>
        <v>98</v>
      </c>
      <c r="AI24" s="0" t="n">
        <f aca="false">LEN($B$2) - LEN(SUBSTITUTE(LOWER($B$2), H24, ""))</f>
        <v>110</v>
      </c>
      <c r="AJ24" s="0" t="n">
        <f aca="false">LEN($B$2) - LEN(SUBSTITUTE(LOWER($B$2), I24, ""))</f>
        <v>4</v>
      </c>
      <c r="AK24" s="0" t="n">
        <f aca="false">LEN($B$2) - LEN(SUBSTITUTE(LOWER($B$2), J24, ""))</f>
        <v>15</v>
      </c>
      <c r="AL24" s="0" t="n">
        <f aca="false">LEN($B$2) - LEN(SUBSTITUTE(LOWER($B$2), K24, ""))</f>
        <v>70</v>
      </c>
      <c r="AM24" s="0" t="n">
        <f aca="false">LEN($B$2) - LEN(SUBSTITUTE(LOWER($B$2), L24, ""))</f>
        <v>44</v>
      </c>
      <c r="AN24" s="0" t="n">
        <f aca="false">LEN($B$2) - LEN(SUBSTITUTE(LOWER($B$2), M24, ""))</f>
        <v>119</v>
      </c>
      <c r="AO24" s="0" t="n">
        <f aca="false">LEN($B$2) - LEN(SUBSTITUTE(LOWER($B$2), N24, ""))</f>
        <v>132</v>
      </c>
      <c r="AP24" s="0" t="n">
        <f aca="false">LEN($B$2) - LEN(SUBSTITUTE(LOWER($B$2), O24, ""))</f>
        <v>19</v>
      </c>
      <c r="AQ24" s="0" t="n">
        <f aca="false">LEN($B$2) - LEN(SUBSTITUTE(LOWER($B$2), P24, ""))</f>
        <v>1</v>
      </c>
      <c r="AR24" s="0" t="n">
        <f aca="false">LEN($B$2) - LEN(SUBSTITUTE(LOWER($B$2), Q24, ""))</f>
        <v>103</v>
      </c>
      <c r="AS24" s="0" t="n">
        <f aca="false">LEN($B$2) - LEN(SUBSTITUTE(LOWER($B$2), R24, ""))</f>
        <v>103</v>
      </c>
      <c r="AT24" s="0" t="n">
        <f aca="false">LEN($B$2) - LEN(SUBSTITUTE(LOWER($B$2), S24, ""))</f>
        <v>172</v>
      </c>
      <c r="AU24" s="0" t="n">
        <f aca="false">LEN($B$2) - LEN(SUBSTITUTE(LOWER($B$2), T24, ""))</f>
        <v>59</v>
      </c>
      <c r="AV24" s="0" t="n">
        <f aca="false">LEN($B$2) - LEN(SUBSTITUTE(LOWER($B$2), U24, ""))</f>
        <v>18</v>
      </c>
      <c r="AW24" s="0" t="n">
        <f aca="false">LEN($B$2) - LEN(SUBSTITUTE(LOWER($B$2), V24, ""))</f>
        <v>38</v>
      </c>
      <c r="AX24" s="0" t="n">
        <f aca="false">LEN($B$2) - LEN(SUBSTITUTE(LOWER($B$2), W24, ""))</f>
        <v>4</v>
      </c>
      <c r="AY24" s="0" t="n">
        <f aca="false">LEN($B$2) - LEN(SUBSTITUTE(LOWER($B$2), X24, ""))</f>
        <v>27</v>
      </c>
      <c r="AZ24" s="0" t="n">
        <f aca="false">LEN($B$2) - LEN(SUBSTITUTE(LOWER($B$2), Y24, ""))</f>
        <v>0</v>
      </c>
      <c r="BA24" s="0" t="n">
        <f aca="false">LEN($B$2) - LEN(SUBSTITUTE(LOWER($B$2), Z24, ""))</f>
        <v>120</v>
      </c>
      <c r="BB24" s="0" t="n">
        <f aca="false">LEN($B$2) - LEN(SUBSTITUTE(LOWER($B$2), AA24, ""))</f>
        <v>14</v>
      </c>
      <c r="BD24" s="0" t="n">
        <f aca="false">AC24*B$6</f>
        <v>-104.460151856879</v>
      </c>
      <c r="BE24" s="0" t="n">
        <f aca="false">AD24*C$6</f>
        <v>-256.907190631254</v>
      </c>
      <c r="BF24" s="0" t="n">
        <f aca="false">AE24*D$6</f>
        <v>-812.173597168609</v>
      </c>
      <c r="BG24" s="0" t="n">
        <f aca="false">AF24*E$6</f>
        <v>-176.496054211463</v>
      </c>
      <c r="BH24" s="0" t="n">
        <f aca="false">AG24*F$6</f>
        <v>-76.0308337909109</v>
      </c>
      <c r="BI24" s="0" t="n">
        <f aca="false">AH24*G$6</f>
        <v>-375.888474670587</v>
      </c>
      <c r="BJ24" s="0" t="n">
        <f aca="false">AI24*H$6</f>
        <v>-437.159011169808</v>
      </c>
      <c r="BK24" s="0" t="n">
        <f aca="false">AJ24*I$6</f>
        <v>-10.840232115565</v>
      </c>
      <c r="BL24" s="0" t="n">
        <f aca="false">AK24*J$6</f>
        <v>-40.4973494086874</v>
      </c>
      <c r="BM24" s="0" t="n">
        <f aca="false">AL24*K$6</f>
        <v>-479.838555896365</v>
      </c>
      <c r="BN24" s="0" t="n">
        <f aca="false">AM24*L$6</f>
        <v>-208.969064871952</v>
      </c>
      <c r="BO24" s="0" t="n">
        <f aca="false">AN24*M$6</f>
        <v>-379.056774254026</v>
      </c>
      <c r="BP24" s="0" t="n">
        <f aca="false">AO24*N$6</f>
        <v>-474.388111261346</v>
      </c>
      <c r="BQ24" s="0" t="n">
        <f aca="false">AP24*O$6</f>
        <v>-51.3777210485946</v>
      </c>
      <c r="BR24" s="0" t="n">
        <f aca="false">AQ24*P$6</f>
        <v>-2.51945581397074</v>
      </c>
      <c r="BS24" s="0" t="n">
        <f aca="false">AR24*Q$6</f>
        <v>-425.679695196584</v>
      </c>
      <c r="BT24" s="0" t="n">
        <f aca="false">AS24*R$6</f>
        <v>-724.896075002293</v>
      </c>
      <c r="BU24" s="0" t="n">
        <f aca="false">AT24*S$6</f>
        <v>-485.098148995881</v>
      </c>
      <c r="BV24" s="0" t="n">
        <f aca="false">AU24*T$6</f>
        <v>-161.641159992963</v>
      </c>
      <c r="BW24" s="0" t="n">
        <f aca="false">AV24*U$6</f>
        <v>-43.4544272661042</v>
      </c>
      <c r="BX24" s="0" t="n">
        <f aca="false">AW24*V$6</f>
        <v>-132.796330837403</v>
      </c>
      <c r="BY24" s="0" t="n">
        <f aca="false">AX24*W$6</f>
        <v>-18.2528873835937</v>
      </c>
      <c r="BZ24" s="0" t="n">
        <f aca="false">AY24*X$6</f>
        <v>-100.013502232243</v>
      </c>
      <c r="CA24" s="0" t="n">
        <f aca="false">AZ24*Y$6</f>
        <v>-0</v>
      </c>
      <c r="CB24" s="0" t="n">
        <f aca="false">BA24*Z$6</f>
        <v>-453.548190601734</v>
      </c>
      <c r="CC24" s="0" t="n">
        <f aca="false">BB24*AA$6</f>
        <v>-104.529945592431</v>
      </c>
      <c r="CE24" s="0" t="n">
        <f aca="false">SUM(BD24:CC24)</f>
        <v>-6536.51294127125</v>
      </c>
      <c r="CF24" s="0" t="n">
        <f aca="false">A24</f>
        <v>11</v>
      </c>
    </row>
    <row r="25" customFormat="false" ht="12.8" hidden="false" customHeight="false" outlineLevel="0" collapsed="false">
      <c r="A25" s="1" t="n">
        <v>12</v>
      </c>
      <c r="B25" s="0" t="str">
        <f aca="false">C24</f>
        <v>m</v>
      </c>
      <c r="C25" s="0" t="str">
        <f aca="false">D24</f>
        <v>n</v>
      </c>
      <c r="D25" s="0" t="str">
        <f aca="false">E24</f>
        <v>o</v>
      </c>
      <c r="E25" s="0" t="str">
        <f aca="false">F24</f>
        <v>p</v>
      </c>
      <c r="F25" s="0" t="str">
        <f aca="false">G24</f>
        <v>q</v>
      </c>
      <c r="G25" s="0" t="str">
        <f aca="false">H24</f>
        <v>r</v>
      </c>
      <c r="H25" s="0" t="str">
        <f aca="false">I24</f>
        <v>s</v>
      </c>
      <c r="I25" s="0" t="str">
        <f aca="false">J24</f>
        <v>t</v>
      </c>
      <c r="J25" s="0" t="str">
        <f aca="false">K24</f>
        <v>u</v>
      </c>
      <c r="K25" s="0" t="str">
        <f aca="false">L24</f>
        <v>v</v>
      </c>
      <c r="L25" s="0" t="str">
        <f aca="false">M24</f>
        <v>w</v>
      </c>
      <c r="M25" s="0" t="str">
        <f aca="false">N24</f>
        <v>x</v>
      </c>
      <c r="N25" s="0" t="str">
        <f aca="false">O24</f>
        <v>y</v>
      </c>
      <c r="O25" s="0" t="str">
        <f aca="false">P24</f>
        <v>z</v>
      </c>
      <c r="P25" s="0" t="str">
        <f aca="false">Q24</f>
        <v>a</v>
      </c>
      <c r="Q25" s="0" t="str">
        <f aca="false">R24</f>
        <v>b</v>
      </c>
      <c r="R25" s="0" t="str">
        <f aca="false">S24</f>
        <v>c</v>
      </c>
      <c r="S25" s="0" t="str">
        <f aca="false">T24</f>
        <v>d</v>
      </c>
      <c r="T25" s="0" t="str">
        <f aca="false">U24</f>
        <v>e</v>
      </c>
      <c r="U25" s="0" t="str">
        <f aca="false">V24</f>
        <v>f</v>
      </c>
      <c r="V25" s="0" t="str">
        <f aca="false">W24</f>
        <v>g</v>
      </c>
      <c r="W25" s="0" t="str">
        <f aca="false">X24</f>
        <v>h</v>
      </c>
      <c r="X25" s="0" t="str">
        <f aca="false">Y24</f>
        <v>i</v>
      </c>
      <c r="Y25" s="0" t="str">
        <f aca="false">Z24</f>
        <v>j</v>
      </c>
      <c r="Z25" s="0" t="str">
        <f aca="false">AA24</f>
        <v>k</v>
      </c>
      <c r="AA25" s="0" t="str">
        <f aca="false">B24</f>
        <v>l</v>
      </c>
      <c r="AC25" s="0" t="n">
        <f aca="false">LEN($B$2) - LEN(SUBSTITUTE(LOWER($B$2), B25, ""))</f>
        <v>61</v>
      </c>
      <c r="AD25" s="0" t="n">
        <f aca="false">LEN($B$2) - LEN(SUBSTITUTE(LOWER($B$2), C25, ""))</f>
        <v>214</v>
      </c>
      <c r="AE25" s="0" t="n">
        <f aca="false">LEN($B$2) - LEN(SUBSTITUTE(LOWER($B$2), D25, ""))</f>
        <v>56</v>
      </c>
      <c r="AF25" s="0" t="n">
        <f aca="false">LEN($B$2) - LEN(SUBSTITUTE(LOWER($B$2), E25, ""))</f>
        <v>36</v>
      </c>
      <c r="AG25" s="0" t="n">
        <f aca="false">LEN($B$2) - LEN(SUBSTITUTE(LOWER($B$2), F25, ""))</f>
        <v>98</v>
      </c>
      <c r="AH25" s="0" t="n">
        <f aca="false">LEN($B$2) - LEN(SUBSTITUTE(LOWER($B$2), G25, ""))</f>
        <v>110</v>
      </c>
      <c r="AI25" s="0" t="n">
        <f aca="false">LEN($B$2) - LEN(SUBSTITUTE(LOWER($B$2), H25, ""))</f>
        <v>4</v>
      </c>
      <c r="AJ25" s="0" t="n">
        <f aca="false">LEN($B$2) - LEN(SUBSTITUTE(LOWER($B$2), I25, ""))</f>
        <v>15</v>
      </c>
      <c r="AK25" s="0" t="n">
        <f aca="false">LEN($B$2) - LEN(SUBSTITUTE(LOWER($B$2), J25, ""))</f>
        <v>70</v>
      </c>
      <c r="AL25" s="0" t="n">
        <f aca="false">LEN($B$2) - LEN(SUBSTITUTE(LOWER($B$2), K25, ""))</f>
        <v>44</v>
      </c>
      <c r="AM25" s="0" t="n">
        <f aca="false">LEN($B$2) - LEN(SUBSTITUTE(LOWER($B$2), L25, ""))</f>
        <v>119</v>
      </c>
      <c r="AN25" s="0" t="n">
        <f aca="false">LEN($B$2) - LEN(SUBSTITUTE(LOWER($B$2), M25, ""))</f>
        <v>132</v>
      </c>
      <c r="AO25" s="0" t="n">
        <f aca="false">LEN($B$2) - LEN(SUBSTITUTE(LOWER($B$2), N25, ""))</f>
        <v>19</v>
      </c>
      <c r="AP25" s="0" t="n">
        <f aca="false">LEN($B$2) - LEN(SUBSTITUTE(LOWER($B$2), O25, ""))</f>
        <v>1</v>
      </c>
      <c r="AQ25" s="0" t="n">
        <f aca="false">LEN($B$2) - LEN(SUBSTITUTE(LOWER($B$2), P25, ""))</f>
        <v>103</v>
      </c>
      <c r="AR25" s="0" t="n">
        <f aca="false">LEN($B$2) - LEN(SUBSTITUTE(LOWER($B$2), Q25, ""))</f>
        <v>103</v>
      </c>
      <c r="AS25" s="0" t="n">
        <f aca="false">LEN($B$2) - LEN(SUBSTITUTE(LOWER($B$2), R25, ""))</f>
        <v>172</v>
      </c>
      <c r="AT25" s="0" t="n">
        <f aca="false">LEN($B$2) - LEN(SUBSTITUTE(LOWER($B$2), S25, ""))</f>
        <v>59</v>
      </c>
      <c r="AU25" s="0" t="n">
        <f aca="false">LEN($B$2) - LEN(SUBSTITUTE(LOWER($B$2), T25, ""))</f>
        <v>18</v>
      </c>
      <c r="AV25" s="0" t="n">
        <f aca="false">LEN($B$2) - LEN(SUBSTITUTE(LOWER($B$2), U25, ""))</f>
        <v>38</v>
      </c>
      <c r="AW25" s="0" t="n">
        <f aca="false">LEN($B$2) - LEN(SUBSTITUTE(LOWER($B$2), V25, ""))</f>
        <v>4</v>
      </c>
      <c r="AX25" s="0" t="n">
        <f aca="false">LEN($B$2) - LEN(SUBSTITUTE(LOWER($B$2), W25, ""))</f>
        <v>27</v>
      </c>
      <c r="AY25" s="0" t="n">
        <f aca="false">LEN($B$2) - LEN(SUBSTITUTE(LOWER($B$2), X25, ""))</f>
        <v>0</v>
      </c>
      <c r="AZ25" s="0" t="n">
        <f aca="false">LEN($B$2) - LEN(SUBSTITUTE(LOWER($B$2), Y25, ""))</f>
        <v>120</v>
      </c>
      <c r="BA25" s="0" t="n">
        <f aca="false">LEN($B$2) - LEN(SUBSTITUTE(LOWER($B$2), Z25, ""))</f>
        <v>14</v>
      </c>
      <c r="BB25" s="0" t="n">
        <f aca="false">LEN($B$2) - LEN(SUBSTITUTE(LOWER($B$2), AA25, ""))</f>
        <v>41</v>
      </c>
      <c r="BD25" s="0" t="n">
        <f aca="false">AC25*B$6</f>
        <v>-155.416323494381</v>
      </c>
      <c r="BE25" s="0" t="n">
        <f aca="false">AD25*C$6</f>
        <v>-901.280963853907</v>
      </c>
      <c r="BF25" s="0" t="n">
        <f aca="false">AE25*D$6</f>
        <v>-212.53140860487</v>
      </c>
      <c r="BG25" s="0" t="n">
        <f aca="false">AF25*E$6</f>
        <v>-113.461749135941</v>
      </c>
      <c r="BH25" s="0" t="n">
        <f aca="false">AG25*F$6</f>
        <v>-206.972825319702</v>
      </c>
      <c r="BI25" s="0" t="n">
        <f aca="false">AH25*G$6</f>
        <v>-421.915634834332</v>
      </c>
      <c r="BJ25" s="0" t="n">
        <f aca="false">AI25*H$6</f>
        <v>-15.8966913152658</v>
      </c>
      <c r="BK25" s="0" t="n">
        <f aca="false">AJ25*I$6</f>
        <v>-40.6508704333686</v>
      </c>
      <c r="BL25" s="0" t="n">
        <f aca="false">AK25*J$6</f>
        <v>-188.987630573874</v>
      </c>
      <c r="BM25" s="0" t="n">
        <f aca="false">AL25*K$6</f>
        <v>-301.612806563429</v>
      </c>
      <c r="BN25" s="0" t="n">
        <f aca="false">AM25*L$6</f>
        <v>-565.166334540052</v>
      </c>
      <c r="BO25" s="0" t="n">
        <f aca="false">AN25*M$6</f>
        <v>-420.466337827995</v>
      </c>
      <c r="BP25" s="0" t="n">
        <f aca="false">AO25*N$6</f>
        <v>-68.2831372270119</v>
      </c>
      <c r="BQ25" s="0" t="n">
        <f aca="false">AP25*O$6</f>
        <v>-2.70409058150498</v>
      </c>
      <c r="BR25" s="0" t="n">
        <f aca="false">AQ25*P$6</f>
        <v>-259.503948838986</v>
      </c>
      <c r="BS25" s="0" t="n">
        <f aca="false">AR25*Q$6</f>
        <v>-425.679695196584</v>
      </c>
      <c r="BT25" s="0" t="n">
        <f aca="false">AS25*R$6</f>
        <v>-1210.50606699412</v>
      </c>
      <c r="BU25" s="0" t="n">
        <f aca="false">AT25*S$6</f>
        <v>-166.39994645789</v>
      </c>
      <c r="BV25" s="0" t="n">
        <f aca="false">AU25*T$6</f>
        <v>-49.314252201243</v>
      </c>
      <c r="BW25" s="0" t="n">
        <f aca="false">AV25*U$6</f>
        <v>-91.7371242284422</v>
      </c>
      <c r="BX25" s="0" t="n">
        <f aca="false">AW25*V$6</f>
        <v>-13.9785611407793</v>
      </c>
      <c r="BY25" s="0" t="n">
        <f aca="false">AX25*W$6</f>
        <v>-123.206989839257</v>
      </c>
      <c r="BZ25" s="0" t="n">
        <f aca="false">AY25*X$6</f>
        <v>-0</v>
      </c>
      <c r="CA25" s="0" t="n">
        <f aca="false">AZ25*Y$6</f>
        <v>-808.896425386711</v>
      </c>
      <c r="CB25" s="0" t="n">
        <f aca="false">BA25*Z$6</f>
        <v>-52.9139555702023</v>
      </c>
      <c r="CC25" s="0" t="n">
        <f aca="false">BB25*AA$6</f>
        <v>-306.12341209212</v>
      </c>
      <c r="CE25" s="0" t="n">
        <f aca="false">SUM(BD25:CC25)</f>
        <v>-7123.60718225197</v>
      </c>
      <c r="CF25" s="0" t="n">
        <f aca="false">A25</f>
        <v>12</v>
      </c>
    </row>
    <row r="26" customFormat="false" ht="12.8" hidden="false" customHeight="false" outlineLevel="0" collapsed="false">
      <c r="A26" s="1" t="n">
        <v>13</v>
      </c>
      <c r="B26" s="0" t="str">
        <f aca="false">C25</f>
        <v>n</v>
      </c>
      <c r="C26" s="0" t="str">
        <f aca="false">D25</f>
        <v>o</v>
      </c>
      <c r="D26" s="0" t="str">
        <f aca="false">E25</f>
        <v>p</v>
      </c>
      <c r="E26" s="0" t="str">
        <f aca="false">F25</f>
        <v>q</v>
      </c>
      <c r="F26" s="0" t="str">
        <f aca="false">G25</f>
        <v>r</v>
      </c>
      <c r="G26" s="0" t="str">
        <f aca="false">H25</f>
        <v>s</v>
      </c>
      <c r="H26" s="0" t="str">
        <f aca="false">I25</f>
        <v>t</v>
      </c>
      <c r="I26" s="0" t="str">
        <f aca="false">J25</f>
        <v>u</v>
      </c>
      <c r="J26" s="0" t="str">
        <f aca="false">K25</f>
        <v>v</v>
      </c>
      <c r="K26" s="0" t="str">
        <f aca="false">L25</f>
        <v>w</v>
      </c>
      <c r="L26" s="0" t="str">
        <f aca="false">M25</f>
        <v>x</v>
      </c>
      <c r="M26" s="0" t="str">
        <f aca="false">N25</f>
        <v>y</v>
      </c>
      <c r="N26" s="0" t="str">
        <f aca="false">O25</f>
        <v>z</v>
      </c>
      <c r="O26" s="0" t="str">
        <f aca="false">P25</f>
        <v>a</v>
      </c>
      <c r="P26" s="0" t="str">
        <f aca="false">Q25</f>
        <v>b</v>
      </c>
      <c r="Q26" s="0" t="str">
        <f aca="false">R25</f>
        <v>c</v>
      </c>
      <c r="R26" s="0" t="str">
        <f aca="false">S25</f>
        <v>d</v>
      </c>
      <c r="S26" s="0" t="str">
        <f aca="false">T25</f>
        <v>e</v>
      </c>
      <c r="T26" s="0" t="str">
        <f aca="false">U25</f>
        <v>f</v>
      </c>
      <c r="U26" s="0" t="str">
        <f aca="false">V25</f>
        <v>g</v>
      </c>
      <c r="V26" s="0" t="str">
        <f aca="false">W25</f>
        <v>h</v>
      </c>
      <c r="W26" s="0" t="str">
        <f aca="false">X25</f>
        <v>i</v>
      </c>
      <c r="X26" s="0" t="str">
        <f aca="false">Y25</f>
        <v>j</v>
      </c>
      <c r="Y26" s="0" t="str">
        <f aca="false">Z25</f>
        <v>k</v>
      </c>
      <c r="Z26" s="0" t="str">
        <f aca="false">AA25</f>
        <v>l</v>
      </c>
      <c r="AA26" s="0" t="str">
        <f aca="false">B25</f>
        <v>m</v>
      </c>
      <c r="AC26" s="0" t="n">
        <f aca="false">LEN($B$2) - LEN(SUBSTITUTE(LOWER($B$2), B26, ""))</f>
        <v>214</v>
      </c>
      <c r="AD26" s="0" t="n">
        <f aca="false">LEN($B$2) - LEN(SUBSTITUTE(LOWER($B$2), C26, ""))</f>
        <v>56</v>
      </c>
      <c r="AE26" s="0" t="n">
        <f aca="false">LEN($B$2) - LEN(SUBSTITUTE(LOWER($B$2), D26, ""))</f>
        <v>36</v>
      </c>
      <c r="AF26" s="0" t="n">
        <f aca="false">LEN($B$2) - LEN(SUBSTITUTE(LOWER($B$2), E26, ""))</f>
        <v>98</v>
      </c>
      <c r="AG26" s="0" t="n">
        <f aca="false">LEN($B$2) - LEN(SUBSTITUTE(LOWER($B$2), F26, ""))</f>
        <v>110</v>
      </c>
      <c r="AH26" s="0" t="n">
        <f aca="false">LEN($B$2) - LEN(SUBSTITUTE(LOWER($B$2), G26, ""))</f>
        <v>4</v>
      </c>
      <c r="AI26" s="0" t="n">
        <f aca="false">LEN($B$2) - LEN(SUBSTITUTE(LOWER($B$2), H26, ""))</f>
        <v>15</v>
      </c>
      <c r="AJ26" s="0" t="n">
        <f aca="false">LEN($B$2) - LEN(SUBSTITUTE(LOWER($B$2), I26, ""))</f>
        <v>70</v>
      </c>
      <c r="AK26" s="0" t="n">
        <f aca="false">LEN($B$2) - LEN(SUBSTITUTE(LOWER($B$2), J26, ""))</f>
        <v>44</v>
      </c>
      <c r="AL26" s="0" t="n">
        <f aca="false">LEN($B$2) - LEN(SUBSTITUTE(LOWER($B$2), K26, ""))</f>
        <v>119</v>
      </c>
      <c r="AM26" s="0" t="n">
        <f aca="false">LEN($B$2) - LEN(SUBSTITUTE(LOWER($B$2), L26, ""))</f>
        <v>132</v>
      </c>
      <c r="AN26" s="0" t="n">
        <f aca="false">LEN($B$2) - LEN(SUBSTITUTE(LOWER($B$2), M26, ""))</f>
        <v>19</v>
      </c>
      <c r="AO26" s="0" t="n">
        <f aca="false">LEN($B$2) - LEN(SUBSTITUTE(LOWER($B$2), N26, ""))</f>
        <v>1</v>
      </c>
      <c r="AP26" s="0" t="n">
        <f aca="false">LEN($B$2) - LEN(SUBSTITUTE(LOWER($B$2), O26, ""))</f>
        <v>103</v>
      </c>
      <c r="AQ26" s="0" t="n">
        <f aca="false">LEN($B$2) - LEN(SUBSTITUTE(LOWER($B$2), P26, ""))</f>
        <v>103</v>
      </c>
      <c r="AR26" s="0" t="n">
        <f aca="false">LEN($B$2) - LEN(SUBSTITUTE(LOWER($B$2), Q26, ""))</f>
        <v>172</v>
      </c>
      <c r="AS26" s="0" t="n">
        <f aca="false">LEN($B$2) - LEN(SUBSTITUTE(LOWER($B$2), R26, ""))</f>
        <v>59</v>
      </c>
      <c r="AT26" s="0" t="n">
        <f aca="false">LEN($B$2) - LEN(SUBSTITUTE(LOWER($B$2), S26, ""))</f>
        <v>18</v>
      </c>
      <c r="AU26" s="0" t="n">
        <f aca="false">LEN($B$2) - LEN(SUBSTITUTE(LOWER($B$2), T26, ""))</f>
        <v>38</v>
      </c>
      <c r="AV26" s="0" t="n">
        <f aca="false">LEN($B$2) - LEN(SUBSTITUTE(LOWER($B$2), U26, ""))</f>
        <v>4</v>
      </c>
      <c r="AW26" s="0" t="n">
        <f aca="false">LEN($B$2) - LEN(SUBSTITUTE(LOWER($B$2), V26, ""))</f>
        <v>27</v>
      </c>
      <c r="AX26" s="0" t="n">
        <f aca="false">LEN($B$2) - LEN(SUBSTITUTE(LOWER($B$2), W26, ""))</f>
        <v>0</v>
      </c>
      <c r="AY26" s="0" t="n">
        <f aca="false">LEN($B$2) - LEN(SUBSTITUTE(LOWER($B$2), X26, ""))</f>
        <v>120</v>
      </c>
      <c r="AZ26" s="0" t="n">
        <f aca="false">LEN($B$2) - LEN(SUBSTITUTE(LOWER($B$2), Y26, ""))</f>
        <v>14</v>
      </c>
      <c r="BA26" s="0" t="n">
        <f aca="false">LEN($B$2) - LEN(SUBSTITUTE(LOWER($B$2), Z26, ""))</f>
        <v>41</v>
      </c>
      <c r="BB26" s="0" t="n">
        <f aca="false">LEN($B$2) - LEN(SUBSTITUTE(LOWER($B$2), AA26, ""))</f>
        <v>61</v>
      </c>
      <c r="BD26" s="0" t="n">
        <f aca="false">AC26*B$6</f>
        <v>-545.231036521271</v>
      </c>
      <c r="BE26" s="0" t="n">
        <f aca="false">AD26*C$6</f>
        <v>-235.849224186069</v>
      </c>
      <c r="BF26" s="0" t="n">
        <f aca="false">AE26*D$6</f>
        <v>-136.627334103131</v>
      </c>
      <c r="BG26" s="0" t="n">
        <f aca="false">AF26*E$6</f>
        <v>-308.868094870061</v>
      </c>
      <c r="BH26" s="0" t="n">
        <f aca="false">AG26*F$6</f>
        <v>-232.316436583339</v>
      </c>
      <c r="BI26" s="0" t="n">
        <f aca="false">AH26*G$6</f>
        <v>-15.3423867212484</v>
      </c>
      <c r="BJ26" s="0" t="n">
        <f aca="false">AI26*H$6</f>
        <v>-59.6125924322466</v>
      </c>
      <c r="BK26" s="0" t="n">
        <f aca="false">AJ26*I$6</f>
        <v>-189.704062022387</v>
      </c>
      <c r="BL26" s="0" t="n">
        <f aca="false">AK26*J$6</f>
        <v>-118.79222493215</v>
      </c>
      <c r="BM26" s="0" t="n">
        <f aca="false">AL26*K$6</f>
        <v>-815.72554502382</v>
      </c>
      <c r="BN26" s="0" t="n">
        <f aca="false">AM26*L$6</f>
        <v>-626.907194615856</v>
      </c>
      <c r="BO26" s="0" t="n">
        <f aca="false">AN26*M$6</f>
        <v>-60.5216698388781</v>
      </c>
      <c r="BP26" s="0" t="n">
        <f aca="false">AO26*N$6</f>
        <v>-3.59384932773747</v>
      </c>
      <c r="BQ26" s="0" t="n">
        <f aca="false">AP26*O$6</f>
        <v>-278.521329895013</v>
      </c>
      <c r="BR26" s="0" t="n">
        <f aca="false">AQ26*P$6</f>
        <v>-259.503948838986</v>
      </c>
      <c r="BS26" s="0" t="n">
        <f aca="false">AR26*Q$6</f>
        <v>-710.843762852549</v>
      </c>
      <c r="BT26" s="0" t="n">
        <f aca="false">AS26*R$6</f>
        <v>-415.231732282867</v>
      </c>
      <c r="BU26" s="0" t="n">
        <f aca="false">AT26*S$6</f>
        <v>-50.7660853600341</v>
      </c>
      <c r="BV26" s="0" t="n">
        <f aca="false">AU26*T$6</f>
        <v>-104.10786575818</v>
      </c>
      <c r="BW26" s="0" t="n">
        <f aca="false">AV26*U$6</f>
        <v>-9.6565393924676</v>
      </c>
      <c r="BX26" s="0" t="n">
        <f aca="false">AW26*V$6</f>
        <v>-94.3552877002601</v>
      </c>
      <c r="BY26" s="0" t="n">
        <f aca="false">AX26*W$6</f>
        <v>-0</v>
      </c>
      <c r="BZ26" s="0" t="n">
        <f aca="false">AY26*X$6</f>
        <v>-444.504454365524</v>
      </c>
      <c r="CA26" s="0" t="n">
        <f aca="false">AZ26*Y$6</f>
        <v>-94.3712496284497</v>
      </c>
      <c r="CB26" s="0" t="n">
        <f aca="false">BA26*Z$6</f>
        <v>-154.962298455592</v>
      </c>
      <c r="CC26" s="0" t="n">
        <f aca="false">BB26*AA$6</f>
        <v>-455.451905795593</v>
      </c>
      <c r="CE26" s="0" t="n">
        <f aca="false">SUM(BD26:CC26)</f>
        <v>-6421.36811150371</v>
      </c>
      <c r="CF26" s="0" t="n">
        <f aca="false">A26</f>
        <v>13</v>
      </c>
    </row>
    <row r="27" customFormat="false" ht="12.8" hidden="false" customHeight="false" outlineLevel="0" collapsed="false">
      <c r="A27" s="1" t="n">
        <v>14</v>
      </c>
      <c r="B27" s="0" t="str">
        <f aca="false">C26</f>
        <v>o</v>
      </c>
      <c r="C27" s="0" t="str">
        <f aca="false">D26</f>
        <v>p</v>
      </c>
      <c r="D27" s="0" t="str">
        <f aca="false">E26</f>
        <v>q</v>
      </c>
      <c r="E27" s="0" t="str">
        <f aca="false">F26</f>
        <v>r</v>
      </c>
      <c r="F27" s="0" t="str">
        <f aca="false">G26</f>
        <v>s</v>
      </c>
      <c r="G27" s="0" t="str">
        <f aca="false">H26</f>
        <v>t</v>
      </c>
      <c r="H27" s="0" t="str">
        <f aca="false">I26</f>
        <v>u</v>
      </c>
      <c r="I27" s="0" t="str">
        <f aca="false">J26</f>
        <v>v</v>
      </c>
      <c r="J27" s="0" t="str">
        <f aca="false">K26</f>
        <v>w</v>
      </c>
      <c r="K27" s="0" t="str">
        <f aca="false">L26</f>
        <v>x</v>
      </c>
      <c r="L27" s="0" t="str">
        <f aca="false">M26</f>
        <v>y</v>
      </c>
      <c r="M27" s="0" t="str">
        <f aca="false">N26</f>
        <v>z</v>
      </c>
      <c r="N27" s="0" t="str">
        <f aca="false">O26</f>
        <v>a</v>
      </c>
      <c r="O27" s="0" t="str">
        <f aca="false">P26</f>
        <v>b</v>
      </c>
      <c r="P27" s="0" t="str">
        <f aca="false">Q26</f>
        <v>c</v>
      </c>
      <c r="Q27" s="0" t="str">
        <f aca="false">R26</f>
        <v>d</v>
      </c>
      <c r="R27" s="0" t="str">
        <f aca="false">S26</f>
        <v>e</v>
      </c>
      <c r="S27" s="0" t="str">
        <f aca="false">T26</f>
        <v>f</v>
      </c>
      <c r="T27" s="0" t="str">
        <f aca="false">U26</f>
        <v>g</v>
      </c>
      <c r="U27" s="0" t="str">
        <f aca="false">V26</f>
        <v>h</v>
      </c>
      <c r="V27" s="0" t="str">
        <f aca="false">W26</f>
        <v>i</v>
      </c>
      <c r="W27" s="0" t="str">
        <f aca="false">X26</f>
        <v>j</v>
      </c>
      <c r="X27" s="0" t="str">
        <f aca="false">Y26</f>
        <v>k</v>
      </c>
      <c r="Y27" s="0" t="str">
        <f aca="false">Z26</f>
        <v>l</v>
      </c>
      <c r="Z27" s="0" t="str">
        <f aca="false">AA26</f>
        <v>m</v>
      </c>
      <c r="AA27" s="0" t="str">
        <f aca="false">B26</f>
        <v>n</v>
      </c>
      <c r="AC27" s="0" t="n">
        <f aca="false">LEN($B$2) - LEN(SUBSTITUTE(LOWER($B$2), B27, ""))</f>
        <v>56</v>
      </c>
      <c r="AD27" s="0" t="n">
        <f aca="false">LEN($B$2) - LEN(SUBSTITUTE(LOWER($B$2), C27, ""))</f>
        <v>36</v>
      </c>
      <c r="AE27" s="0" t="n">
        <f aca="false">LEN($B$2) - LEN(SUBSTITUTE(LOWER($B$2), D27, ""))</f>
        <v>98</v>
      </c>
      <c r="AF27" s="0" t="n">
        <f aca="false">LEN($B$2) - LEN(SUBSTITUTE(LOWER($B$2), E27, ""))</f>
        <v>110</v>
      </c>
      <c r="AG27" s="0" t="n">
        <f aca="false">LEN($B$2) - LEN(SUBSTITUTE(LOWER($B$2), F27, ""))</f>
        <v>4</v>
      </c>
      <c r="AH27" s="0" t="n">
        <f aca="false">LEN($B$2) - LEN(SUBSTITUTE(LOWER($B$2), G27, ""))</f>
        <v>15</v>
      </c>
      <c r="AI27" s="0" t="n">
        <f aca="false">LEN($B$2) - LEN(SUBSTITUTE(LOWER($B$2), H27, ""))</f>
        <v>70</v>
      </c>
      <c r="AJ27" s="0" t="n">
        <f aca="false">LEN($B$2) - LEN(SUBSTITUTE(LOWER($B$2), I27, ""))</f>
        <v>44</v>
      </c>
      <c r="AK27" s="0" t="n">
        <f aca="false">LEN($B$2) - LEN(SUBSTITUTE(LOWER($B$2), J27, ""))</f>
        <v>119</v>
      </c>
      <c r="AL27" s="0" t="n">
        <f aca="false">LEN($B$2) - LEN(SUBSTITUTE(LOWER($B$2), K27, ""))</f>
        <v>132</v>
      </c>
      <c r="AM27" s="0" t="n">
        <f aca="false">LEN($B$2) - LEN(SUBSTITUTE(LOWER($B$2), L27, ""))</f>
        <v>19</v>
      </c>
      <c r="AN27" s="0" t="n">
        <f aca="false">LEN($B$2) - LEN(SUBSTITUTE(LOWER($B$2), M27, ""))</f>
        <v>1</v>
      </c>
      <c r="AO27" s="0" t="n">
        <f aca="false">LEN($B$2) - LEN(SUBSTITUTE(LOWER($B$2), N27, ""))</f>
        <v>103</v>
      </c>
      <c r="AP27" s="0" t="n">
        <f aca="false">LEN($B$2) - LEN(SUBSTITUTE(LOWER($B$2), O27, ""))</f>
        <v>103</v>
      </c>
      <c r="AQ27" s="0" t="n">
        <f aca="false">LEN($B$2) - LEN(SUBSTITUTE(LOWER($B$2), P27, ""))</f>
        <v>172</v>
      </c>
      <c r="AR27" s="0" t="n">
        <f aca="false">LEN($B$2) - LEN(SUBSTITUTE(LOWER($B$2), Q27, ""))</f>
        <v>59</v>
      </c>
      <c r="AS27" s="0" t="n">
        <f aca="false">LEN($B$2) - LEN(SUBSTITUTE(LOWER($B$2), R27, ""))</f>
        <v>18</v>
      </c>
      <c r="AT27" s="0" t="n">
        <f aca="false">LEN($B$2) - LEN(SUBSTITUTE(LOWER($B$2), S27, ""))</f>
        <v>38</v>
      </c>
      <c r="AU27" s="0" t="n">
        <f aca="false">LEN($B$2) - LEN(SUBSTITUTE(LOWER($B$2), T27, ""))</f>
        <v>4</v>
      </c>
      <c r="AV27" s="0" t="n">
        <f aca="false">LEN($B$2) - LEN(SUBSTITUTE(LOWER($B$2), U27, ""))</f>
        <v>27</v>
      </c>
      <c r="AW27" s="0" t="n">
        <f aca="false">LEN($B$2) - LEN(SUBSTITUTE(LOWER($B$2), V27, ""))</f>
        <v>0</v>
      </c>
      <c r="AX27" s="0" t="n">
        <f aca="false">LEN($B$2) - LEN(SUBSTITUTE(LOWER($B$2), W27, ""))</f>
        <v>120</v>
      </c>
      <c r="AY27" s="0" t="n">
        <f aca="false">LEN($B$2) - LEN(SUBSTITUTE(LOWER($B$2), X27, ""))</f>
        <v>14</v>
      </c>
      <c r="AZ27" s="0" t="n">
        <f aca="false">LEN($B$2) - LEN(SUBSTITUTE(LOWER($B$2), Y27, ""))</f>
        <v>41</v>
      </c>
      <c r="BA27" s="0" t="n">
        <f aca="false">LEN($B$2) - LEN(SUBSTITUTE(LOWER($B$2), Z27, ""))</f>
        <v>61</v>
      </c>
      <c r="BB27" s="0" t="n">
        <f aca="false">LEN($B$2) - LEN(SUBSTITUTE(LOWER($B$2), AA27, ""))</f>
        <v>214</v>
      </c>
      <c r="BD27" s="0" t="n">
        <f aca="false">AC27*B$6</f>
        <v>-142.677280585006</v>
      </c>
      <c r="BE27" s="0" t="n">
        <f aca="false">AD27*C$6</f>
        <v>-151.61735840533</v>
      </c>
      <c r="BF27" s="0" t="n">
        <f aca="false">AE27*D$6</f>
        <v>-371.929965058522</v>
      </c>
      <c r="BG27" s="0" t="n">
        <f aca="false">AF27*E$6</f>
        <v>-346.688677915374</v>
      </c>
      <c r="BH27" s="0" t="n">
        <f aca="false">AG27*F$6</f>
        <v>-8.44787042121232</v>
      </c>
      <c r="BI27" s="0" t="n">
        <f aca="false">AH27*G$6</f>
        <v>-57.5339502046817</v>
      </c>
      <c r="BJ27" s="0" t="n">
        <f aca="false">AI27*H$6</f>
        <v>-278.192098017151</v>
      </c>
      <c r="BK27" s="0" t="n">
        <f aca="false">AJ27*I$6</f>
        <v>-119.242553271215</v>
      </c>
      <c r="BL27" s="0" t="n">
        <f aca="false">AK27*J$6</f>
        <v>-321.278971975586</v>
      </c>
      <c r="BM27" s="0" t="n">
        <f aca="false">AL27*K$6</f>
        <v>-904.838419690288</v>
      </c>
      <c r="BN27" s="0" t="n">
        <f aca="false">AM27*L$6</f>
        <v>-90.236641649252</v>
      </c>
      <c r="BO27" s="0" t="n">
        <f aca="false">AN27*M$6</f>
        <v>-3.18535104415148</v>
      </c>
      <c r="BP27" s="0" t="n">
        <f aca="false">AO27*N$6</f>
        <v>-370.166480756959</v>
      </c>
      <c r="BQ27" s="0" t="n">
        <f aca="false">AP27*O$6</f>
        <v>-278.521329895013</v>
      </c>
      <c r="BR27" s="0" t="n">
        <f aca="false">AQ27*P$6</f>
        <v>-433.346400002967</v>
      </c>
      <c r="BS27" s="0" t="n">
        <f aca="false">AR27*Q$6</f>
        <v>-243.835941908723</v>
      </c>
      <c r="BT27" s="0" t="n">
        <f aca="false">AS27*R$6</f>
        <v>-126.680867476129</v>
      </c>
      <c r="BU27" s="0" t="n">
        <f aca="false">AT27*S$6</f>
        <v>-107.172846871183</v>
      </c>
      <c r="BV27" s="0" t="n">
        <f aca="false">AU27*T$6</f>
        <v>-10.9587227113873</v>
      </c>
      <c r="BW27" s="0" t="n">
        <f aca="false">AV27*U$6</f>
        <v>-65.1816408991563</v>
      </c>
      <c r="BX27" s="0" t="n">
        <f aca="false">AW27*V$6</f>
        <v>-0</v>
      </c>
      <c r="BY27" s="0" t="n">
        <f aca="false">AX27*W$6</f>
        <v>-547.58662150781</v>
      </c>
      <c r="BZ27" s="0" t="n">
        <f aca="false">AY27*X$6</f>
        <v>-51.8588530093112</v>
      </c>
      <c r="CA27" s="0" t="n">
        <f aca="false">AZ27*Y$6</f>
        <v>-276.37294534046</v>
      </c>
      <c r="CB27" s="0" t="n">
        <f aca="false">BA27*Z$6</f>
        <v>-230.553663555881</v>
      </c>
      <c r="CC27" s="0" t="n">
        <f aca="false">BB27*AA$6</f>
        <v>-1597.81488262716</v>
      </c>
      <c r="CE27" s="0" t="n">
        <f aca="false">SUM(BD27:CC27)</f>
        <v>-7135.92033479991</v>
      </c>
      <c r="CF27" s="0" t="n">
        <f aca="false">A27</f>
        <v>14</v>
      </c>
    </row>
    <row r="28" customFormat="false" ht="12.8" hidden="false" customHeight="false" outlineLevel="0" collapsed="false">
      <c r="A28" s="1" t="n">
        <v>15</v>
      </c>
      <c r="B28" s="0" t="str">
        <f aca="false">C27</f>
        <v>p</v>
      </c>
      <c r="C28" s="0" t="str">
        <f aca="false">D27</f>
        <v>q</v>
      </c>
      <c r="D28" s="0" t="str">
        <f aca="false">E27</f>
        <v>r</v>
      </c>
      <c r="E28" s="0" t="str">
        <f aca="false">F27</f>
        <v>s</v>
      </c>
      <c r="F28" s="0" t="str">
        <f aca="false">G27</f>
        <v>t</v>
      </c>
      <c r="G28" s="0" t="str">
        <f aca="false">H27</f>
        <v>u</v>
      </c>
      <c r="H28" s="0" t="str">
        <f aca="false">I27</f>
        <v>v</v>
      </c>
      <c r="I28" s="0" t="str">
        <f aca="false">J27</f>
        <v>w</v>
      </c>
      <c r="J28" s="0" t="str">
        <f aca="false">K27</f>
        <v>x</v>
      </c>
      <c r="K28" s="0" t="str">
        <f aca="false">L27</f>
        <v>y</v>
      </c>
      <c r="L28" s="0" t="str">
        <f aca="false">M27</f>
        <v>z</v>
      </c>
      <c r="M28" s="0" t="str">
        <f aca="false">N27</f>
        <v>a</v>
      </c>
      <c r="N28" s="0" t="str">
        <f aca="false">O27</f>
        <v>b</v>
      </c>
      <c r="O28" s="0" t="str">
        <f aca="false">P27</f>
        <v>c</v>
      </c>
      <c r="P28" s="0" t="str">
        <f aca="false">Q27</f>
        <v>d</v>
      </c>
      <c r="Q28" s="0" t="str">
        <f aca="false">R27</f>
        <v>e</v>
      </c>
      <c r="R28" s="0" t="str">
        <f aca="false">S27</f>
        <v>f</v>
      </c>
      <c r="S28" s="0" t="str">
        <f aca="false">T27</f>
        <v>g</v>
      </c>
      <c r="T28" s="0" t="str">
        <f aca="false">U27</f>
        <v>h</v>
      </c>
      <c r="U28" s="0" t="str">
        <f aca="false">V27</f>
        <v>i</v>
      </c>
      <c r="V28" s="0" t="str">
        <f aca="false">W27</f>
        <v>j</v>
      </c>
      <c r="W28" s="0" t="str">
        <f aca="false">X27</f>
        <v>k</v>
      </c>
      <c r="X28" s="0" t="str">
        <f aca="false">Y27</f>
        <v>l</v>
      </c>
      <c r="Y28" s="0" t="str">
        <f aca="false">Z27</f>
        <v>m</v>
      </c>
      <c r="Z28" s="0" t="str">
        <f aca="false">AA27</f>
        <v>n</v>
      </c>
      <c r="AA28" s="0" t="str">
        <f aca="false">B27</f>
        <v>o</v>
      </c>
      <c r="AC28" s="0" t="n">
        <f aca="false">LEN($B$2) - LEN(SUBSTITUTE(LOWER($B$2), B28, ""))</f>
        <v>36</v>
      </c>
      <c r="AD28" s="0" t="n">
        <f aca="false">LEN($B$2) - LEN(SUBSTITUTE(LOWER($B$2), C28, ""))</f>
        <v>98</v>
      </c>
      <c r="AE28" s="0" t="n">
        <f aca="false">LEN($B$2) - LEN(SUBSTITUTE(LOWER($B$2), D28, ""))</f>
        <v>110</v>
      </c>
      <c r="AF28" s="0" t="n">
        <f aca="false">LEN($B$2) - LEN(SUBSTITUTE(LOWER($B$2), E28, ""))</f>
        <v>4</v>
      </c>
      <c r="AG28" s="0" t="n">
        <f aca="false">LEN($B$2) - LEN(SUBSTITUTE(LOWER($B$2), F28, ""))</f>
        <v>15</v>
      </c>
      <c r="AH28" s="0" t="n">
        <f aca="false">LEN($B$2) - LEN(SUBSTITUTE(LOWER($B$2), G28, ""))</f>
        <v>70</v>
      </c>
      <c r="AI28" s="0" t="n">
        <f aca="false">LEN($B$2) - LEN(SUBSTITUTE(LOWER($B$2), H28, ""))</f>
        <v>44</v>
      </c>
      <c r="AJ28" s="0" t="n">
        <f aca="false">LEN($B$2) - LEN(SUBSTITUTE(LOWER($B$2), I28, ""))</f>
        <v>119</v>
      </c>
      <c r="AK28" s="0" t="n">
        <f aca="false">LEN($B$2) - LEN(SUBSTITUTE(LOWER($B$2), J28, ""))</f>
        <v>132</v>
      </c>
      <c r="AL28" s="0" t="n">
        <f aca="false">LEN($B$2) - LEN(SUBSTITUTE(LOWER($B$2), K28, ""))</f>
        <v>19</v>
      </c>
      <c r="AM28" s="0" t="n">
        <f aca="false">LEN($B$2) - LEN(SUBSTITUTE(LOWER($B$2), L28, ""))</f>
        <v>1</v>
      </c>
      <c r="AN28" s="0" t="n">
        <f aca="false">LEN($B$2) - LEN(SUBSTITUTE(LOWER($B$2), M28, ""))</f>
        <v>103</v>
      </c>
      <c r="AO28" s="0" t="n">
        <f aca="false">LEN($B$2) - LEN(SUBSTITUTE(LOWER($B$2), N28, ""))</f>
        <v>103</v>
      </c>
      <c r="AP28" s="0" t="n">
        <f aca="false">LEN($B$2) - LEN(SUBSTITUTE(LOWER($B$2), O28, ""))</f>
        <v>172</v>
      </c>
      <c r="AQ28" s="0" t="n">
        <f aca="false">LEN($B$2) - LEN(SUBSTITUTE(LOWER($B$2), P28, ""))</f>
        <v>59</v>
      </c>
      <c r="AR28" s="0" t="n">
        <f aca="false">LEN($B$2) - LEN(SUBSTITUTE(LOWER($B$2), Q28, ""))</f>
        <v>18</v>
      </c>
      <c r="AS28" s="0" t="n">
        <f aca="false">LEN($B$2) - LEN(SUBSTITUTE(LOWER($B$2), R28, ""))</f>
        <v>38</v>
      </c>
      <c r="AT28" s="0" t="n">
        <f aca="false">LEN($B$2) - LEN(SUBSTITUTE(LOWER($B$2), S28, ""))</f>
        <v>4</v>
      </c>
      <c r="AU28" s="0" t="n">
        <f aca="false">LEN($B$2) - LEN(SUBSTITUTE(LOWER($B$2), T28, ""))</f>
        <v>27</v>
      </c>
      <c r="AV28" s="0" t="n">
        <f aca="false">LEN($B$2) - LEN(SUBSTITUTE(LOWER($B$2), U28, ""))</f>
        <v>0</v>
      </c>
      <c r="AW28" s="0" t="n">
        <f aca="false">LEN($B$2) - LEN(SUBSTITUTE(LOWER($B$2), V28, ""))</f>
        <v>120</v>
      </c>
      <c r="AX28" s="0" t="n">
        <f aca="false">LEN($B$2) - LEN(SUBSTITUTE(LOWER($B$2), W28, ""))</f>
        <v>14</v>
      </c>
      <c r="AY28" s="0" t="n">
        <f aca="false">LEN($B$2) - LEN(SUBSTITUTE(LOWER($B$2), X28, ""))</f>
        <v>41</v>
      </c>
      <c r="AZ28" s="0" t="n">
        <f aca="false">LEN($B$2) - LEN(SUBSTITUTE(LOWER($B$2), Y28, ""))</f>
        <v>61</v>
      </c>
      <c r="BA28" s="0" t="n">
        <f aca="false">LEN($B$2) - LEN(SUBSTITUTE(LOWER($B$2), Z28, ""))</f>
        <v>214</v>
      </c>
      <c r="BB28" s="0" t="n">
        <f aca="false">LEN($B$2) - LEN(SUBSTITUTE(LOWER($B$2), AA28, ""))</f>
        <v>56</v>
      </c>
      <c r="BD28" s="0" t="n">
        <f aca="false">AC28*B$6</f>
        <v>-91.7211089475036</v>
      </c>
      <c r="BE28" s="0" t="n">
        <f aca="false">AD28*C$6</f>
        <v>-412.736142325621</v>
      </c>
      <c r="BF28" s="0" t="n">
        <f aca="false">AE28*D$6</f>
        <v>-417.472409759566</v>
      </c>
      <c r="BG28" s="0" t="n">
        <f aca="false">AF28*E$6</f>
        <v>-12.6068610151045</v>
      </c>
      <c r="BH28" s="0" t="n">
        <f aca="false">AG28*F$6</f>
        <v>-31.6795140795462</v>
      </c>
      <c r="BI28" s="0" t="n">
        <f aca="false">AH28*G$6</f>
        <v>-268.491767621848</v>
      </c>
      <c r="BJ28" s="0" t="n">
        <f aca="false">AI28*H$6</f>
        <v>-174.863604467923</v>
      </c>
      <c r="BK28" s="0" t="n">
        <f aca="false">AJ28*I$6</f>
        <v>-322.496905438058</v>
      </c>
      <c r="BL28" s="0" t="n">
        <f aca="false">AK28*J$6</f>
        <v>-356.376674796449</v>
      </c>
      <c r="BM28" s="0" t="n">
        <f aca="false">AL28*K$6</f>
        <v>-130.241893743299</v>
      </c>
      <c r="BN28" s="0" t="n">
        <f aca="false">AM28*L$6</f>
        <v>-4.749296928908</v>
      </c>
      <c r="BO28" s="0" t="n">
        <f aca="false">AN28*M$6</f>
        <v>-328.091157547602</v>
      </c>
      <c r="BP28" s="0" t="n">
        <f aca="false">AO28*N$6</f>
        <v>-370.166480756959</v>
      </c>
      <c r="BQ28" s="0" t="n">
        <f aca="false">AP28*O$6</f>
        <v>-465.103580018857</v>
      </c>
      <c r="BR28" s="0" t="n">
        <f aca="false">AQ28*P$6</f>
        <v>-148.647893024274</v>
      </c>
      <c r="BS28" s="0" t="n">
        <f aca="false">AR28*Q$6</f>
        <v>-74.3906263450342</v>
      </c>
      <c r="BT28" s="0" t="n">
        <f aca="false">AS28*R$6</f>
        <v>-267.43738689405</v>
      </c>
      <c r="BU28" s="0" t="n">
        <f aca="false">AT28*S$6</f>
        <v>-11.2813523022298</v>
      </c>
      <c r="BV28" s="0" t="n">
        <f aca="false">AU28*T$6</f>
        <v>-73.9713783018644</v>
      </c>
      <c r="BW28" s="0" t="n">
        <f aca="false">AV28*U$6</f>
        <v>-0</v>
      </c>
      <c r="BX28" s="0" t="n">
        <f aca="false">AW28*V$6</f>
        <v>-419.356834223378</v>
      </c>
      <c r="BY28" s="0" t="n">
        <f aca="false">AX28*W$6</f>
        <v>-63.8851058425779</v>
      </c>
      <c r="BZ28" s="0" t="n">
        <f aca="false">AY28*X$6</f>
        <v>-151.872355241554</v>
      </c>
      <c r="CA28" s="0" t="n">
        <f aca="false">AZ28*Y$6</f>
        <v>-411.189016238245</v>
      </c>
      <c r="CB28" s="0" t="n">
        <f aca="false">BA28*Z$6</f>
        <v>-808.827606573092</v>
      </c>
      <c r="CC28" s="0" t="n">
        <f aca="false">BB28*AA$6</f>
        <v>-418.119782369725</v>
      </c>
      <c r="CE28" s="0" t="n">
        <f aca="false">SUM(BD28:CC28)</f>
        <v>-6235.77673480327</v>
      </c>
      <c r="CF28" s="0" t="n">
        <f aca="false">A28</f>
        <v>15</v>
      </c>
    </row>
    <row r="29" customFormat="false" ht="12.8" hidden="false" customHeight="false" outlineLevel="0" collapsed="false">
      <c r="A29" s="1" t="n">
        <v>16</v>
      </c>
      <c r="B29" s="0" t="str">
        <f aca="false">C28</f>
        <v>q</v>
      </c>
      <c r="C29" s="0" t="str">
        <f aca="false">D28</f>
        <v>r</v>
      </c>
      <c r="D29" s="0" t="str">
        <f aca="false">E28</f>
        <v>s</v>
      </c>
      <c r="E29" s="0" t="str">
        <f aca="false">F28</f>
        <v>t</v>
      </c>
      <c r="F29" s="0" t="str">
        <f aca="false">G28</f>
        <v>u</v>
      </c>
      <c r="G29" s="0" t="str">
        <f aca="false">H28</f>
        <v>v</v>
      </c>
      <c r="H29" s="0" t="str">
        <f aca="false">I28</f>
        <v>w</v>
      </c>
      <c r="I29" s="0" t="str">
        <f aca="false">J28</f>
        <v>x</v>
      </c>
      <c r="J29" s="0" t="str">
        <f aca="false">K28</f>
        <v>y</v>
      </c>
      <c r="K29" s="0" t="str">
        <f aca="false">L28</f>
        <v>z</v>
      </c>
      <c r="L29" s="0" t="str">
        <f aca="false">M28</f>
        <v>a</v>
      </c>
      <c r="M29" s="0" t="str">
        <f aca="false">N28</f>
        <v>b</v>
      </c>
      <c r="N29" s="0" t="str">
        <f aca="false">O28</f>
        <v>c</v>
      </c>
      <c r="O29" s="0" t="str">
        <f aca="false">P28</f>
        <v>d</v>
      </c>
      <c r="P29" s="0" t="str">
        <f aca="false">Q28</f>
        <v>e</v>
      </c>
      <c r="Q29" s="0" t="str">
        <f aca="false">R28</f>
        <v>f</v>
      </c>
      <c r="R29" s="0" t="str">
        <f aca="false">S28</f>
        <v>g</v>
      </c>
      <c r="S29" s="0" t="str">
        <f aca="false">T28</f>
        <v>h</v>
      </c>
      <c r="T29" s="0" t="str">
        <f aca="false">U28</f>
        <v>i</v>
      </c>
      <c r="U29" s="0" t="str">
        <f aca="false">V28</f>
        <v>j</v>
      </c>
      <c r="V29" s="0" t="str">
        <f aca="false">W28</f>
        <v>k</v>
      </c>
      <c r="W29" s="0" t="str">
        <f aca="false">X28</f>
        <v>l</v>
      </c>
      <c r="X29" s="0" t="str">
        <f aca="false">Y28</f>
        <v>m</v>
      </c>
      <c r="Y29" s="0" t="str">
        <f aca="false">Z28</f>
        <v>n</v>
      </c>
      <c r="Z29" s="0" t="str">
        <f aca="false">AA28</f>
        <v>o</v>
      </c>
      <c r="AA29" s="0" t="str">
        <f aca="false">B28</f>
        <v>p</v>
      </c>
      <c r="AC29" s="0" t="n">
        <f aca="false">LEN($B$2) - LEN(SUBSTITUTE(LOWER($B$2), B29, ""))</f>
        <v>98</v>
      </c>
      <c r="AD29" s="0" t="n">
        <f aca="false">LEN($B$2) - LEN(SUBSTITUTE(LOWER($B$2), C29, ""))</f>
        <v>110</v>
      </c>
      <c r="AE29" s="0" t="n">
        <f aca="false">LEN($B$2) - LEN(SUBSTITUTE(LOWER($B$2), D29, ""))</f>
        <v>4</v>
      </c>
      <c r="AF29" s="0" t="n">
        <f aca="false">LEN($B$2) - LEN(SUBSTITUTE(LOWER($B$2), E29, ""))</f>
        <v>15</v>
      </c>
      <c r="AG29" s="0" t="n">
        <f aca="false">LEN($B$2) - LEN(SUBSTITUTE(LOWER($B$2), F29, ""))</f>
        <v>70</v>
      </c>
      <c r="AH29" s="0" t="n">
        <f aca="false">LEN($B$2) - LEN(SUBSTITUTE(LOWER($B$2), G29, ""))</f>
        <v>44</v>
      </c>
      <c r="AI29" s="0" t="n">
        <f aca="false">LEN($B$2) - LEN(SUBSTITUTE(LOWER($B$2), H29, ""))</f>
        <v>119</v>
      </c>
      <c r="AJ29" s="0" t="n">
        <f aca="false">LEN($B$2) - LEN(SUBSTITUTE(LOWER($B$2), I29, ""))</f>
        <v>132</v>
      </c>
      <c r="AK29" s="0" t="n">
        <f aca="false">LEN($B$2) - LEN(SUBSTITUTE(LOWER($B$2), J29, ""))</f>
        <v>19</v>
      </c>
      <c r="AL29" s="0" t="n">
        <f aca="false">LEN($B$2) - LEN(SUBSTITUTE(LOWER($B$2), K29, ""))</f>
        <v>1</v>
      </c>
      <c r="AM29" s="0" t="n">
        <f aca="false">LEN($B$2) - LEN(SUBSTITUTE(LOWER($B$2), L29, ""))</f>
        <v>103</v>
      </c>
      <c r="AN29" s="0" t="n">
        <f aca="false">LEN($B$2) - LEN(SUBSTITUTE(LOWER($B$2), M29, ""))</f>
        <v>103</v>
      </c>
      <c r="AO29" s="0" t="n">
        <f aca="false">LEN($B$2) - LEN(SUBSTITUTE(LOWER($B$2), N29, ""))</f>
        <v>172</v>
      </c>
      <c r="AP29" s="0" t="n">
        <f aca="false">LEN($B$2) - LEN(SUBSTITUTE(LOWER($B$2), O29, ""))</f>
        <v>59</v>
      </c>
      <c r="AQ29" s="0" t="n">
        <f aca="false">LEN($B$2) - LEN(SUBSTITUTE(LOWER($B$2), P29, ""))</f>
        <v>18</v>
      </c>
      <c r="AR29" s="0" t="n">
        <f aca="false">LEN($B$2) - LEN(SUBSTITUTE(LOWER($B$2), Q29, ""))</f>
        <v>38</v>
      </c>
      <c r="AS29" s="0" t="n">
        <f aca="false">LEN($B$2) - LEN(SUBSTITUTE(LOWER($B$2), R29, ""))</f>
        <v>4</v>
      </c>
      <c r="AT29" s="0" t="n">
        <f aca="false">LEN($B$2) - LEN(SUBSTITUTE(LOWER($B$2), S29, ""))</f>
        <v>27</v>
      </c>
      <c r="AU29" s="0" t="n">
        <f aca="false">LEN($B$2) - LEN(SUBSTITUTE(LOWER($B$2), T29, ""))</f>
        <v>0</v>
      </c>
      <c r="AV29" s="0" t="n">
        <f aca="false">LEN($B$2) - LEN(SUBSTITUTE(LOWER($B$2), U29, ""))</f>
        <v>120</v>
      </c>
      <c r="AW29" s="0" t="n">
        <f aca="false">LEN($B$2) - LEN(SUBSTITUTE(LOWER($B$2), V29, ""))</f>
        <v>14</v>
      </c>
      <c r="AX29" s="0" t="n">
        <f aca="false">LEN($B$2) - LEN(SUBSTITUTE(LOWER($B$2), W29, ""))</f>
        <v>41</v>
      </c>
      <c r="AY29" s="0" t="n">
        <f aca="false">LEN($B$2) - LEN(SUBSTITUTE(LOWER($B$2), X29, ""))</f>
        <v>61</v>
      </c>
      <c r="AZ29" s="0" t="n">
        <f aca="false">LEN($B$2) - LEN(SUBSTITUTE(LOWER($B$2), Y29, ""))</f>
        <v>214</v>
      </c>
      <c r="BA29" s="0" t="n">
        <f aca="false">LEN($B$2) - LEN(SUBSTITUTE(LOWER($B$2), Z29, ""))</f>
        <v>56</v>
      </c>
      <c r="BB29" s="0" t="n">
        <f aca="false">LEN($B$2) - LEN(SUBSTITUTE(LOWER($B$2), AA29, ""))</f>
        <v>36</v>
      </c>
      <c r="BD29" s="0" t="n">
        <f aca="false">AC29*B$6</f>
        <v>-249.68524102376</v>
      </c>
      <c r="BE29" s="0" t="n">
        <f aca="false">AD29*C$6</f>
        <v>-463.275261794064</v>
      </c>
      <c r="BF29" s="0" t="n">
        <f aca="false">AE29*D$6</f>
        <v>-15.1808149003478</v>
      </c>
      <c r="BG29" s="0" t="n">
        <f aca="false">AF29*E$6</f>
        <v>-47.275728806642</v>
      </c>
      <c r="BH29" s="0" t="n">
        <f aca="false">AG29*F$6</f>
        <v>-147.837732371216</v>
      </c>
      <c r="BI29" s="0" t="n">
        <f aca="false">AH29*G$6</f>
        <v>-168.766253933733</v>
      </c>
      <c r="BJ29" s="0" t="n">
        <f aca="false">AI29*H$6</f>
        <v>-472.926566629156</v>
      </c>
      <c r="BK29" s="0" t="n">
        <f aca="false">AJ29*I$6</f>
        <v>-357.727659813644</v>
      </c>
      <c r="BL29" s="0" t="n">
        <f aca="false">AK29*J$6</f>
        <v>-51.2966425843373</v>
      </c>
      <c r="BM29" s="0" t="n">
        <f aca="false">AL29*K$6</f>
        <v>-6.85483651280521</v>
      </c>
      <c r="BN29" s="0" t="n">
        <f aca="false">AM29*L$6</f>
        <v>-489.177583677524</v>
      </c>
      <c r="BO29" s="0" t="n">
        <f aca="false">AN29*M$6</f>
        <v>-328.091157547602</v>
      </c>
      <c r="BP29" s="0" t="n">
        <f aca="false">AO29*N$6</f>
        <v>-618.142084370845</v>
      </c>
      <c r="BQ29" s="0" t="n">
        <f aca="false">AP29*O$6</f>
        <v>-159.541344308794</v>
      </c>
      <c r="BR29" s="0" t="n">
        <f aca="false">AQ29*P$6</f>
        <v>-45.3502046514733</v>
      </c>
      <c r="BS29" s="0" t="n">
        <f aca="false">AR29*Q$6</f>
        <v>-157.046877839517</v>
      </c>
      <c r="BT29" s="0" t="n">
        <f aca="false">AS29*R$6</f>
        <v>-28.1513038835842</v>
      </c>
      <c r="BU29" s="0" t="n">
        <f aca="false">AT29*S$6</f>
        <v>-76.1491280400512</v>
      </c>
      <c r="BV29" s="0" t="n">
        <f aca="false">AU29*T$6</f>
        <v>-0</v>
      </c>
      <c r="BW29" s="0" t="n">
        <f aca="false">AV29*U$6</f>
        <v>-289.696181774028</v>
      </c>
      <c r="BX29" s="0" t="n">
        <f aca="false">AW29*V$6</f>
        <v>-48.9249639927275</v>
      </c>
      <c r="BY29" s="0" t="n">
        <f aca="false">AX29*W$6</f>
        <v>-187.092095681835</v>
      </c>
      <c r="BZ29" s="0" t="n">
        <f aca="false">AY29*X$6</f>
        <v>-225.956430969142</v>
      </c>
      <c r="CA29" s="0" t="n">
        <f aca="false">AZ29*Y$6</f>
        <v>-1442.5319586063</v>
      </c>
      <c r="CB29" s="0" t="n">
        <f aca="false">BA29*Z$6</f>
        <v>-211.655822280809</v>
      </c>
      <c r="CC29" s="0" t="n">
        <f aca="false">BB29*AA$6</f>
        <v>-268.791288666252</v>
      </c>
      <c r="CE29" s="0" t="n">
        <f aca="false">SUM(BD29:CC29)</f>
        <v>-6557.12516466019</v>
      </c>
      <c r="CF29" s="0" t="n">
        <f aca="false">A29</f>
        <v>16</v>
      </c>
    </row>
    <row r="30" customFormat="false" ht="12.8" hidden="false" customHeight="false" outlineLevel="0" collapsed="false">
      <c r="A30" s="1" t="n">
        <v>17</v>
      </c>
      <c r="B30" s="0" t="str">
        <f aca="false">C29</f>
        <v>r</v>
      </c>
      <c r="C30" s="0" t="str">
        <f aca="false">D29</f>
        <v>s</v>
      </c>
      <c r="D30" s="0" t="str">
        <f aca="false">E29</f>
        <v>t</v>
      </c>
      <c r="E30" s="0" t="str">
        <f aca="false">F29</f>
        <v>u</v>
      </c>
      <c r="F30" s="0" t="str">
        <f aca="false">G29</f>
        <v>v</v>
      </c>
      <c r="G30" s="0" t="str">
        <f aca="false">H29</f>
        <v>w</v>
      </c>
      <c r="H30" s="0" t="str">
        <f aca="false">I29</f>
        <v>x</v>
      </c>
      <c r="I30" s="0" t="str">
        <f aca="false">J29</f>
        <v>y</v>
      </c>
      <c r="J30" s="0" t="str">
        <f aca="false">K29</f>
        <v>z</v>
      </c>
      <c r="K30" s="0" t="str">
        <f aca="false">L29</f>
        <v>a</v>
      </c>
      <c r="L30" s="0" t="str">
        <f aca="false">M29</f>
        <v>b</v>
      </c>
      <c r="M30" s="0" t="str">
        <f aca="false">N29</f>
        <v>c</v>
      </c>
      <c r="N30" s="0" t="str">
        <f aca="false">O29</f>
        <v>d</v>
      </c>
      <c r="O30" s="0" t="str">
        <f aca="false">P29</f>
        <v>e</v>
      </c>
      <c r="P30" s="0" t="str">
        <f aca="false">Q29</f>
        <v>f</v>
      </c>
      <c r="Q30" s="0" t="str">
        <f aca="false">R29</f>
        <v>g</v>
      </c>
      <c r="R30" s="0" t="str">
        <f aca="false">S29</f>
        <v>h</v>
      </c>
      <c r="S30" s="0" t="str">
        <f aca="false">T29</f>
        <v>i</v>
      </c>
      <c r="T30" s="0" t="str">
        <f aca="false">U29</f>
        <v>j</v>
      </c>
      <c r="U30" s="0" t="str">
        <f aca="false">V29</f>
        <v>k</v>
      </c>
      <c r="V30" s="0" t="str">
        <f aca="false">W29</f>
        <v>l</v>
      </c>
      <c r="W30" s="0" t="str">
        <f aca="false">X29</f>
        <v>m</v>
      </c>
      <c r="X30" s="0" t="str">
        <f aca="false">Y29</f>
        <v>n</v>
      </c>
      <c r="Y30" s="0" t="str">
        <f aca="false">Z29</f>
        <v>o</v>
      </c>
      <c r="Z30" s="0" t="str">
        <f aca="false">AA29</f>
        <v>p</v>
      </c>
      <c r="AA30" s="0" t="str">
        <f aca="false">B29</f>
        <v>q</v>
      </c>
      <c r="AC30" s="0" t="n">
        <f aca="false">LEN($B$2) - LEN(SUBSTITUTE(LOWER($B$2), B30, ""))</f>
        <v>110</v>
      </c>
      <c r="AD30" s="0" t="n">
        <f aca="false">LEN($B$2) - LEN(SUBSTITUTE(LOWER($B$2), C30, ""))</f>
        <v>4</v>
      </c>
      <c r="AE30" s="0" t="n">
        <f aca="false">LEN($B$2) - LEN(SUBSTITUTE(LOWER($B$2), D30, ""))</f>
        <v>15</v>
      </c>
      <c r="AF30" s="0" t="n">
        <f aca="false">LEN($B$2) - LEN(SUBSTITUTE(LOWER($B$2), E30, ""))</f>
        <v>70</v>
      </c>
      <c r="AG30" s="0" t="n">
        <f aca="false">LEN($B$2) - LEN(SUBSTITUTE(LOWER($B$2), F30, ""))</f>
        <v>44</v>
      </c>
      <c r="AH30" s="0" t="n">
        <f aca="false">LEN($B$2) - LEN(SUBSTITUTE(LOWER($B$2), G30, ""))</f>
        <v>119</v>
      </c>
      <c r="AI30" s="0" t="n">
        <f aca="false">LEN($B$2) - LEN(SUBSTITUTE(LOWER($B$2), H30, ""))</f>
        <v>132</v>
      </c>
      <c r="AJ30" s="0" t="n">
        <f aca="false">LEN($B$2) - LEN(SUBSTITUTE(LOWER($B$2), I30, ""))</f>
        <v>19</v>
      </c>
      <c r="AK30" s="0" t="n">
        <f aca="false">LEN($B$2) - LEN(SUBSTITUTE(LOWER($B$2), J30, ""))</f>
        <v>1</v>
      </c>
      <c r="AL30" s="0" t="n">
        <f aca="false">LEN($B$2) - LEN(SUBSTITUTE(LOWER($B$2), K30, ""))</f>
        <v>103</v>
      </c>
      <c r="AM30" s="0" t="n">
        <f aca="false">LEN($B$2) - LEN(SUBSTITUTE(LOWER($B$2), L30, ""))</f>
        <v>103</v>
      </c>
      <c r="AN30" s="0" t="n">
        <f aca="false">LEN($B$2) - LEN(SUBSTITUTE(LOWER($B$2), M30, ""))</f>
        <v>172</v>
      </c>
      <c r="AO30" s="0" t="n">
        <f aca="false">LEN($B$2) - LEN(SUBSTITUTE(LOWER($B$2), N30, ""))</f>
        <v>59</v>
      </c>
      <c r="AP30" s="0" t="n">
        <f aca="false">LEN($B$2) - LEN(SUBSTITUTE(LOWER($B$2), O30, ""))</f>
        <v>18</v>
      </c>
      <c r="AQ30" s="0" t="n">
        <f aca="false">LEN($B$2) - LEN(SUBSTITUTE(LOWER($B$2), P30, ""))</f>
        <v>38</v>
      </c>
      <c r="AR30" s="0" t="n">
        <f aca="false">LEN($B$2) - LEN(SUBSTITUTE(LOWER($B$2), Q30, ""))</f>
        <v>4</v>
      </c>
      <c r="AS30" s="0" t="n">
        <f aca="false">LEN($B$2) - LEN(SUBSTITUTE(LOWER($B$2), R30, ""))</f>
        <v>27</v>
      </c>
      <c r="AT30" s="0" t="n">
        <f aca="false">LEN($B$2) - LEN(SUBSTITUTE(LOWER($B$2), S30, ""))</f>
        <v>0</v>
      </c>
      <c r="AU30" s="0" t="n">
        <f aca="false">LEN($B$2) - LEN(SUBSTITUTE(LOWER($B$2), T30, ""))</f>
        <v>120</v>
      </c>
      <c r="AV30" s="0" t="n">
        <f aca="false">LEN($B$2) - LEN(SUBSTITUTE(LOWER($B$2), U30, ""))</f>
        <v>14</v>
      </c>
      <c r="AW30" s="0" t="n">
        <f aca="false">LEN($B$2) - LEN(SUBSTITUTE(LOWER($B$2), V30, ""))</f>
        <v>41</v>
      </c>
      <c r="AX30" s="0" t="n">
        <f aca="false">LEN($B$2) - LEN(SUBSTITUTE(LOWER($B$2), W30, ""))</f>
        <v>61</v>
      </c>
      <c r="AY30" s="0" t="n">
        <f aca="false">LEN($B$2) - LEN(SUBSTITUTE(LOWER($B$2), X30, ""))</f>
        <v>214</v>
      </c>
      <c r="AZ30" s="0" t="n">
        <f aca="false">LEN($B$2) - LEN(SUBSTITUTE(LOWER($B$2), Y30, ""))</f>
        <v>56</v>
      </c>
      <c r="BA30" s="0" t="n">
        <f aca="false">LEN($B$2) - LEN(SUBSTITUTE(LOWER($B$2), Z30, ""))</f>
        <v>36</v>
      </c>
      <c r="BB30" s="0" t="n">
        <f aca="false">LEN($B$2) - LEN(SUBSTITUTE(LOWER($B$2), AA30, ""))</f>
        <v>98</v>
      </c>
      <c r="BD30" s="0" t="n">
        <f aca="false">AC30*B$6</f>
        <v>-280.258944006261</v>
      </c>
      <c r="BE30" s="0" t="n">
        <f aca="false">AD30*C$6</f>
        <v>-16.8463731561478</v>
      </c>
      <c r="BF30" s="0" t="n">
        <f aca="false">AE30*D$6</f>
        <v>-56.9280558763044</v>
      </c>
      <c r="BG30" s="0" t="n">
        <f aca="false">AF30*E$6</f>
        <v>-220.620067764329</v>
      </c>
      <c r="BH30" s="0" t="n">
        <f aca="false">AG30*F$6</f>
        <v>-92.9265746333355</v>
      </c>
      <c r="BI30" s="0" t="n">
        <f aca="false">AH30*G$6</f>
        <v>-456.436004957141</v>
      </c>
      <c r="BJ30" s="0" t="n">
        <f aca="false">AI30*H$6</f>
        <v>-524.59081340377</v>
      </c>
      <c r="BK30" s="0" t="n">
        <f aca="false">AJ30*I$6</f>
        <v>-51.4911025489336</v>
      </c>
      <c r="BL30" s="0" t="n">
        <f aca="false">AK30*J$6</f>
        <v>-2.69982329391249</v>
      </c>
      <c r="BM30" s="0" t="n">
        <f aca="false">AL30*K$6</f>
        <v>-706.048160818937</v>
      </c>
      <c r="BN30" s="0" t="n">
        <f aca="false">AM30*L$6</f>
        <v>-489.177583677524</v>
      </c>
      <c r="BO30" s="0" t="n">
        <f aca="false">AN30*M$6</f>
        <v>-547.880379594055</v>
      </c>
      <c r="BP30" s="0" t="n">
        <f aca="false">AO30*N$6</f>
        <v>-212.037110336511</v>
      </c>
      <c r="BQ30" s="0" t="n">
        <f aca="false">AP30*O$6</f>
        <v>-48.6736304670896</v>
      </c>
      <c r="BR30" s="0" t="n">
        <f aca="false">AQ30*P$6</f>
        <v>-95.7393209308881</v>
      </c>
      <c r="BS30" s="0" t="n">
        <f aca="false">AR30*Q$6</f>
        <v>-16.5312502988965</v>
      </c>
      <c r="BT30" s="0" t="n">
        <f aca="false">AS30*R$6</f>
        <v>-190.021301214193</v>
      </c>
      <c r="BU30" s="0" t="n">
        <f aca="false">AT30*S$6</f>
        <v>-0</v>
      </c>
      <c r="BV30" s="0" t="n">
        <f aca="false">AU30*T$6</f>
        <v>-328.76168134162</v>
      </c>
      <c r="BW30" s="0" t="n">
        <f aca="false">AV30*U$6</f>
        <v>-33.7978878736366</v>
      </c>
      <c r="BX30" s="0" t="n">
        <f aca="false">AW30*V$6</f>
        <v>-143.280251692988</v>
      </c>
      <c r="BY30" s="0" t="n">
        <f aca="false">AX30*W$6</f>
        <v>-278.356532599804</v>
      </c>
      <c r="BZ30" s="0" t="n">
        <f aca="false">AY30*X$6</f>
        <v>-792.699610285185</v>
      </c>
      <c r="CA30" s="0" t="n">
        <f aca="false">AZ30*Y$6</f>
        <v>-377.484998513799</v>
      </c>
      <c r="CB30" s="0" t="n">
        <f aca="false">BA30*Z$6</f>
        <v>-136.06445718052</v>
      </c>
      <c r="CC30" s="0" t="n">
        <f aca="false">BB30*AA$6</f>
        <v>-731.709619147019</v>
      </c>
      <c r="CE30" s="0" t="n">
        <f aca="false">SUM(BD30:CC30)</f>
        <v>-6831.0615356128</v>
      </c>
      <c r="CF30" s="0" t="n">
        <f aca="false">A30</f>
        <v>17</v>
      </c>
    </row>
    <row r="31" customFormat="false" ht="12.8" hidden="false" customHeight="false" outlineLevel="0" collapsed="false">
      <c r="A31" s="1" t="n">
        <v>18</v>
      </c>
      <c r="B31" s="0" t="str">
        <f aca="false">C30</f>
        <v>s</v>
      </c>
      <c r="C31" s="0" t="str">
        <f aca="false">D30</f>
        <v>t</v>
      </c>
      <c r="D31" s="0" t="str">
        <f aca="false">E30</f>
        <v>u</v>
      </c>
      <c r="E31" s="0" t="str">
        <f aca="false">F30</f>
        <v>v</v>
      </c>
      <c r="F31" s="0" t="str">
        <f aca="false">G30</f>
        <v>w</v>
      </c>
      <c r="G31" s="0" t="str">
        <f aca="false">H30</f>
        <v>x</v>
      </c>
      <c r="H31" s="0" t="str">
        <f aca="false">I30</f>
        <v>y</v>
      </c>
      <c r="I31" s="0" t="str">
        <f aca="false">J30</f>
        <v>z</v>
      </c>
      <c r="J31" s="0" t="str">
        <f aca="false">K30</f>
        <v>a</v>
      </c>
      <c r="K31" s="0" t="str">
        <f aca="false">L30</f>
        <v>b</v>
      </c>
      <c r="L31" s="0" t="str">
        <f aca="false">M30</f>
        <v>c</v>
      </c>
      <c r="M31" s="0" t="str">
        <f aca="false">N30</f>
        <v>d</v>
      </c>
      <c r="N31" s="0" t="str">
        <f aca="false">O30</f>
        <v>e</v>
      </c>
      <c r="O31" s="0" t="str">
        <f aca="false">P30</f>
        <v>f</v>
      </c>
      <c r="P31" s="0" t="str">
        <f aca="false">Q30</f>
        <v>g</v>
      </c>
      <c r="Q31" s="0" t="str">
        <f aca="false">R30</f>
        <v>h</v>
      </c>
      <c r="R31" s="0" t="str">
        <f aca="false">S30</f>
        <v>i</v>
      </c>
      <c r="S31" s="0" t="str">
        <f aca="false">T30</f>
        <v>j</v>
      </c>
      <c r="T31" s="0" t="str">
        <f aca="false">U30</f>
        <v>k</v>
      </c>
      <c r="U31" s="0" t="str">
        <f aca="false">V30</f>
        <v>l</v>
      </c>
      <c r="V31" s="0" t="str">
        <f aca="false">W30</f>
        <v>m</v>
      </c>
      <c r="W31" s="0" t="str">
        <f aca="false">X30</f>
        <v>n</v>
      </c>
      <c r="X31" s="0" t="str">
        <f aca="false">Y30</f>
        <v>o</v>
      </c>
      <c r="Y31" s="0" t="str">
        <f aca="false">Z30</f>
        <v>p</v>
      </c>
      <c r="Z31" s="0" t="str">
        <f aca="false">AA30</f>
        <v>q</v>
      </c>
      <c r="AA31" s="0" t="str">
        <f aca="false">B30</f>
        <v>r</v>
      </c>
      <c r="AC31" s="0" t="n">
        <f aca="false">LEN($B$2) - LEN(SUBSTITUTE(LOWER($B$2), B31, ""))</f>
        <v>4</v>
      </c>
      <c r="AD31" s="0" t="n">
        <f aca="false">LEN($B$2) - LEN(SUBSTITUTE(LOWER($B$2), C31, ""))</f>
        <v>15</v>
      </c>
      <c r="AE31" s="0" t="n">
        <f aca="false">LEN($B$2) - LEN(SUBSTITUTE(LOWER($B$2), D31, ""))</f>
        <v>70</v>
      </c>
      <c r="AF31" s="0" t="n">
        <f aca="false">LEN($B$2) - LEN(SUBSTITUTE(LOWER($B$2), E31, ""))</f>
        <v>44</v>
      </c>
      <c r="AG31" s="0" t="n">
        <f aca="false">LEN($B$2) - LEN(SUBSTITUTE(LOWER($B$2), F31, ""))</f>
        <v>119</v>
      </c>
      <c r="AH31" s="0" t="n">
        <f aca="false">LEN($B$2) - LEN(SUBSTITUTE(LOWER($B$2), G31, ""))</f>
        <v>132</v>
      </c>
      <c r="AI31" s="0" t="n">
        <f aca="false">LEN($B$2) - LEN(SUBSTITUTE(LOWER($B$2), H31, ""))</f>
        <v>19</v>
      </c>
      <c r="AJ31" s="0" t="n">
        <f aca="false">LEN($B$2) - LEN(SUBSTITUTE(LOWER($B$2), I31, ""))</f>
        <v>1</v>
      </c>
      <c r="AK31" s="0" t="n">
        <f aca="false">LEN($B$2) - LEN(SUBSTITUTE(LOWER($B$2), J31, ""))</f>
        <v>103</v>
      </c>
      <c r="AL31" s="0" t="n">
        <f aca="false">LEN($B$2) - LEN(SUBSTITUTE(LOWER($B$2), K31, ""))</f>
        <v>103</v>
      </c>
      <c r="AM31" s="0" t="n">
        <f aca="false">LEN($B$2) - LEN(SUBSTITUTE(LOWER($B$2), L31, ""))</f>
        <v>172</v>
      </c>
      <c r="AN31" s="0" t="n">
        <f aca="false">LEN($B$2) - LEN(SUBSTITUTE(LOWER($B$2), M31, ""))</f>
        <v>59</v>
      </c>
      <c r="AO31" s="0" t="n">
        <f aca="false">LEN($B$2) - LEN(SUBSTITUTE(LOWER($B$2), N31, ""))</f>
        <v>18</v>
      </c>
      <c r="AP31" s="0" t="n">
        <f aca="false">LEN($B$2) - LEN(SUBSTITUTE(LOWER($B$2), O31, ""))</f>
        <v>38</v>
      </c>
      <c r="AQ31" s="0" t="n">
        <f aca="false">LEN($B$2) - LEN(SUBSTITUTE(LOWER($B$2), P31, ""))</f>
        <v>4</v>
      </c>
      <c r="AR31" s="0" t="n">
        <f aca="false">LEN($B$2) - LEN(SUBSTITUTE(LOWER($B$2), Q31, ""))</f>
        <v>27</v>
      </c>
      <c r="AS31" s="0" t="n">
        <f aca="false">LEN($B$2) - LEN(SUBSTITUTE(LOWER($B$2), R31, ""))</f>
        <v>0</v>
      </c>
      <c r="AT31" s="0" t="n">
        <f aca="false">LEN($B$2) - LEN(SUBSTITUTE(LOWER($B$2), S31, ""))</f>
        <v>120</v>
      </c>
      <c r="AU31" s="0" t="n">
        <f aca="false">LEN($B$2) - LEN(SUBSTITUTE(LOWER($B$2), T31, ""))</f>
        <v>14</v>
      </c>
      <c r="AV31" s="0" t="n">
        <f aca="false">LEN($B$2) - LEN(SUBSTITUTE(LOWER($B$2), U31, ""))</f>
        <v>41</v>
      </c>
      <c r="AW31" s="0" t="n">
        <f aca="false">LEN($B$2) - LEN(SUBSTITUTE(LOWER($B$2), V31, ""))</f>
        <v>61</v>
      </c>
      <c r="AX31" s="0" t="n">
        <f aca="false">LEN($B$2) - LEN(SUBSTITUTE(LOWER($B$2), W31, ""))</f>
        <v>214</v>
      </c>
      <c r="AY31" s="0" t="n">
        <f aca="false">LEN($B$2) - LEN(SUBSTITUTE(LOWER($B$2), X31, ""))</f>
        <v>56</v>
      </c>
      <c r="AZ31" s="0" t="n">
        <f aca="false">LEN($B$2) - LEN(SUBSTITUTE(LOWER($B$2), Y31, ""))</f>
        <v>36</v>
      </c>
      <c r="BA31" s="0" t="n">
        <f aca="false">LEN($B$2) - LEN(SUBSTITUTE(LOWER($B$2), Z31, ""))</f>
        <v>98</v>
      </c>
      <c r="BB31" s="0" t="n">
        <f aca="false">LEN($B$2) - LEN(SUBSTITUTE(LOWER($B$2), AA31, ""))</f>
        <v>110</v>
      </c>
      <c r="BD31" s="0" t="n">
        <f aca="false">AC31*B$6</f>
        <v>-10.1912343275004</v>
      </c>
      <c r="BE31" s="0" t="n">
        <f aca="false">AD31*C$6</f>
        <v>-63.1738993355542</v>
      </c>
      <c r="BF31" s="0" t="n">
        <f aca="false">AE31*D$6</f>
        <v>-265.664260756087</v>
      </c>
      <c r="BG31" s="0" t="n">
        <f aca="false">AF31*E$6</f>
        <v>-138.67547116615</v>
      </c>
      <c r="BH31" s="0" t="n">
        <f aca="false">AG31*F$6</f>
        <v>-251.324145031067</v>
      </c>
      <c r="BI31" s="0" t="n">
        <f aca="false">AH31*G$6</f>
        <v>-506.298761801199</v>
      </c>
      <c r="BJ31" s="0" t="n">
        <f aca="false">AI31*H$6</f>
        <v>-75.5092837475124</v>
      </c>
      <c r="BK31" s="0" t="n">
        <f aca="false">AJ31*I$6</f>
        <v>-2.71005802889124</v>
      </c>
      <c r="BL31" s="0" t="n">
        <f aca="false">AK31*J$6</f>
        <v>-278.081799272986</v>
      </c>
      <c r="BM31" s="0" t="n">
        <f aca="false">AL31*K$6</f>
        <v>-706.048160818937</v>
      </c>
      <c r="BN31" s="0" t="n">
        <f aca="false">AM31*L$6</f>
        <v>-816.879071772176</v>
      </c>
      <c r="BO31" s="0" t="n">
        <f aca="false">AN31*M$6</f>
        <v>-187.935711604937</v>
      </c>
      <c r="BP31" s="0" t="n">
        <f aca="false">AO31*N$6</f>
        <v>-64.6892878992745</v>
      </c>
      <c r="BQ31" s="0" t="n">
        <f aca="false">AP31*O$6</f>
        <v>-102.755442097189</v>
      </c>
      <c r="BR31" s="0" t="n">
        <f aca="false">AQ31*P$6</f>
        <v>-10.077823255883</v>
      </c>
      <c r="BS31" s="0" t="n">
        <f aca="false">AR31*Q$6</f>
        <v>-111.585939517551</v>
      </c>
      <c r="BT31" s="0" t="n">
        <f aca="false">AS31*R$6</f>
        <v>-0</v>
      </c>
      <c r="BU31" s="0" t="n">
        <f aca="false">AT31*S$6</f>
        <v>-338.440569066894</v>
      </c>
      <c r="BV31" s="0" t="n">
        <f aca="false">AU31*T$6</f>
        <v>-38.3555294898556</v>
      </c>
      <c r="BW31" s="0" t="n">
        <f aca="false">AV31*U$6</f>
        <v>-98.9795287727929</v>
      </c>
      <c r="BX31" s="0" t="n">
        <f aca="false">AW31*V$6</f>
        <v>-213.173057396884</v>
      </c>
      <c r="BY31" s="0" t="n">
        <f aca="false">AX31*W$6</f>
        <v>-976.529475022262</v>
      </c>
      <c r="BZ31" s="0" t="n">
        <f aca="false">AY31*X$6</f>
        <v>-207.435412037245</v>
      </c>
      <c r="CA31" s="0" t="n">
        <f aca="false">AZ31*Y$6</f>
        <v>-242.668927616013</v>
      </c>
      <c r="CB31" s="0" t="n">
        <f aca="false">BA31*Z$6</f>
        <v>-370.397688991416</v>
      </c>
      <c r="CC31" s="0" t="n">
        <f aca="false">BB31*AA$6</f>
        <v>-821.306715369103</v>
      </c>
      <c r="CE31" s="0" t="n">
        <f aca="false">SUM(BD31:CC31)</f>
        <v>-6898.88725419536</v>
      </c>
      <c r="CF31" s="0" t="n">
        <f aca="false">A31</f>
        <v>18</v>
      </c>
    </row>
    <row r="32" customFormat="false" ht="12.8" hidden="false" customHeight="false" outlineLevel="0" collapsed="false">
      <c r="A32" s="1" t="n">
        <v>19</v>
      </c>
      <c r="B32" s="0" t="str">
        <f aca="false">C31</f>
        <v>t</v>
      </c>
      <c r="C32" s="0" t="str">
        <f aca="false">D31</f>
        <v>u</v>
      </c>
      <c r="D32" s="0" t="str">
        <f aca="false">E31</f>
        <v>v</v>
      </c>
      <c r="E32" s="0" t="str">
        <f aca="false">F31</f>
        <v>w</v>
      </c>
      <c r="F32" s="0" t="str">
        <f aca="false">G31</f>
        <v>x</v>
      </c>
      <c r="G32" s="0" t="str">
        <f aca="false">H31</f>
        <v>y</v>
      </c>
      <c r="H32" s="0" t="str">
        <f aca="false">I31</f>
        <v>z</v>
      </c>
      <c r="I32" s="0" t="str">
        <f aca="false">J31</f>
        <v>a</v>
      </c>
      <c r="J32" s="0" t="str">
        <f aca="false">K31</f>
        <v>b</v>
      </c>
      <c r="K32" s="0" t="str">
        <f aca="false">L31</f>
        <v>c</v>
      </c>
      <c r="L32" s="0" t="str">
        <f aca="false">M31</f>
        <v>d</v>
      </c>
      <c r="M32" s="0" t="str">
        <f aca="false">N31</f>
        <v>e</v>
      </c>
      <c r="N32" s="0" t="str">
        <f aca="false">O31</f>
        <v>f</v>
      </c>
      <c r="O32" s="0" t="str">
        <f aca="false">P31</f>
        <v>g</v>
      </c>
      <c r="P32" s="0" t="str">
        <f aca="false">Q31</f>
        <v>h</v>
      </c>
      <c r="Q32" s="0" t="str">
        <f aca="false">R31</f>
        <v>i</v>
      </c>
      <c r="R32" s="0" t="str">
        <f aca="false">S31</f>
        <v>j</v>
      </c>
      <c r="S32" s="0" t="str">
        <f aca="false">T31</f>
        <v>k</v>
      </c>
      <c r="T32" s="0" t="str">
        <f aca="false">U31</f>
        <v>l</v>
      </c>
      <c r="U32" s="0" t="str">
        <f aca="false">V31</f>
        <v>m</v>
      </c>
      <c r="V32" s="0" t="str">
        <f aca="false">W31</f>
        <v>n</v>
      </c>
      <c r="W32" s="0" t="str">
        <f aca="false">X31</f>
        <v>o</v>
      </c>
      <c r="X32" s="0" t="str">
        <f aca="false">Y31</f>
        <v>p</v>
      </c>
      <c r="Y32" s="0" t="str">
        <f aca="false">Z31</f>
        <v>q</v>
      </c>
      <c r="Z32" s="0" t="str">
        <f aca="false">AA31</f>
        <v>r</v>
      </c>
      <c r="AA32" s="0" t="str">
        <f aca="false">B31</f>
        <v>s</v>
      </c>
      <c r="AC32" s="0" t="n">
        <f aca="false">LEN($B$2) - LEN(SUBSTITUTE(LOWER($B$2), B32, ""))</f>
        <v>15</v>
      </c>
      <c r="AD32" s="0" t="n">
        <f aca="false">LEN($B$2) - LEN(SUBSTITUTE(LOWER($B$2), C32, ""))</f>
        <v>70</v>
      </c>
      <c r="AE32" s="0" t="n">
        <f aca="false">LEN($B$2) - LEN(SUBSTITUTE(LOWER($B$2), D32, ""))</f>
        <v>44</v>
      </c>
      <c r="AF32" s="0" t="n">
        <f aca="false">LEN($B$2) - LEN(SUBSTITUTE(LOWER($B$2), E32, ""))</f>
        <v>119</v>
      </c>
      <c r="AG32" s="0" t="n">
        <f aca="false">LEN($B$2) - LEN(SUBSTITUTE(LOWER($B$2), F32, ""))</f>
        <v>132</v>
      </c>
      <c r="AH32" s="0" t="n">
        <f aca="false">LEN($B$2) - LEN(SUBSTITUTE(LOWER($B$2), G32, ""))</f>
        <v>19</v>
      </c>
      <c r="AI32" s="0" t="n">
        <f aca="false">LEN($B$2) - LEN(SUBSTITUTE(LOWER($B$2), H32, ""))</f>
        <v>1</v>
      </c>
      <c r="AJ32" s="0" t="n">
        <f aca="false">LEN($B$2) - LEN(SUBSTITUTE(LOWER($B$2), I32, ""))</f>
        <v>103</v>
      </c>
      <c r="AK32" s="0" t="n">
        <f aca="false">LEN($B$2) - LEN(SUBSTITUTE(LOWER($B$2), J32, ""))</f>
        <v>103</v>
      </c>
      <c r="AL32" s="0" t="n">
        <f aca="false">LEN($B$2) - LEN(SUBSTITUTE(LOWER($B$2), K32, ""))</f>
        <v>172</v>
      </c>
      <c r="AM32" s="0" t="n">
        <f aca="false">LEN($B$2) - LEN(SUBSTITUTE(LOWER($B$2), L32, ""))</f>
        <v>59</v>
      </c>
      <c r="AN32" s="0" t="n">
        <f aca="false">LEN($B$2) - LEN(SUBSTITUTE(LOWER($B$2), M32, ""))</f>
        <v>18</v>
      </c>
      <c r="AO32" s="0" t="n">
        <f aca="false">LEN($B$2) - LEN(SUBSTITUTE(LOWER($B$2), N32, ""))</f>
        <v>38</v>
      </c>
      <c r="AP32" s="0" t="n">
        <f aca="false">LEN($B$2) - LEN(SUBSTITUTE(LOWER($B$2), O32, ""))</f>
        <v>4</v>
      </c>
      <c r="AQ32" s="0" t="n">
        <f aca="false">LEN($B$2) - LEN(SUBSTITUTE(LOWER($B$2), P32, ""))</f>
        <v>27</v>
      </c>
      <c r="AR32" s="0" t="n">
        <f aca="false">LEN($B$2) - LEN(SUBSTITUTE(LOWER($B$2), Q32, ""))</f>
        <v>0</v>
      </c>
      <c r="AS32" s="0" t="n">
        <f aca="false">LEN($B$2) - LEN(SUBSTITUTE(LOWER($B$2), R32, ""))</f>
        <v>120</v>
      </c>
      <c r="AT32" s="0" t="n">
        <f aca="false">LEN($B$2) - LEN(SUBSTITUTE(LOWER($B$2), S32, ""))</f>
        <v>14</v>
      </c>
      <c r="AU32" s="0" t="n">
        <f aca="false">LEN($B$2) - LEN(SUBSTITUTE(LOWER($B$2), T32, ""))</f>
        <v>41</v>
      </c>
      <c r="AV32" s="0" t="n">
        <f aca="false">LEN($B$2) - LEN(SUBSTITUTE(LOWER($B$2), U32, ""))</f>
        <v>61</v>
      </c>
      <c r="AW32" s="0" t="n">
        <f aca="false">LEN($B$2) - LEN(SUBSTITUTE(LOWER($B$2), V32, ""))</f>
        <v>214</v>
      </c>
      <c r="AX32" s="0" t="n">
        <f aca="false">LEN($B$2) - LEN(SUBSTITUTE(LOWER($B$2), W32, ""))</f>
        <v>56</v>
      </c>
      <c r="AY32" s="0" t="n">
        <f aca="false">LEN($B$2) - LEN(SUBSTITUTE(LOWER($B$2), X32, ""))</f>
        <v>36</v>
      </c>
      <c r="AZ32" s="0" t="n">
        <f aca="false">LEN($B$2) - LEN(SUBSTITUTE(LOWER($B$2), Y32, ""))</f>
        <v>98</v>
      </c>
      <c r="BA32" s="0" t="n">
        <f aca="false">LEN($B$2) - LEN(SUBSTITUTE(LOWER($B$2), Z32, ""))</f>
        <v>110</v>
      </c>
      <c r="BB32" s="0" t="n">
        <f aca="false">LEN($B$2) - LEN(SUBSTITUTE(LOWER($B$2), AA32, ""))</f>
        <v>4</v>
      </c>
      <c r="BD32" s="0" t="n">
        <f aca="false">AC32*B$6</f>
        <v>-38.2171287281265</v>
      </c>
      <c r="BE32" s="0" t="n">
        <f aca="false">AD32*C$6</f>
        <v>-294.811530232586</v>
      </c>
      <c r="BF32" s="0" t="n">
        <f aca="false">AE32*D$6</f>
        <v>-166.988963903826</v>
      </c>
      <c r="BG32" s="0" t="n">
        <f aca="false">AF32*E$6</f>
        <v>-375.05411519936</v>
      </c>
      <c r="BH32" s="0" t="n">
        <f aca="false">AG32*F$6</f>
        <v>-278.779723900007</v>
      </c>
      <c r="BI32" s="0" t="n">
        <f aca="false">AH32*G$6</f>
        <v>-72.8763369259301</v>
      </c>
      <c r="BJ32" s="0" t="n">
        <f aca="false">AI32*H$6</f>
        <v>-3.97417282881644</v>
      </c>
      <c r="BK32" s="0" t="n">
        <f aca="false">AJ32*I$6</f>
        <v>-279.135976975798</v>
      </c>
      <c r="BL32" s="0" t="n">
        <f aca="false">AK32*J$6</f>
        <v>-278.081799272986</v>
      </c>
      <c r="BM32" s="0" t="n">
        <f aca="false">AL32*K$6</f>
        <v>-1179.0318802025</v>
      </c>
      <c r="BN32" s="0" t="n">
        <f aca="false">AM32*L$6</f>
        <v>-280.208518805572</v>
      </c>
      <c r="BO32" s="0" t="n">
        <f aca="false">AN32*M$6</f>
        <v>-57.3363187947266</v>
      </c>
      <c r="BP32" s="0" t="n">
        <f aca="false">AO32*N$6</f>
        <v>-136.566274454024</v>
      </c>
      <c r="BQ32" s="0" t="n">
        <f aca="false">AP32*O$6</f>
        <v>-10.8163623260199</v>
      </c>
      <c r="BR32" s="0" t="n">
        <f aca="false">AQ32*P$6</f>
        <v>-68.02530697721</v>
      </c>
      <c r="BS32" s="0" t="n">
        <f aca="false">AR32*Q$6</f>
        <v>-0</v>
      </c>
      <c r="BT32" s="0" t="n">
        <f aca="false">AS32*R$6</f>
        <v>-844.539116507526</v>
      </c>
      <c r="BU32" s="0" t="n">
        <f aca="false">AT32*S$6</f>
        <v>-39.4847330578043</v>
      </c>
      <c r="BV32" s="0" t="n">
        <f aca="false">AU32*T$6</f>
        <v>-112.32690779172</v>
      </c>
      <c r="BW32" s="0" t="n">
        <f aca="false">AV32*U$6</f>
        <v>-147.262225735131</v>
      </c>
      <c r="BX32" s="0" t="n">
        <f aca="false">AW32*V$6</f>
        <v>-747.853021031692</v>
      </c>
      <c r="BY32" s="0" t="n">
        <f aca="false">AX32*W$6</f>
        <v>-255.540423370312</v>
      </c>
      <c r="BZ32" s="0" t="n">
        <f aca="false">AY32*X$6</f>
        <v>-133.351336309657</v>
      </c>
      <c r="CA32" s="0" t="n">
        <f aca="false">AZ32*Y$6</f>
        <v>-660.598747399148</v>
      </c>
      <c r="CB32" s="0" t="n">
        <f aca="false">BA32*Z$6</f>
        <v>-415.75250805159</v>
      </c>
      <c r="CC32" s="0" t="n">
        <f aca="false">BB32*AA$6</f>
        <v>-29.8656987406946</v>
      </c>
      <c r="CE32" s="0" t="n">
        <f aca="false">SUM(BD32:CC32)</f>
        <v>-6906.47912752276</v>
      </c>
      <c r="CF32" s="0" t="n">
        <f aca="false">A32</f>
        <v>19</v>
      </c>
    </row>
    <row r="33" customFormat="false" ht="12.8" hidden="false" customHeight="false" outlineLevel="0" collapsed="false">
      <c r="A33" s="1" t="n">
        <v>20</v>
      </c>
      <c r="B33" s="0" t="str">
        <f aca="false">C32</f>
        <v>u</v>
      </c>
      <c r="C33" s="0" t="str">
        <f aca="false">D32</f>
        <v>v</v>
      </c>
      <c r="D33" s="0" t="str">
        <f aca="false">E32</f>
        <v>w</v>
      </c>
      <c r="E33" s="0" t="str">
        <f aca="false">F32</f>
        <v>x</v>
      </c>
      <c r="F33" s="0" t="str">
        <f aca="false">G32</f>
        <v>y</v>
      </c>
      <c r="G33" s="0" t="str">
        <f aca="false">H32</f>
        <v>z</v>
      </c>
      <c r="H33" s="0" t="str">
        <f aca="false">I32</f>
        <v>a</v>
      </c>
      <c r="I33" s="0" t="str">
        <f aca="false">J32</f>
        <v>b</v>
      </c>
      <c r="J33" s="0" t="str">
        <f aca="false">K32</f>
        <v>c</v>
      </c>
      <c r="K33" s="0" t="str">
        <f aca="false">L32</f>
        <v>d</v>
      </c>
      <c r="L33" s="0" t="str">
        <f aca="false">M32</f>
        <v>e</v>
      </c>
      <c r="M33" s="0" t="str">
        <f aca="false">N32</f>
        <v>f</v>
      </c>
      <c r="N33" s="0" t="str">
        <f aca="false">O32</f>
        <v>g</v>
      </c>
      <c r="O33" s="0" t="str">
        <f aca="false">P32</f>
        <v>h</v>
      </c>
      <c r="P33" s="0" t="str">
        <f aca="false">Q32</f>
        <v>i</v>
      </c>
      <c r="Q33" s="0" t="str">
        <f aca="false">R32</f>
        <v>j</v>
      </c>
      <c r="R33" s="0" t="str">
        <f aca="false">S32</f>
        <v>k</v>
      </c>
      <c r="S33" s="0" t="str">
        <f aca="false">T32</f>
        <v>l</v>
      </c>
      <c r="T33" s="0" t="str">
        <f aca="false">U32</f>
        <v>m</v>
      </c>
      <c r="U33" s="0" t="str">
        <f aca="false">V32</f>
        <v>n</v>
      </c>
      <c r="V33" s="0" t="str">
        <f aca="false">W32</f>
        <v>o</v>
      </c>
      <c r="W33" s="0" t="str">
        <f aca="false">X32</f>
        <v>p</v>
      </c>
      <c r="X33" s="0" t="str">
        <f aca="false">Y32</f>
        <v>q</v>
      </c>
      <c r="Y33" s="0" t="str">
        <f aca="false">Z32</f>
        <v>r</v>
      </c>
      <c r="Z33" s="0" t="str">
        <f aca="false">AA32</f>
        <v>s</v>
      </c>
      <c r="AA33" s="0" t="str">
        <f aca="false">B32</f>
        <v>t</v>
      </c>
      <c r="AC33" s="0" t="n">
        <f aca="false">LEN($B$2) - LEN(SUBSTITUTE(LOWER($B$2), B33, ""))</f>
        <v>70</v>
      </c>
      <c r="AD33" s="0" t="n">
        <f aca="false">LEN($B$2) - LEN(SUBSTITUTE(LOWER($B$2), C33, ""))</f>
        <v>44</v>
      </c>
      <c r="AE33" s="0" t="n">
        <f aca="false">LEN($B$2) - LEN(SUBSTITUTE(LOWER($B$2), D33, ""))</f>
        <v>119</v>
      </c>
      <c r="AF33" s="0" t="n">
        <f aca="false">LEN($B$2) - LEN(SUBSTITUTE(LOWER($B$2), E33, ""))</f>
        <v>132</v>
      </c>
      <c r="AG33" s="0" t="n">
        <f aca="false">LEN($B$2) - LEN(SUBSTITUTE(LOWER($B$2), F33, ""))</f>
        <v>19</v>
      </c>
      <c r="AH33" s="0" t="n">
        <f aca="false">LEN($B$2) - LEN(SUBSTITUTE(LOWER($B$2), G33, ""))</f>
        <v>1</v>
      </c>
      <c r="AI33" s="0" t="n">
        <f aca="false">LEN($B$2) - LEN(SUBSTITUTE(LOWER($B$2), H33, ""))</f>
        <v>103</v>
      </c>
      <c r="AJ33" s="0" t="n">
        <f aca="false">LEN($B$2) - LEN(SUBSTITUTE(LOWER($B$2), I33, ""))</f>
        <v>103</v>
      </c>
      <c r="AK33" s="0" t="n">
        <f aca="false">LEN($B$2) - LEN(SUBSTITUTE(LOWER($B$2), J33, ""))</f>
        <v>172</v>
      </c>
      <c r="AL33" s="0" t="n">
        <f aca="false">LEN($B$2) - LEN(SUBSTITUTE(LOWER($B$2), K33, ""))</f>
        <v>59</v>
      </c>
      <c r="AM33" s="0" t="n">
        <f aca="false">LEN($B$2) - LEN(SUBSTITUTE(LOWER($B$2), L33, ""))</f>
        <v>18</v>
      </c>
      <c r="AN33" s="0" t="n">
        <f aca="false">LEN($B$2) - LEN(SUBSTITUTE(LOWER($B$2), M33, ""))</f>
        <v>38</v>
      </c>
      <c r="AO33" s="0" t="n">
        <f aca="false">LEN($B$2) - LEN(SUBSTITUTE(LOWER($B$2), N33, ""))</f>
        <v>4</v>
      </c>
      <c r="AP33" s="0" t="n">
        <f aca="false">LEN($B$2) - LEN(SUBSTITUTE(LOWER($B$2), O33, ""))</f>
        <v>27</v>
      </c>
      <c r="AQ33" s="0" t="n">
        <f aca="false">LEN($B$2) - LEN(SUBSTITUTE(LOWER($B$2), P33, ""))</f>
        <v>0</v>
      </c>
      <c r="AR33" s="0" t="n">
        <f aca="false">LEN($B$2) - LEN(SUBSTITUTE(LOWER($B$2), Q33, ""))</f>
        <v>120</v>
      </c>
      <c r="AS33" s="0" t="n">
        <f aca="false">LEN($B$2) - LEN(SUBSTITUTE(LOWER($B$2), R33, ""))</f>
        <v>14</v>
      </c>
      <c r="AT33" s="0" t="n">
        <f aca="false">LEN($B$2) - LEN(SUBSTITUTE(LOWER($B$2), S33, ""))</f>
        <v>41</v>
      </c>
      <c r="AU33" s="0" t="n">
        <f aca="false">LEN($B$2) - LEN(SUBSTITUTE(LOWER($B$2), T33, ""))</f>
        <v>61</v>
      </c>
      <c r="AV33" s="0" t="n">
        <f aca="false">LEN($B$2) - LEN(SUBSTITUTE(LOWER($B$2), U33, ""))</f>
        <v>214</v>
      </c>
      <c r="AW33" s="0" t="n">
        <f aca="false">LEN($B$2) - LEN(SUBSTITUTE(LOWER($B$2), V33, ""))</f>
        <v>56</v>
      </c>
      <c r="AX33" s="0" t="n">
        <f aca="false">LEN($B$2) - LEN(SUBSTITUTE(LOWER($B$2), W33, ""))</f>
        <v>36</v>
      </c>
      <c r="AY33" s="0" t="n">
        <f aca="false">LEN($B$2) - LEN(SUBSTITUTE(LOWER($B$2), X33, ""))</f>
        <v>98</v>
      </c>
      <c r="AZ33" s="0" t="n">
        <f aca="false">LEN($B$2) - LEN(SUBSTITUTE(LOWER($B$2), Y33, ""))</f>
        <v>110</v>
      </c>
      <c r="BA33" s="0" t="n">
        <f aca="false">LEN($B$2) - LEN(SUBSTITUTE(LOWER($B$2), Z33, ""))</f>
        <v>4</v>
      </c>
      <c r="BB33" s="0" t="n">
        <f aca="false">LEN($B$2) - LEN(SUBSTITUTE(LOWER($B$2), AA33, ""))</f>
        <v>15</v>
      </c>
      <c r="BD33" s="0" t="n">
        <f aca="false">AC33*B$6</f>
        <v>-178.346600731257</v>
      </c>
      <c r="BE33" s="0" t="n">
        <f aca="false">AD33*C$6</f>
        <v>-185.310104717626</v>
      </c>
      <c r="BF33" s="0" t="n">
        <f aca="false">AE33*D$6</f>
        <v>-451.629243285348</v>
      </c>
      <c r="BG33" s="0" t="n">
        <f aca="false">AF33*E$6</f>
        <v>-416.026413498449</v>
      </c>
      <c r="BH33" s="0" t="n">
        <f aca="false">AG33*F$6</f>
        <v>-40.1273845007585</v>
      </c>
      <c r="BI33" s="0" t="n">
        <f aca="false">AH33*G$6</f>
        <v>-3.83559668031211</v>
      </c>
      <c r="BJ33" s="0" t="n">
        <f aca="false">AI33*H$6</f>
        <v>-409.339801368093</v>
      </c>
      <c r="BK33" s="0" t="n">
        <f aca="false">AJ33*I$6</f>
        <v>-279.135976975798</v>
      </c>
      <c r="BL33" s="0" t="n">
        <f aca="false">AK33*J$6</f>
        <v>-464.369606552948</v>
      </c>
      <c r="BM33" s="0" t="n">
        <f aca="false">AL33*K$6</f>
        <v>-404.435354255508</v>
      </c>
      <c r="BN33" s="0" t="n">
        <f aca="false">AM33*L$6</f>
        <v>-85.487344720344</v>
      </c>
      <c r="BO33" s="0" t="n">
        <f aca="false">AN33*M$6</f>
        <v>-121.043339677756</v>
      </c>
      <c r="BP33" s="0" t="n">
        <f aca="false">AO33*N$6</f>
        <v>-14.3753973109499</v>
      </c>
      <c r="BQ33" s="0" t="n">
        <f aca="false">AP33*O$6</f>
        <v>-73.0104457006345</v>
      </c>
      <c r="BR33" s="0" t="n">
        <f aca="false">AQ33*P$6</f>
        <v>-0</v>
      </c>
      <c r="BS33" s="0" t="n">
        <f aca="false">AR33*Q$6</f>
        <v>-495.937508966894</v>
      </c>
      <c r="BT33" s="0" t="n">
        <f aca="false">AS33*R$6</f>
        <v>-98.5295635925447</v>
      </c>
      <c r="BU33" s="0" t="n">
        <f aca="false">AT33*S$6</f>
        <v>-115.633861097855</v>
      </c>
      <c r="BV33" s="0" t="n">
        <f aca="false">AU33*T$6</f>
        <v>-167.120521348657</v>
      </c>
      <c r="BW33" s="0" t="n">
        <f aca="false">AV33*U$6</f>
        <v>-516.624857497017</v>
      </c>
      <c r="BX33" s="0" t="n">
        <f aca="false">AW33*V$6</f>
        <v>-195.69985597091</v>
      </c>
      <c r="BY33" s="0" t="n">
        <f aca="false">AX33*W$6</f>
        <v>-164.275986452343</v>
      </c>
      <c r="BZ33" s="0" t="n">
        <f aca="false">AY33*X$6</f>
        <v>-363.011971065178</v>
      </c>
      <c r="CA33" s="0" t="n">
        <f aca="false">AZ33*Y$6</f>
        <v>-741.488389937819</v>
      </c>
      <c r="CB33" s="0" t="n">
        <f aca="false">BA33*Z$6</f>
        <v>-15.1182730200578</v>
      </c>
      <c r="CC33" s="0" t="n">
        <f aca="false">BB33*AA$6</f>
        <v>-111.996370277605</v>
      </c>
      <c r="CE33" s="0" t="n">
        <f aca="false">SUM(BD33:CC33)</f>
        <v>-6111.90976920266</v>
      </c>
      <c r="CF33" s="0" t="n">
        <f aca="false">A33</f>
        <v>20</v>
      </c>
    </row>
    <row r="34" customFormat="false" ht="12.8" hidden="false" customHeight="false" outlineLevel="0" collapsed="false">
      <c r="A34" s="1" t="n">
        <v>21</v>
      </c>
      <c r="B34" s="0" t="str">
        <f aca="false">C33</f>
        <v>v</v>
      </c>
      <c r="C34" s="0" t="str">
        <f aca="false">D33</f>
        <v>w</v>
      </c>
      <c r="D34" s="0" t="str">
        <f aca="false">E33</f>
        <v>x</v>
      </c>
      <c r="E34" s="0" t="str">
        <f aca="false">F33</f>
        <v>y</v>
      </c>
      <c r="F34" s="0" t="str">
        <f aca="false">G33</f>
        <v>z</v>
      </c>
      <c r="G34" s="0" t="str">
        <f aca="false">H33</f>
        <v>a</v>
      </c>
      <c r="H34" s="0" t="str">
        <f aca="false">I33</f>
        <v>b</v>
      </c>
      <c r="I34" s="0" t="str">
        <f aca="false">J33</f>
        <v>c</v>
      </c>
      <c r="J34" s="0" t="str">
        <f aca="false">K33</f>
        <v>d</v>
      </c>
      <c r="K34" s="0" t="str">
        <f aca="false">L33</f>
        <v>e</v>
      </c>
      <c r="L34" s="0" t="str">
        <f aca="false">M33</f>
        <v>f</v>
      </c>
      <c r="M34" s="0" t="str">
        <f aca="false">N33</f>
        <v>g</v>
      </c>
      <c r="N34" s="0" t="str">
        <f aca="false">O33</f>
        <v>h</v>
      </c>
      <c r="O34" s="0" t="str">
        <f aca="false">P33</f>
        <v>i</v>
      </c>
      <c r="P34" s="0" t="str">
        <f aca="false">Q33</f>
        <v>j</v>
      </c>
      <c r="Q34" s="0" t="str">
        <f aca="false">R33</f>
        <v>k</v>
      </c>
      <c r="R34" s="0" t="str">
        <f aca="false">S33</f>
        <v>l</v>
      </c>
      <c r="S34" s="0" t="str">
        <f aca="false">T33</f>
        <v>m</v>
      </c>
      <c r="T34" s="0" t="str">
        <f aca="false">U33</f>
        <v>n</v>
      </c>
      <c r="U34" s="0" t="str">
        <f aca="false">V33</f>
        <v>o</v>
      </c>
      <c r="V34" s="0" t="str">
        <f aca="false">W33</f>
        <v>p</v>
      </c>
      <c r="W34" s="0" t="str">
        <f aca="false">X33</f>
        <v>q</v>
      </c>
      <c r="X34" s="0" t="str">
        <f aca="false">Y33</f>
        <v>r</v>
      </c>
      <c r="Y34" s="0" t="str">
        <f aca="false">Z33</f>
        <v>s</v>
      </c>
      <c r="Z34" s="0" t="str">
        <f aca="false">AA33</f>
        <v>t</v>
      </c>
      <c r="AA34" s="0" t="str">
        <f aca="false">B33</f>
        <v>u</v>
      </c>
      <c r="AC34" s="0" t="n">
        <f aca="false">LEN($B$2) - LEN(SUBSTITUTE(LOWER($B$2), B34, ""))</f>
        <v>44</v>
      </c>
      <c r="AD34" s="0" t="n">
        <f aca="false">LEN($B$2) - LEN(SUBSTITUTE(LOWER($B$2), C34, ""))</f>
        <v>119</v>
      </c>
      <c r="AE34" s="0" t="n">
        <f aca="false">LEN($B$2) - LEN(SUBSTITUTE(LOWER($B$2), D34, ""))</f>
        <v>132</v>
      </c>
      <c r="AF34" s="0" t="n">
        <f aca="false">LEN($B$2) - LEN(SUBSTITUTE(LOWER($B$2), E34, ""))</f>
        <v>19</v>
      </c>
      <c r="AG34" s="0" t="n">
        <f aca="false">LEN($B$2) - LEN(SUBSTITUTE(LOWER($B$2), F34, ""))</f>
        <v>1</v>
      </c>
      <c r="AH34" s="0" t="n">
        <f aca="false">LEN($B$2) - LEN(SUBSTITUTE(LOWER($B$2), G34, ""))</f>
        <v>103</v>
      </c>
      <c r="AI34" s="0" t="n">
        <f aca="false">LEN($B$2) - LEN(SUBSTITUTE(LOWER($B$2), H34, ""))</f>
        <v>103</v>
      </c>
      <c r="AJ34" s="0" t="n">
        <f aca="false">LEN($B$2) - LEN(SUBSTITUTE(LOWER($B$2), I34, ""))</f>
        <v>172</v>
      </c>
      <c r="AK34" s="0" t="n">
        <f aca="false">LEN($B$2) - LEN(SUBSTITUTE(LOWER($B$2), J34, ""))</f>
        <v>59</v>
      </c>
      <c r="AL34" s="0" t="n">
        <f aca="false">LEN($B$2) - LEN(SUBSTITUTE(LOWER($B$2), K34, ""))</f>
        <v>18</v>
      </c>
      <c r="AM34" s="0" t="n">
        <f aca="false">LEN($B$2) - LEN(SUBSTITUTE(LOWER($B$2), L34, ""))</f>
        <v>38</v>
      </c>
      <c r="AN34" s="0" t="n">
        <f aca="false">LEN($B$2) - LEN(SUBSTITUTE(LOWER($B$2), M34, ""))</f>
        <v>4</v>
      </c>
      <c r="AO34" s="0" t="n">
        <f aca="false">LEN($B$2) - LEN(SUBSTITUTE(LOWER($B$2), N34, ""))</f>
        <v>27</v>
      </c>
      <c r="AP34" s="0" t="n">
        <f aca="false">LEN($B$2) - LEN(SUBSTITUTE(LOWER($B$2), O34, ""))</f>
        <v>0</v>
      </c>
      <c r="AQ34" s="0" t="n">
        <f aca="false">LEN($B$2) - LEN(SUBSTITUTE(LOWER($B$2), P34, ""))</f>
        <v>120</v>
      </c>
      <c r="AR34" s="0" t="n">
        <f aca="false">LEN($B$2) - LEN(SUBSTITUTE(LOWER($B$2), Q34, ""))</f>
        <v>14</v>
      </c>
      <c r="AS34" s="0" t="n">
        <f aca="false">LEN($B$2) - LEN(SUBSTITUTE(LOWER($B$2), R34, ""))</f>
        <v>41</v>
      </c>
      <c r="AT34" s="0" t="n">
        <f aca="false">LEN($B$2) - LEN(SUBSTITUTE(LOWER($B$2), S34, ""))</f>
        <v>61</v>
      </c>
      <c r="AU34" s="0" t="n">
        <f aca="false">LEN($B$2) - LEN(SUBSTITUTE(LOWER($B$2), T34, ""))</f>
        <v>214</v>
      </c>
      <c r="AV34" s="0" t="n">
        <f aca="false">LEN($B$2) - LEN(SUBSTITUTE(LOWER($B$2), U34, ""))</f>
        <v>56</v>
      </c>
      <c r="AW34" s="0" t="n">
        <f aca="false">LEN($B$2) - LEN(SUBSTITUTE(LOWER($B$2), V34, ""))</f>
        <v>36</v>
      </c>
      <c r="AX34" s="0" t="n">
        <f aca="false">LEN($B$2) - LEN(SUBSTITUTE(LOWER($B$2), W34, ""))</f>
        <v>98</v>
      </c>
      <c r="AY34" s="0" t="n">
        <f aca="false">LEN($B$2) - LEN(SUBSTITUTE(LOWER($B$2), X34, ""))</f>
        <v>110</v>
      </c>
      <c r="AZ34" s="0" t="n">
        <f aca="false">LEN($B$2) - LEN(SUBSTITUTE(LOWER($B$2), Y34, ""))</f>
        <v>4</v>
      </c>
      <c r="BA34" s="0" t="n">
        <f aca="false">LEN($B$2) - LEN(SUBSTITUTE(LOWER($B$2), Z34, ""))</f>
        <v>15</v>
      </c>
      <c r="BB34" s="0" t="n">
        <f aca="false">LEN($B$2) - LEN(SUBSTITUTE(LOWER($B$2), AA34, ""))</f>
        <v>70</v>
      </c>
      <c r="BD34" s="0" t="n">
        <f aca="false">AC34*B$6</f>
        <v>-112.103577602504</v>
      </c>
      <c r="BE34" s="0" t="n">
        <f aca="false">AD34*C$6</f>
        <v>-501.179601395397</v>
      </c>
      <c r="BF34" s="0" t="n">
        <f aca="false">AE34*D$6</f>
        <v>-500.966891711479</v>
      </c>
      <c r="BG34" s="0" t="n">
        <f aca="false">AF34*E$6</f>
        <v>-59.8825898217465</v>
      </c>
      <c r="BH34" s="0" t="n">
        <f aca="false">AG34*F$6</f>
        <v>-2.11196760530308</v>
      </c>
      <c r="BI34" s="0" t="n">
        <f aca="false">AH34*G$6</f>
        <v>-395.066458072147</v>
      </c>
      <c r="BJ34" s="0" t="n">
        <f aca="false">AI34*H$6</f>
        <v>-409.339801368093</v>
      </c>
      <c r="BK34" s="0" t="n">
        <f aca="false">AJ34*I$6</f>
        <v>-466.129980969293</v>
      </c>
      <c r="BL34" s="0" t="n">
        <f aca="false">AK34*J$6</f>
        <v>-159.289574340837</v>
      </c>
      <c r="BM34" s="0" t="n">
        <f aca="false">AL34*K$6</f>
        <v>-123.387057230494</v>
      </c>
      <c r="BN34" s="0" t="n">
        <f aca="false">AM34*L$6</f>
        <v>-180.473283298504</v>
      </c>
      <c r="BO34" s="0" t="n">
        <f aca="false">AN34*M$6</f>
        <v>-12.7414041766059</v>
      </c>
      <c r="BP34" s="0" t="n">
        <f aca="false">AO34*N$6</f>
        <v>-97.0339318489117</v>
      </c>
      <c r="BQ34" s="0" t="n">
        <f aca="false">AP34*O$6</f>
        <v>-0</v>
      </c>
      <c r="BR34" s="0" t="n">
        <f aca="false">AQ34*P$6</f>
        <v>-302.334697676489</v>
      </c>
      <c r="BS34" s="0" t="n">
        <f aca="false">AR34*Q$6</f>
        <v>-57.8593760461377</v>
      </c>
      <c r="BT34" s="0" t="n">
        <f aca="false">AS34*R$6</f>
        <v>-288.550864806738</v>
      </c>
      <c r="BU34" s="0" t="n">
        <f aca="false">AT34*S$6</f>
        <v>-172.040622609004</v>
      </c>
      <c r="BV34" s="0" t="n">
        <f aca="false">AU34*T$6</f>
        <v>-586.291665059222</v>
      </c>
      <c r="BW34" s="0" t="n">
        <f aca="false">AV34*U$6</f>
        <v>-135.191551494546</v>
      </c>
      <c r="BX34" s="0" t="n">
        <f aca="false">AW34*V$6</f>
        <v>-125.807050267014</v>
      </c>
      <c r="BY34" s="0" t="n">
        <f aca="false">AX34*W$6</f>
        <v>-447.195740898045</v>
      </c>
      <c r="BZ34" s="0" t="n">
        <f aca="false">AY34*X$6</f>
        <v>-407.462416501731</v>
      </c>
      <c r="CA34" s="0" t="n">
        <f aca="false">AZ34*Y$6</f>
        <v>-26.963214179557</v>
      </c>
      <c r="CB34" s="0" t="n">
        <f aca="false">BA34*Z$6</f>
        <v>-56.6935238252168</v>
      </c>
      <c r="CC34" s="0" t="n">
        <f aca="false">BB34*AA$6</f>
        <v>-522.649727962156</v>
      </c>
      <c r="CE34" s="0" t="n">
        <f aca="false">SUM(BD34:CC34)</f>
        <v>-6148.74657076717</v>
      </c>
      <c r="CF34" s="0" t="n">
        <f aca="false">A34</f>
        <v>21</v>
      </c>
    </row>
    <row r="35" customFormat="false" ht="12.8" hidden="false" customHeight="false" outlineLevel="0" collapsed="false">
      <c r="A35" s="1" t="n">
        <v>22</v>
      </c>
      <c r="B35" s="0" t="str">
        <f aca="false">C34</f>
        <v>w</v>
      </c>
      <c r="C35" s="0" t="str">
        <f aca="false">D34</f>
        <v>x</v>
      </c>
      <c r="D35" s="0" t="str">
        <f aca="false">E34</f>
        <v>y</v>
      </c>
      <c r="E35" s="0" t="str">
        <f aca="false">F34</f>
        <v>z</v>
      </c>
      <c r="F35" s="0" t="str">
        <f aca="false">G34</f>
        <v>a</v>
      </c>
      <c r="G35" s="0" t="str">
        <f aca="false">H34</f>
        <v>b</v>
      </c>
      <c r="H35" s="0" t="str">
        <f aca="false">I34</f>
        <v>c</v>
      </c>
      <c r="I35" s="0" t="str">
        <f aca="false">J34</f>
        <v>d</v>
      </c>
      <c r="J35" s="0" t="str">
        <f aca="false">K34</f>
        <v>e</v>
      </c>
      <c r="K35" s="0" t="str">
        <f aca="false">L34</f>
        <v>f</v>
      </c>
      <c r="L35" s="0" t="str">
        <f aca="false">M34</f>
        <v>g</v>
      </c>
      <c r="M35" s="0" t="str">
        <f aca="false">N34</f>
        <v>h</v>
      </c>
      <c r="N35" s="0" t="str">
        <f aca="false">O34</f>
        <v>i</v>
      </c>
      <c r="O35" s="0" t="str">
        <f aca="false">P34</f>
        <v>j</v>
      </c>
      <c r="P35" s="0" t="str">
        <f aca="false">Q34</f>
        <v>k</v>
      </c>
      <c r="Q35" s="0" t="str">
        <f aca="false">R34</f>
        <v>l</v>
      </c>
      <c r="R35" s="0" t="str">
        <f aca="false">S34</f>
        <v>m</v>
      </c>
      <c r="S35" s="0" t="str">
        <f aca="false">T34</f>
        <v>n</v>
      </c>
      <c r="T35" s="0" t="str">
        <f aca="false">U34</f>
        <v>o</v>
      </c>
      <c r="U35" s="0" t="str">
        <f aca="false">V34</f>
        <v>p</v>
      </c>
      <c r="V35" s="0" t="str">
        <f aca="false">W34</f>
        <v>q</v>
      </c>
      <c r="W35" s="0" t="str">
        <f aca="false">X34</f>
        <v>r</v>
      </c>
      <c r="X35" s="0" t="str">
        <f aca="false">Y34</f>
        <v>s</v>
      </c>
      <c r="Y35" s="0" t="str">
        <f aca="false">Z34</f>
        <v>t</v>
      </c>
      <c r="Z35" s="0" t="str">
        <f aca="false">AA34</f>
        <v>u</v>
      </c>
      <c r="AA35" s="0" t="str">
        <f aca="false">B34</f>
        <v>v</v>
      </c>
      <c r="AC35" s="0" t="n">
        <f aca="false">LEN($B$2) - LEN(SUBSTITUTE(LOWER($B$2), B35, ""))</f>
        <v>119</v>
      </c>
      <c r="AD35" s="0" t="n">
        <f aca="false">LEN($B$2) - LEN(SUBSTITUTE(LOWER($B$2), C35, ""))</f>
        <v>132</v>
      </c>
      <c r="AE35" s="0" t="n">
        <f aca="false">LEN($B$2) - LEN(SUBSTITUTE(LOWER($B$2), D35, ""))</f>
        <v>19</v>
      </c>
      <c r="AF35" s="0" t="n">
        <f aca="false">LEN($B$2) - LEN(SUBSTITUTE(LOWER($B$2), E35, ""))</f>
        <v>1</v>
      </c>
      <c r="AG35" s="0" t="n">
        <f aca="false">LEN($B$2) - LEN(SUBSTITUTE(LOWER($B$2), F35, ""))</f>
        <v>103</v>
      </c>
      <c r="AH35" s="0" t="n">
        <f aca="false">LEN($B$2) - LEN(SUBSTITUTE(LOWER($B$2), G35, ""))</f>
        <v>103</v>
      </c>
      <c r="AI35" s="0" t="n">
        <f aca="false">LEN($B$2) - LEN(SUBSTITUTE(LOWER($B$2), H35, ""))</f>
        <v>172</v>
      </c>
      <c r="AJ35" s="0" t="n">
        <f aca="false">LEN($B$2) - LEN(SUBSTITUTE(LOWER($B$2), I35, ""))</f>
        <v>59</v>
      </c>
      <c r="AK35" s="0" t="n">
        <f aca="false">LEN($B$2) - LEN(SUBSTITUTE(LOWER($B$2), J35, ""))</f>
        <v>18</v>
      </c>
      <c r="AL35" s="0" t="n">
        <f aca="false">LEN($B$2) - LEN(SUBSTITUTE(LOWER($B$2), K35, ""))</f>
        <v>38</v>
      </c>
      <c r="AM35" s="0" t="n">
        <f aca="false">LEN($B$2) - LEN(SUBSTITUTE(LOWER($B$2), L35, ""))</f>
        <v>4</v>
      </c>
      <c r="AN35" s="0" t="n">
        <f aca="false">LEN($B$2) - LEN(SUBSTITUTE(LOWER($B$2), M35, ""))</f>
        <v>27</v>
      </c>
      <c r="AO35" s="0" t="n">
        <f aca="false">LEN($B$2) - LEN(SUBSTITUTE(LOWER($B$2), N35, ""))</f>
        <v>0</v>
      </c>
      <c r="AP35" s="0" t="n">
        <f aca="false">LEN($B$2) - LEN(SUBSTITUTE(LOWER($B$2), O35, ""))</f>
        <v>120</v>
      </c>
      <c r="AQ35" s="0" t="n">
        <f aca="false">LEN($B$2) - LEN(SUBSTITUTE(LOWER($B$2), P35, ""))</f>
        <v>14</v>
      </c>
      <c r="AR35" s="0" t="n">
        <f aca="false">LEN($B$2) - LEN(SUBSTITUTE(LOWER($B$2), Q35, ""))</f>
        <v>41</v>
      </c>
      <c r="AS35" s="0" t="n">
        <f aca="false">LEN($B$2) - LEN(SUBSTITUTE(LOWER($B$2), R35, ""))</f>
        <v>61</v>
      </c>
      <c r="AT35" s="0" t="n">
        <f aca="false">LEN($B$2) - LEN(SUBSTITUTE(LOWER($B$2), S35, ""))</f>
        <v>214</v>
      </c>
      <c r="AU35" s="0" t="n">
        <f aca="false">LEN($B$2) - LEN(SUBSTITUTE(LOWER($B$2), T35, ""))</f>
        <v>56</v>
      </c>
      <c r="AV35" s="0" t="n">
        <f aca="false">LEN($B$2) - LEN(SUBSTITUTE(LOWER($B$2), U35, ""))</f>
        <v>36</v>
      </c>
      <c r="AW35" s="0" t="n">
        <f aca="false">LEN($B$2) - LEN(SUBSTITUTE(LOWER($B$2), V35, ""))</f>
        <v>98</v>
      </c>
      <c r="AX35" s="0" t="n">
        <f aca="false">LEN($B$2) - LEN(SUBSTITUTE(LOWER($B$2), W35, ""))</f>
        <v>110</v>
      </c>
      <c r="AY35" s="0" t="n">
        <f aca="false">LEN($B$2) - LEN(SUBSTITUTE(LOWER($B$2), X35, ""))</f>
        <v>4</v>
      </c>
      <c r="AZ35" s="0" t="n">
        <f aca="false">LEN($B$2) - LEN(SUBSTITUTE(LOWER($B$2), Y35, ""))</f>
        <v>15</v>
      </c>
      <c r="BA35" s="0" t="n">
        <f aca="false">LEN($B$2) - LEN(SUBSTITUTE(LOWER($B$2), Z35, ""))</f>
        <v>70</v>
      </c>
      <c r="BB35" s="0" t="n">
        <f aca="false">LEN($B$2) - LEN(SUBSTITUTE(LOWER($B$2), AA35, ""))</f>
        <v>44</v>
      </c>
      <c r="BD35" s="0" t="n">
        <f aca="false">AC35*B$6</f>
        <v>-303.189221243137</v>
      </c>
      <c r="BE35" s="0" t="n">
        <f aca="false">AD35*C$6</f>
        <v>-555.930314152877</v>
      </c>
      <c r="BF35" s="0" t="n">
        <f aca="false">AE35*D$6</f>
        <v>-72.1088707766522</v>
      </c>
      <c r="BG35" s="0" t="n">
        <f aca="false">AF35*E$6</f>
        <v>-3.15171525377613</v>
      </c>
      <c r="BH35" s="0" t="n">
        <f aca="false">AG35*F$6</f>
        <v>-217.532663346217</v>
      </c>
      <c r="BI35" s="0" t="n">
        <f aca="false">AH35*G$6</f>
        <v>-395.066458072147</v>
      </c>
      <c r="BJ35" s="0" t="n">
        <f aca="false">AI35*H$6</f>
        <v>-683.557726556428</v>
      </c>
      <c r="BK35" s="0" t="n">
        <f aca="false">AJ35*I$6</f>
        <v>-159.893423704583</v>
      </c>
      <c r="BL35" s="0" t="n">
        <f aca="false">AK35*J$6</f>
        <v>-48.5968192904248</v>
      </c>
      <c r="BM35" s="0" t="n">
        <f aca="false">AL35*K$6</f>
        <v>-260.483787486598</v>
      </c>
      <c r="BN35" s="0" t="n">
        <f aca="false">AM35*L$6</f>
        <v>-18.997187715632</v>
      </c>
      <c r="BO35" s="0" t="n">
        <f aca="false">AN35*M$6</f>
        <v>-86.00447819209</v>
      </c>
      <c r="BP35" s="0" t="n">
        <f aca="false">AO35*N$6</f>
        <v>-0</v>
      </c>
      <c r="BQ35" s="0" t="n">
        <f aca="false">AP35*O$6</f>
        <v>-324.490869780598</v>
      </c>
      <c r="BR35" s="0" t="n">
        <f aca="false">AQ35*P$6</f>
        <v>-35.2723813955904</v>
      </c>
      <c r="BS35" s="0" t="n">
        <f aca="false">AR35*Q$6</f>
        <v>-169.445315563689</v>
      </c>
      <c r="BT35" s="0" t="n">
        <f aca="false">AS35*R$6</f>
        <v>-429.307384224659</v>
      </c>
      <c r="BU35" s="0" t="n">
        <f aca="false">AT35*S$6</f>
        <v>-603.552348169294</v>
      </c>
      <c r="BV35" s="0" t="n">
        <f aca="false">AU35*T$6</f>
        <v>-153.422117959422</v>
      </c>
      <c r="BW35" s="0" t="n">
        <f aca="false">AV35*U$6</f>
        <v>-86.9088545322084</v>
      </c>
      <c r="BX35" s="0" t="n">
        <f aca="false">AW35*V$6</f>
        <v>-342.474747949092</v>
      </c>
      <c r="BY35" s="0" t="n">
        <f aca="false">AX35*W$6</f>
        <v>-501.954403048826</v>
      </c>
      <c r="BZ35" s="0" t="n">
        <f aca="false">AY35*X$6</f>
        <v>-14.8168151455175</v>
      </c>
      <c r="CA35" s="0" t="n">
        <f aca="false">AZ35*Y$6</f>
        <v>-101.112053173339</v>
      </c>
      <c r="CB35" s="0" t="n">
        <f aca="false">BA35*Z$6</f>
        <v>-264.569777851012</v>
      </c>
      <c r="CC35" s="0" t="n">
        <f aca="false">BB35*AA$6</f>
        <v>-328.522686147641</v>
      </c>
      <c r="CE35" s="0" t="n">
        <f aca="false">SUM(BD35:CC35)</f>
        <v>-6160.36242073145</v>
      </c>
      <c r="CF35" s="0" t="n">
        <f aca="false">A35</f>
        <v>22</v>
      </c>
    </row>
    <row r="36" customFormat="false" ht="12.8" hidden="false" customHeight="false" outlineLevel="0" collapsed="false">
      <c r="A36" s="1" t="n">
        <v>23</v>
      </c>
      <c r="B36" s="0" t="str">
        <f aca="false">C35</f>
        <v>x</v>
      </c>
      <c r="C36" s="0" t="str">
        <f aca="false">D35</f>
        <v>y</v>
      </c>
      <c r="D36" s="0" t="str">
        <f aca="false">E35</f>
        <v>z</v>
      </c>
      <c r="E36" s="0" t="str">
        <f aca="false">F35</f>
        <v>a</v>
      </c>
      <c r="F36" s="0" t="str">
        <f aca="false">G35</f>
        <v>b</v>
      </c>
      <c r="G36" s="0" t="str">
        <f aca="false">H35</f>
        <v>c</v>
      </c>
      <c r="H36" s="0" t="str">
        <f aca="false">I35</f>
        <v>d</v>
      </c>
      <c r="I36" s="0" t="str">
        <f aca="false">J35</f>
        <v>e</v>
      </c>
      <c r="J36" s="0" t="str">
        <f aca="false">K35</f>
        <v>f</v>
      </c>
      <c r="K36" s="0" t="str">
        <f aca="false">L35</f>
        <v>g</v>
      </c>
      <c r="L36" s="0" t="str">
        <f aca="false">M35</f>
        <v>h</v>
      </c>
      <c r="M36" s="0" t="str">
        <f aca="false">N35</f>
        <v>i</v>
      </c>
      <c r="N36" s="0" t="str">
        <f aca="false">O35</f>
        <v>j</v>
      </c>
      <c r="O36" s="0" t="str">
        <f aca="false">P35</f>
        <v>k</v>
      </c>
      <c r="P36" s="0" t="str">
        <f aca="false">Q35</f>
        <v>l</v>
      </c>
      <c r="Q36" s="0" t="str">
        <f aca="false">R35</f>
        <v>m</v>
      </c>
      <c r="R36" s="0" t="str">
        <f aca="false">S35</f>
        <v>n</v>
      </c>
      <c r="S36" s="0" t="str">
        <f aca="false">T35</f>
        <v>o</v>
      </c>
      <c r="T36" s="0" t="str">
        <f aca="false">U35</f>
        <v>p</v>
      </c>
      <c r="U36" s="0" t="str">
        <f aca="false">V35</f>
        <v>q</v>
      </c>
      <c r="V36" s="0" t="str">
        <f aca="false">W35</f>
        <v>r</v>
      </c>
      <c r="W36" s="0" t="str">
        <f aca="false">X35</f>
        <v>s</v>
      </c>
      <c r="X36" s="0" t="str">
        <f aca="false">Y35</f>
        <v>t</v>
      </c>
      <c r="Y36" s="0" t="str">
        <f aca="false">Z35</f>
        <v>u</v>
      </c>
      <c r="Z36" s="0" t="str">
        <f aca="false">AA35</f>
        <v>v</v>
      </c>
      <c r="AA36" s="0" t="str">
        <f aca="false">B35</f>
        <v>w</v>
      </c>
      <c r="AC36" s="0" t="n">
        <f aca="false">LEN($B$2) - LEN(SUBSTITUTE(LOWER($B$2), B36, ""))</f>
        <v>132</v>
      </c>
      <c r="AD36" s="0" t="n">
        <f aca="false">LEN($B$2) - LEN(SUBSTITUTE(LOWER($B$2), C36, ""))</f>
        <v>19</v>
      </c>
      <c r="AE36" s="0" t="n">
        <f aca="false">LEN($B$2) - LEN(SUBSTITUTE(LOWER($B$2), D36, ""))</f>
        <v>1</v>
      </c>
      <c r="AF36" s="0" t="n">
        <f aca="false">LEN($B$2) - LEN(SUBSTITUTE(LOWER($B$2), E36, ""))</f>
        <v>103</v>
      </c>
      <c r="AG36" s="0" t="n">
        <f aca="false">LEN($B$2) - LEN(SUBSTITUTE(LOWER($B$2), F36, ""))</f>
        <v>103</v>
      </c>
      <c r="AH36" s="0" t="n">
        <f aca="false">LEN($B$2) - LEN(SUBSTITUTE(LOWER($B$2), G36, ""))</f>
        <v>172</v>
      </c>
      <c r="AI36" s="0" t="n">
        <f aca="false">LEN($B$2) - LEN(SUBSTITUTE(LOWER($B$2), H36, ""))</f>
        <v>59</v>
      </c>
      <c r="AJ36" s="0" t="n">
        <f aca="false">LEN($B$2) - LEN(SUBSTITUTE(LOWER($B$2), I36, ""))</f>
        <v>18</v>
      </c>
      <c r="AK36" s="0" t="n">
        <f aca="false">LEN($B$2) - LEN(SUBSTITUTE(LOWER($B$2), J36, ""))</f>
        <v>38</v>
      </c>
      <c r="AL36" s="0" t="n">
        <f aca="false">LEN($B$2) - LEN(SUBSTITUTE(LOWER($B$2), K36, ""))</f>
        <v>4</v>
      </c>
      <c r="AM36" s="0" t="n">
        <f aca="false">LEN($B$2) - LEN(SUBSTITUTE(LOWER($B$2), L36, ""))</f>
        <v>27</v>
      </c>
      <c r="AN36" s="0" t="n">
        <f aca="false">LEN($B$2) - LEN(SUBSTITUTE(LOWER($B$2), M36, ""))</f>
        <v>0</v>
      </c>
      <c r="AO36" s="0" t="n">
        <f aca="false">LEN($B$2) - LEN(SUBSTITUTE(LOWER($B$2), N36, ""))</f>
        <v>120</v>
      </c>
      <c r="AP36" s="0" t="n">
        <f aca="false">LEN($B$2) - LEN(SUBSTITUTE(LOWER($B$2), O36, ""))</f>
        <v>14</v>
      </c>
      <c r="AQ36" s="0" t="n">
        <f aca="false">LEN($B$2) - LEN(SUBSTITUTE(LOWER($B$2), P36, ""))</f>
        <v>41</v>
      </c>
      <c r="AR36" s="0" t="n">
        <f aca="false">LEN($B$2) - LEN(SUBSTITUTE(LOWER($B$2), Q36, ""))</f>
        <v>61</v>
      </c>
      <c r="AS36" s="0" t="n">
        <f aca="false">LEN($B$2) - LEN(SUBSTITUTE(LOWER($B$2), R36, ""))</f>
        <v>214</v>
      </c>
      <c r="AT36" s="0" t="n">
        <f aca="false">LEN($B$2) - LEN(SUBSTITUTE(LOWER($B$2), S36, ""))</f>
        <v>56</v>
      </c>
      <c r="AU36" s="0" t="n">
        <f aca="false">LEN($B$2) - LEN(SUBSTITUTE(LOWER($B$2), T36, ""))</f>
        <v>36</v>
      </c>
      <c r="AV36" s="0" t="n">
        <f aca="false">LEN($B$2) - LEN(SUBSTITUTE(LOWER($B$2), U36, ""))</f>
        <v>98</v>
      </c>
      <c r="AW36" s="0" t="n">
        <f aca="false">LEN($B$2) - LEN(SUBSTITUTE(LOWER($B$2), V36, ""))</f>
        <v>110</v>
      </c>
      <c r="AX36" s="0" t="n">
        <f aca="false">LEN($B$2) - LEN(SUBSTITUTE(LOWER($B$2), W36, ""))</f>
        <v>4</v>
      </c>
      <c r="AY36" s="0" t="n">
        <f aca="false">LEN($B$2) - LEN(SUBSTITUTE(LOWER($B$2), X36, ""))</f>
        <v>15</v>
      </c>
      <c r="AZ36" s="0" t="n">
        <f aca="false">LEN($B$2) - LEN(SUBSTITUTE(LOWER($B$2), Y36, ""))</f>
        <v>70</v>
      </c>
      <c r="BA36" s="0" t="n">
        <f aca="false">LEN($B$2) - LEN(SUBSTITUTE(LOWER($B$2), Z36, ""))</f>
        <v>44</v>
      </c>
      <c r="BB36" s="0" t="n">
        <f aca="false">LEN($B$2) - LEN(SUBSTITUTE(LOWER($B$2), AA36, ""))</f>
        <v>119</v>
      </c>
      <c r="BD36" s="0" t="n">
        <f aca="false">AC36*B$6</f>
        <v>-336.310732807513</v>
      </c>
      <c r="BE36" s="0" t="n">
        <f aca="false">AD36*C$6</f>
        <v>-80.020272491702</v>
      </c>
      <c r="BF36" s="0" t="n">
        <f aca="false">AE36*D$6</f>
        <v>-3.79520372508696</v>
      </c>
      <c r="BG36" s="0" t="n">
        <f aca="false">AF36*E$6</f>
        <v>-324.626671138941</v>
      </c>
      <c r="BH36" s="0" t="n">
        <f aca="false">AG36*F$6</f>
        <v>-217.532663346217</v>
      </c>
      <c r="BI36" s="0" t="n">
        <f aca="false">AH36*G$6</f>
        <v>-659.722629013683</v>
      </c>
      <c r="BJ36" s="0" t="n">
        <f aca="false">AI36*H$6</f>
        <v>-234.47619690017</v>
      </c>
      <c r="BK36" s="0" t="n">
        <f aca="false">AJ36*I$6</f>
        <v>-48.7810445200423</v>
      </c>
      <c r="BL36" s="0" t="n">
        <f aca="false">AK36*J$6</f>
        <v>-102.593285168675</v>
      </c>
      <c r="BM36" s="0" t="n">
        <f aca="false">AL36*K$6</f>
        <v>-27.4193460512208</v>
      </c>
      <c r="BN36" s="0" t="n">
        <f aca="false">AM36*L$6</f>
        <v>-128.231017080516</v>
      </c>
      <c r="BO36" s="0" t="n">
        <f aca="false">AN36*M$6</f>
        <v>-0</v>
      </c>
      <c r="BP36" s="0" t="n">
        <f aca="false">AO36*N$6</f>
        <v>-431.261919328496</v>
      </c>
      <c r="BQ36" s="0" t="n">
        <f aca="false">AP36*O$6</f>
        <v>-37.8572681410697</v>
      </c>
      <c r="BR36" s="0" t="n">
        <f aca="false">AQ36*P$6</f>
        <v>-103.2976883728</v>
      </c>
      <c r="BS36" s="0" t="n">
        <f aca="false">AR36*Q$6</f>
        <v>-252.101567058171</v>
      </c>
      <c r="BT36" s="0" t="n">
        <f aca="false">AS36*R$6</f>
        <v>-1506.09475777175</v>
      </c>
      <c r="BU36" s="0" t="n">
        <f aca="false">AT36*S$6</f>
        <v>-157.938932231217</v>
      </c>
      <c r="BV36" s="0" t="n">
        <f aca="false">AU36*T$6</f>
        <v>-98.6285044024859</v>
      </c>
      <c r="BW36" s="0" t="n">
        <f aca="false">AV36*U$6</f>
        <v>-236.585215115456</v>
      </c>
      <c r="BX36" s="0" t="n">
        <f aca="false">AW36*V$6</f>
        <v>-384.41043137143</v>
      </c>
      <c r="BY36" s="0" t="n">
        <f aca="false">AX36*W$6</f>
        <v>-18.2528873835937</v>
      </c>
      <c r="BZ36" s="0" t="n">
        <f aca="false">AY36*X$6</f>
        <v>-55.5630567956906</v>
      </c>
      <c r="CA36" s="0" t="n">
        <f aca="false">AZ36*Y$6</f>
        <v>-471.856248142248</v>
      </c>
      <c r="CB36" s="0" t="n">
        <f aca="false">BA36*Z$6</f>
        <v>-166.301003220636</v>
      </c>
      <c r="CC36" s="0" t="n">
        <f aca="false">BB36*AA$6</f>
        <v>-888.504537535666</v>
      </c>
      <c r="CE36" s="0" t="n">
        <f aca="false">SUM(BD36:CC36)</f>
        <v>-6972.16307911448</v>
      </c>
      <c r="CF36" s="0" t="n">
        <f aca="false">A36</f>
        <v>23</v>
      </c>
    </row>
    <row r="37" customFormat="false" ht="12.8" hidden="false" customHeight="false" outlineLevel="0" collapsed="false">
      <c r="A37" s="1" t="n">
        <v>24</v>
      </c>
      <c r="B37" s="0" t="str">
        <f aca="false">C36</f>
        <v>y</v>
      </c>
      <c r="C37" s="0" t="str">
        <f aca="false">D36</f>
        <v>z</v>
      </c>
      <c r="D37" s="0" t="str">
        <f aca="false">E36</f>
        <v>a</v>
      </c>
      <c r="E37" s="0" t="str">
        <f aca="false">F36</f>
        <v>b</v>
      </c>
      <c r="F37" s="0" t="str">
        <f aca="false">G36</f>
        <v>c</v>
      </c>
      <c r="G37" s="0" t="str">
        <f aca="false">H36</f>
        <v>d</v>
      </c>
      <c r="H37" s="0" t="str">
        <f aca="false">I36</f>
        <v>e</v>
      </c>
      <c r="I37" s="0" t="str">
        <f aca="false">J36</f>
        <v>f</v>
      </c>
      <c r="J37" s="0" t="str">
        <f aca="false">K36</f>
        <v>g</v>
      </c>
      <c r="K37" s="0" t="str">
        <f aca="false">L36</f>
        <v>h</v>
      </c>
      <c r="L37" s="0" t="str">
        <f aca="false">M36</f>
        <v>i</v>
      </c>
      <c r="M37" s="0" t="str">
        <f aca="false">N36</f>
        <v>j</v>
      </c>
      <c r="N37" s="0" t="str">
        <f aca="false">O36</f>
        <v>k</v>
      </c>
      <c r="O37" s="0" t="str">
        <f aca="false">P36</f>
        <v>l</v>
      </c>
      <c r="P37" s="0" t="str">
        <f aca="false">Q36</f>
        <v>m</v>
      </c>
      <c r="Q37" s="0" t="str">
        <f aca="false">R36</f>
        <v>n</v>
      </c>
      <c r="R37" s="0" t="str">
        <f aca="false">S36</f>
        <v>o</v>
      </c>
      <c r="S37" s="0" t="str">
        <f aca="false">T36</f>
        <v>p</v>
      </c>
      <c r="T37" s="0" t="str">
        <f aca="false">U36</f>
        <v>q</v>
      </c>
      <c r="U37" s="0" t="str">
        <f aca="false">V36</f>
        <v>r</v>
      </c>
      <c r="V37" s="0" t="str">
        <f aca="false">W36</f>
        <v>s</v>
      </c>
      <c r="W37" s="0" t="str">
        <f aca="false">X36</f>
        <v>t</v>
      </c>
      <c r="X37" s="0" t="str">
        <f aca="false">Y36</f>
        <v>u</v>
      </c>
      <c r="Y37" s="0" t="str">
        <f aca="false">Z36</f>
        <v>v</v>
      </c>
      <c r="Z37" s="0" t="str">
        <f aca="false">AA36</f>
        <v>w</v>
      </c>
      <c r="AA37" s="0" t="str">
        <f aca="false">B36</f>
        <v>x</v>
      </c>
      <c r="AC37" s="0" t="n">
        <f aca="false">LEN($B$2) - LEN(SUBSTITUTE(LOWER($B$2), B37, ""))</f>
        <v>19</v>
      </c>
      <c r="AD37" s="0" t="n">
        <f aca="false">LEN($B$2) - LEN(SUBSTITUTE(LOWER($B$2), C37, ""))</f>
        <v>1</v>
      </c>
      <c r="AE37" s="0" t="n">
        <f aca="false">LEN($B$2) - LEN(SUBSTITUTE(LOWER($B$2), D37, ""))</f>
        <v>103</v>
      </c>
      <c r="AF37" s="0" t="n">
        <f aca="false">LEN($B$2) - LEN(SUBSTITUTE(LOWER($B$2), E37, ""))</f>
        <v>103</v>
      </c>
      <c r="AG37" s="0" t="n">
        <f aca="false">LEN($B$2) - LEN(SUBSTITUTE(LOWER($B$2), F37, ""))</f>
        <v>172</v>
      </c>
      <c r="AH37" s="0" t="n">
        <f aca="false">LEN($B$2) - LEN(SUBSTITUTE(LOWER($B$2), G37, ""))</f>
        <v>59</v>
      </c>
      <c r="AI37" s="0" t="n">
        <f aca="false">LEN($B$2) - LEN(SUBSTITUTE(LOWER($B$2), H37, ""))</f>
        <v>18</v>
      </c>
      <c r="AJ37" s="0" t="n">
        <f aca="false">LEN($B$2) - LEN(SUBSTITUTE(LOWER($B$2), I37, ""))</f>
        <v>38</v>
      </c>
      <c r="AK37" s="0" t="n">
        <f aca="false">LEN($B$2) - LEN(SUBSTITUTE(LOWER($B$2), J37, ""))</f>
        <v>4</v>
      </c>
      <c r="AL37" s="0" t="n">
        <f aca="false">LEN($B$2) - LEN(SUBSTITUTE(LOWER($B$2), K37, ""))</f>
        <v>27</v>
      </c>
      <c r="AM37" s="0" t="n">
        <f aca="false">LEN($B$2) - LEN(SUBSTITUTE(LOWER($B$2), L37, ""))</f>
        <v>0</v>
      </c>
      <c r="AN37" s="0" t="n">
        <f aca="false">LEN($B$2) - LEN(SUBSTITUTE(LOWER($B$2), M37, ""))</f>
        <v>120</v>
      </c>
      <c r="AO37" s="0" t="n">
        <f aca="false">LEN($B$2) - LEN(SUBSTITUTE(LOWER($B$2), N37, ""))</f>
        <v>14</v>
      </c>
      <c r="AP37" s="0" t="n">
        <f aca="false">LEN($B$2) - LEN(SUBSTITUTE(LOWER($B$2), O37, ""))</f>
        <v>41</v>
      </c>
      <c r="AQ37" s="0" t="n">
        <f aca="false">LEN($B$2) - LEN(SUBSTITUTE(LOWER($B$2), P37, ""))</f>
        <v>61</v>
      </c>
      <c r="AR37" s="0" t="n">
        <f aca="false">LEN($B$2) - LEN(SUBSTITUTE(LOWER($B$2), Q37, ""))</f>
        <v>214</v>
      </c>
      <c r="AS37" s="0" t="n">
        <f aca="false">LEN($B$2) - LEN(SUBSTITUTE(LOWER($B$2), R37, ""))</f>
        <v>56</v>
      </c>
      <c r="AT37" s="0" t="n">
        <f aca="false">LEN($B$2) - LEN(SUBSTITUTE(LOWER($B$2), S37, ""))</f>
        <v>36</v>
      </c>
      <c r="AU37" s="0" t="n">
        <f aca="false">LEN($B$2) - LEN(SUBSTITUTE(LOWER($B$2), T37, ""))</f>
        <v>98</v>
      </c>
      <c r="AV37" s="0" t="n">
        <f aca="false">LEN($B$2) - LEN(SUBSTITUTE(LOWER($B$2), U37, ""))</f>
        <v>110</v>
      </c>
      <c r="AW37" s="0" t="n">
        <f aca="false">LEN($B$2) - LEN(SUBSTITUTE(LOWER($B$2), V37, ""))</f>
        <v>4</v>
      </c>
      <c r="AX37" s="0" t="n">
        <f aca="false">LEN($B$2) - LEN(SUBSTITUTE(LOWER($B$2), W37, ""))</f>
        <v>15</v>
      </c>
      <c r="AY37" s="0" t="n">
        <f aca="false">LEN($B$2) - LEN(SUBSTITUTE(LOWER($B$2), X37, ""))</f>
        <v>70</v>
      </c>
      <c r="AZ37" s="0" t="n">
        <f aca="false">LEN($B$2) - LEN(SUBSTITUTE(LOWER($B$2), Y37, ""))</f>
        <v>44</v>
      </c>
      <c r="BA37" s="0" t="n">
        <f aca="false">LEN($B$2) - LEN(SUBSTITUTE(LOWER($B$2), Z37, ""))</f>
        <v>119</v>
      </c>
      <c r="BB37" s="0" t="n">
        <f aca="false">LEN($B$2) - LEN(SUBSTITUTE(LOWER($B$2), AA37, ""))</f>
        <v>132</v>
      </c>
      <c r="BD37" s="0" t="n">
        <f aca="false">AC37*B$6</f>
        <v>-48.4083630556269</v>
      </c>
      <c r="BE37" s="0" t="n">
        <f aca="false">AD37*C$6</f>
        <v>-4.21159328903695</v>
      </c>
      <c r="BF37" s="0" t="n">
        <f aca="false">AE37*D$6</f>
        <v>-390.905983683957</v>
      </c>
      <c r="BG37" s="0" t="n">
        <f aca="false">AF37*E$6</f>
        <v>-324.626671138941</v>
      </c>
      <c r="BH37" s="0" t="n">
        <f aca="false">AG37*F$6</f>
        <v>-363.25842811213</v>
      </c>
      <c r="BI37" s="0" t="n">
        <f aca="false">AH37*G$6</f>
        <v>-226.300204138415</v>
      </c>
      <c r="BJ37" s="0" t="n">
        <f aca="false">AI37*H$6</f>
        <v>-71.5351109186959</v>
      </c>
      <c r="BK37" s="0" t="n">
        <f aca="false">AJ37*I$6</f>
        <v>-102.982205097867</v>
      </c>
      <c r="BL37" s="0" t="n">
        <f aca="false">AK37*J$6</f>
        <v>-10.79929317565</v>
      </c>
      <c r="BM37" s="0" t="n">
        <f aca="false">AL37*K$6</f>
        <v>-185.080585845741</v>
      </c>
      <c r="BN37" s="0" t="n">
        <f aca="false">AM37*L$6</f>
        <v>-0</v>
      </c>
      <c r="BO37" s="0" t="n">
        <f aca="false">AN37*M$6</f>
        <v>-382.242125298178</v>
      </c>
      <c r="BP37" s="0" t="n">
        <f aca="false">AO37*N$6</f>
        <v>-50.3138905883246</v>
      </c>
      <c r="BQ37" s="0" t="n">
        <f aca="false">AP37*O$6</f>
        <v>-110.867713841704</v>
      </c>
      <c r="BR37" s="0" t="n">
        <f aca="false">AQ37*P$6</f>
        <v>-153.686804652215</v>
      </c>
      <c r="BS37" s="0" t="n">
        <f aca="false">AR37*Q$6</f>
        <v>-884.421890990962</v>
      </c>
      <c r="BT37" s="0" t="n">
        <f aca="false">AS37*R$6</f>
        <v>-394.118254370179</v>
      </c>
      <c r="BU37" s="0" t="n">
        <f aca="false">AT37*S$6</f>
        <v>-101.532170720068</v>
      </c>
      <c r="BV37" s="0" t="n">
        <f aca="false">AU37*T$6</f>
        <v>-268.488706428989</v>
      </c>
      <c r="BW37" s="0" t="n">
        <f aca="false">AV37*U$6</f>
        <v>-265.554833292859</v>
      </c>
      <c r="BX37" s="0" t="n">
        <f aca="false">AW37*V$6</f>
        <v>-13.9785611407793</v>
      </c>
      <c r="BY37" s="0" t="n">
        <f aca="false">AX37*W$6</f>
        <v>-68.4483276884763</v>
      </c>
      <c r="BZ37" s="0" t="n">
        <f aca="false">AY37*X$6</f>
        <v>-259.294265046556</v>
      </c>
      <c r="CA37" s="0" t="n">
        <f aca="false">AZ37*Y$6</f>
        <v>-296.595355975127</v>
      </c>
      <c r="CB37" s="0" t="n">
        <f aca="false">BA37*Z$6</f>
        <v>-449.76862234672</v>
      </c>
      <c r="CC37" s="0" t="n">
        <f aca="false">BB37*AA$6</f>
        <v>-985.568058442923</v>
      </c>
      <c r="CE37" s="0" t="n">
        <f aca="false">SUM(BD37:CC37)</f>
        <v>-6412.98801928012</v>
      </c>
      <c r="CF37" s="0" t="n">
        <f aca="false">A37</f>
        <v>24</v>
      </c>
    </row>
    <row r="38" customFormat="false" ht="12.8" hidden="false" customHeight="false" outlineLevel="0" collapsed="false">
      <c r="A38" s="1" t="n">
        <v>25</v>
      </c>
      <c r="B38" s="0" t="str">
        <f aca="false">C37</f>
        <v>z</v>
      </c>
      <c r="C38" s="0" t="str">
        <f aca="false">D37</f>
        <v>a</v>
      </c>
      <c r="D38" s="0" t="str">
        <f aca="false">E37</f>
        <v>b</v>
      </c>
      <c r="E38" s="0" t="str">
        <f aca="false">F37</f>
        <v>c</v>
      </c>
      <c r="F38" s="0" t="str">
        <f aca="false">G37</f>
        <v>d</v>
      </c>
      <c r="G38" s="0" t="str">
        <f aca="false">H37</f>
        <v>e</v>
      </c>
      <c r="H38" s="0" t="str">
        <f aca="false">I37</f>
        <v>f</v>
      </c>
      <c r="I38" s="0" t="str">
        <f aca="false">J37</f>
        <v>g</v>
      </c>
      <c r="J38" s="0" t="str">
        <f aca="false">K37</f>
        <v>h</v>
      </c>
      <c r="K38" s="0" t="str">
        <f aca="false">L37</f>
        <v>i</v>
      </c>
      <c r="L38" s="0" t="str">
        <f aca="false">M37</f>
        <v>j</v>
      </c>
      <c r="M38" s="0" t="str">
        <f aca="false">N37</f>
        <v>k</v>
      </c>
      <c r="N38" s="0" t="str">
        <f aca="false">O37</f>
        <v>l</v>
      </c>
      <c r="O38" s="0" t="str">
        <f aca="false">P37</f>
        <v>m</v>
      </c>
      <c r="P38" s="0" t="str">
        <f aca="false">Q37</f>
        <v>n</v>
      </c>
      <c r="Q38" s="0" t="str">
        <f aca="false">R37</f>
        <v>o</v>
      </c>
      <c r="R38" s="0" t="str">
        <f aca="false">S37</f>
        <v>p</v>
      </c>
      <c r="S38" s="0" t="str">
        <f aca="false">T37</f>
        <v>q</v>
      </c>
      <c r="T38" s="0" t="str">
        <f aca="false">U37</f>
        <v>r</v>
      </c>
      <c r="U38" s="0" t="str">
        <f aca="false">V37</f>
        <v>s</v>
      </c>
      <c r="V38" s="0" t="str">
        <f aca="false">W37</f>
        <v>t</v>
      </c>
      <c r="W38" s="0" t="str">
        <f aca="false">X37</f>
        <v>u</v>
      </c>
      <c r="X38" s="0" t="str">
        <f aca="false">Y37</f>
        <v>v</v>
      </c>
      <c r="Y38" s="0" t="str">
        <f aca="false">Z37</f>
        <v>w</v>
      </c>
      <c r="Z38" s="0" t="str">
        <f aca="false">AA37</f>
        <v>x</v>
      </c>
      <c r="AA38" s="0" t="str">
        <f aca="false">B37</f>
        <v>y</v>
      </c>
      <c r="AC38" s="0" t="n">
        <f aca="false">LEN($B$2) - LEN(SUBSTITUTE(LOWER($B$2), B38, ""))</f>
        <v>1</v>
      </c>
      <c r="AD38" s="0" t="n">
        <f aca="false">LEN($B$2) - LEN(SUBSTITUTE(LOWER($B$2), C38, ""))</f>
        <v>103</v>
      </c>
      <c r="AE38" s="0" t="n">
        <f aca="false">LEN($B$2) - LEN(SUBSTITUTE(LOWER($B$2), D38, ""))</f>
        <v>103</v>
      </c>
      <c r="AF38" s="0" t="n">
        <f aca="false">LEN($B$2) - LEN(SUBSTITUTE(LOWER($B$2), E38, ""))</f>
        <v>172</v>
      </c>
      <c r="AG38" s="0" t="n">
        <f aca="false">LEN($B$2) - LEN(SUBSTITUTE(LOWER($B$2), F38, ""))</f>
        <v>59</v>
      </c>
      <c r="AH38" s="0" t="n">
        <f aca="false">LEN($B$2) - LEN(SUBSTITUTE(LOWER($B$2), G38, ""))</f>
        <v>18</v>
      </c>
      <c r="AI38" s="0" t="n">
        <f aca="false">LEN($B$2) - LEN(SUBSTITUTE(LOWER($B$2), H38, ""))</f>
        <v>38</v>
      </c>
      <c r="AJ38" s="0" t="n">
        <f aca="false">LEN($B$2) - LEN(SUBSTITUTE(LOWER($B$2), I38, ""))</f>
        <v>4</v>
      </c>
      <c r="AK38" s="0" t="n">
        <f aca="false">LEN($B$2) - LEN(SUBSTITUTE(LOWER($B$2), J38, ""))</f>
        <v>27</v>
      </c>
      <c r="AL38" s="0" t="n">
        <f aca="false">LEN($B$2) - LEN(SUBSTITUTE(LOWER($B$2), K38, ""))</f>
        <v>0</v>
      </c>
      <c r="AM38" s="0" t="n">
        <f aca="false">LEN($B$2) - LEN(SUBSTITUTE(LOWER($B$2), L38, ""))</f>
        <v>120</v>
      </c>
      <c r="AN38" s="0" t="n">
        <f aca="false">LEN($B$2) - LEN(SUBSTITUTE(LOWER($B$2), M38, ""))</f>
        <v>14</v>
      </c>
      <c r="AO38" s="0" t="n">
        <f aca="false">LEN($B$2) - LEN(SUBSTITUTE(LOWER($B$2), N38, ""))</f>
        <v>41</v>
      </c>
      <c r="AP38" s="0" t="n">
        <f aca="false">LEN($B$2) - LEN(SUBSTITUTE(LOWER($B$2), O38, ""))</f>
        <v>61</v>
      </c>
      <c r="AQ38" s="0" t="n">
        <f aca="false">LEN($B$2) - LEN(SUBSTITUTE(LOWER($B$2), P38, ""))</f>
        <v>214</v>
      </c>
      <c r="AR38" s="0" t="n">
        <f aca="false">LEN($B$2) - LEN(SUBSTITUTE(LOWER($B$2), Q38, ""))</f>
        <v>56</v>
      </c>
      <c r="AS38" s="0" t="n">
        <f aca="false">LEN($B$2) - LEN(SUBSTITUTE(LOWER($B$2), R38, ""))</f>
        <v>36</v>
      </c>
      <c r="AT38" s="0" t="n">
        <f aca="false">LEN($B$2) - LEN(SUBSTITUTE(LOWER($B$2), S38, ""))</f>
        <v>98</v>
      </c>
      <c r="AU38" s="0" t="n">
        <f aca="false">LEN($B$2) - LEN(SUBSTITUTE(LOWER($B$2), T38, ""))</f>
        <v>110</v>
      </c>
      <c r="AV38" s="0" t="n">
        <f aca="false">LEN($B$2) - LEN(SUBSTITUTE(LOWER($B$2), U38, ""))</f>
        <v>4</v>
      </c>
      <c r="AW38" s="0" t="n">
        <f aca="false">LEN($B$2) - LEN(SUBSTITUTE(LOWER($B$2), V38, ""))</f>
        <v>15</v>
      </c>
      <c r="AX38" s="0" t="n">
        <f aca="false">LEN($B$2) - LEN(SUBSTITUTE(LOWER($B$2), W38, ""))</f>
        <v>70</v>
      </c>
      <c r="AY38" s="0" t="n">
        <f aca="false">LEN($B$2) - LEN(SUBSTITUTE(LOWER($B$2), X38, ""))</f>
        <v>44</v>
      </c>
      <c r="AZ38" s="0" t="n">
        <f aca="false">LEN($B$2) - LEN(SUBSTITUTE(LOWER($B$2), Y38, ""))</f>
        <v>119</v>
      </c>
      <c r="BA38" s="0" t="n">
        <f aca="false">LEN($B$2) - LEN(SUBSTITUTE(LOWER($B$2), Z38, ""))</f>
        <v>132</v>
      </c>
      <c r="BB38" s="0" t="n">
        <f aca="false">LEN($B$2) - LEN(SUBSTITUTE(LOWER($B$2), AA38, ""))</f>
        <v>19</v>
      </c>
      <c r="BD38" s="0" t="n">
        <f aca="false">AC38*B$6</f>
        <v>-2.5478085818751</v>
      </c>
      <c r="BE38" s="0" t="n">
        <f aca="false">AD38*C$6</f>
        <v>-433.794108770806</v>
      </c>
      <c r="BF38" s="0" t="n">
        <f aca="false">AE38*D$6</f>
        <v>-390.905983683957</v>
      </c>
      <c r="BG38" s="0" t="n">
        <f aca="false">AF38*E$6</f>
        <v>-542.095023649494</v>
      </c>
      <c r="BH38" s="0" t="n">
        <f aca="false">AG38*F$6</f>
        <v>-124.606088712882</v>
      </c>
      <c r="BI38" s="0" t="n">
        <f aca="false">AH38*G$6</f>
        <v>-69.040740245618</v>
      </c>
      <c r="BJ38" s="0" t="n">
        <f aca="false">AI38*H$6</f>
        <v>-151.018567495025</v>
      </c>
      <c r="BK38" s="0" t="n">
        <f aca="false">AJ38*I$6</f>
        <v>-10.840232115565</v>
      </c>
      <c r="BL38" s="0" t="n">
        <f aca="false">AK38*J$6</f>
        <v>-72.8952289356372</v>
      </c>
      <c r="BM38" s="0" t="n">
        <f aca="false">AL38*K$6</f>
        <v>-0</v>
      </c>
      <c r="BN38" s="0" t="n">
        <f aca="false">AM38*L$6</f>
        <v>-569.91563146896</v>
      </c>
      <c r="BO38" s="0" t="n">
        <f aca="false">AN38*M$6</f>
        <v>-44.5949146181207</v>
      </c>
      <c r="BP38" s="0" t="n">
        <f aca="false">AO38*N$6</f>
        <v>-147.347822437236</v>
      </c>
      <c r="BQ38" s="0" t="n">
        <f aca="false">AP38*O$6</f>
        <v>-164.949525471804</v>
      </c>
      <c r="BR38" s="0" t="n">
        <f aca="false">AQ38*P$6</f>
        <v>-539.163544189738</v>
      </c>
      <c r="BS38" s="0" t="n">
        <f aca="false">AR38*Q$6</f>
        <v>-231.437504184551</v>
      </c>
      <c r="BT38" s="0" t="n">
        <f aca="false">AS38*R$6</f>
        <v>-253.361734952258</v>
      </c>
      <c r="BU38" s="0" t="n">
        <f aca="false">AT38*S$6</f>
        <v>-276.39313140463</v>
      </c>
      <c r="BV38" s="0" t="n">
        <f aca="false">AU38*T$6</f>
        <v>-301.364874563151</v>
      </c>
      <c r="BW38" s="0" t="n">
        <f aca="false">AV38*U$6</f>
        <v>-9.6565393924676</v>
      </c>
      <c r="BX38" s="0" t="n">
        <f aca="false">AW38*V$6</f>
        <v>-52.4196042779223</v>
      </c>
      <c r="BY38" s="0" t="n">
        <f aca="false">AX38*W$6</f>
        <v>-319.425529212889</v>
      </c>
      <c r="BZ38" s="0" t="n">
        <f aca="false">AY38*X$6</f>
        <v>-162.984966600692</v>
      </c>
      <c r="CA38" s="0" t="n">
        <f aca="false">AZ38*Y$6</f>
        <v>-802.155621841822</v>
      </c>
      <c r="CB38" s="0" t="n">
        <f aca="false">BA38*Z$6</f>
        <v>-498.903009661907</v>
      </c>
      <c r="CC38" s="0" t="n">
        <f aca="false">BB38*AA$6</f>
        <v>-141.8620690183</v>
      </c>
      <c r="CE38" s="0" t="n">
        <f aca="false">SUM(BD38:CC38)</f>
        <v>-6313.67980548731</v>
      </c>
      <c r="CF38" s="0" t="n">
        <f aca="false">A38</f>
        <v>25</v>
      </c>
    </row>
    <row r="39" customFormat="false" ht="12.8" hidden="false" customHeight="false" outlineLevel="0" collapsed="false">
      <c r="A39" s="1" t="n">
        <v>26</v>
      </c>
      <c r="B39" s="0" t="str">
        <f aca="false">C38</f>
        <v>a</v>
      </c>
      <c r="C39" s="0" t="str">
        <f aca="false">D38</f>
        <v>b</v>
      </c>
      <c r="D39" s="0" t="str">
        <f aca="false">E38</f>
        <v>c</v>
      </c>
      <c r="E39" s="0" t="str">
        <f aca="false">F38</f>
        <v>d</v>
      </c>
      <c r="F39" s="0" t="str">
        <f aca="false">G38</f>
        <v>e</v>
      </c>
      <c r="G39" s="0" t="str">
        <f aca="false">H38</f>
        <v>f</v>
      </c>
      <c r="H39" s="0" t="str">
        <f aca="false">I38</f>
        <v>g</v>
      </c>
      <c r="I39" s="0" t="str">
        <f aca="false">J38</f>
        <v>h</v>
      </c>
      <c r="J39" s="0" t="str">
        <f aca="false">K38</f>
        <v>i</v>
      </c>
      <c r="K39" s="0" t="str">
        <f aca="false">L38</f>
        <v>j</v>
      </c>
      <c r="L39" s="0" t="str">
        <f aca="false">M38</f>
        <v>k</v>
      </c>
      <c r="M39" s="0" t="str">
        <f aca="false">N38</f>
        <v>l</v>
      </c>
      <c r="N39" s="0" t="str">
        <f aca="false">O38</f>
        <v>m</v>
      </c>
      <c r="O39" s="0" t="str">
        <f aca="false">P38</f>
        <v>n</v>
      </c>
      <c r="P39" s="0" t="str">
        <f aca="false">Q38</f>
        <v>o</v>
      </c>
      <c r="Q39" s="0" t="str">
        <f aca="false">R38</f>
        <v>p</v>
      </c>
      <c r="R39" s="0" t="str">
        <f aca="false">S38</f>
        <v>q</v>
      </c>
      <c r="S39" s="0" t="str">
        <f aca="false">T38</f>
        <v>r</v>
      </c>
      <c r="T39" s="0" t="str">
        <f aca="false">U38</f>
        <v>s</v>
      </c>
      <c r="U39" s="0" t="str">
        <f aca="false">V38</f>
        <v>t</v>
      </c>
      <c r="V39" s="0" t="str">
        <f aca="false">W38</f>
        <v>u</v>
      </c>
      <c r="W39" s="0" t="str">
        <f aca="false">X38</f>
        <v>v</v>
      </c>
      <c r="X39" s="0" t="str">
        <f aca="false">Y38</f>
        <v>w</v>
      </c>
      <c r="Y39" s="0" t="str">
        <f aca="false">Z38</f>
        <v>x</v>
      </c>
      <c r="Z39" s="0" t="str">
        <f aca="false">AA38</f>
        <v>y</v>
      </c>
      <c r="AA39" s="0" t="str">
        <f aca="false">B38</f>
        <v>z</v>
      </c>
      <c r="AC39" s="0" t="n">
        <f aca="false">LEN($B$2) - LEN(SUBSTITUTE(LOWER($B$2), B39, ""))</f>
        <v>103</v>
      </c>
      <c r="AD39" s="0" t="n">
        <f aca="false">LEN($B$2) - LEN(SUBSTITUTE(LOWER($B$2), C39, ""))</f>
        <v>103</v>
      </c>
      <c r="AE39" s="0" t="n">
        <f aca="false">LEN($B$2) - LEN(SUBSTITUTE(LOWER($B$2), D39, ""))</f>
        <v>172</v>
      </c>
      <c r="AF39" s="0" t="n">
        <f aca="false">LEN($B$2) - LEN(SUBSTITUTE(LOWER($B$2), E39, ""))</f>
        <v>59</v>
      </c>
      <c r="AG39" s="0" t="n">
        <f aca="false">LEN($B$2) - LEN(SUBSTITUTE(LOWER($B$2), F39, ""))</f>
        <v>18</v>
      </c>
      <c r="AH39" s="0" t="n">
        <f aca="false">LEN($B$2) - LEN(SUBSTITUTE(LOWER($B$2), G39, ""))</f>
        <v>38</v>
      </c>
      <c r="AI39" s="0" t="n">
        <f aca="false">LEN($B$2) - LEN(SUBSTITUTE(LOWER($B$2), H39, ""))</f>
        <v>4</v>
      </c>
      <c r="AJ39" s="0" t="n">
        <f aca="false">LEN($B$2) - LEN(SUBSTITUTE(LOWER($B$2), I39, ""))</f>
        <v>27</v>
      </c>
      <c r="AK39" s="0" t="n">
        <f aca="false">LEN($B$2) - LEN(SUBSTITUTE(LOWER($B$2), J39, ""))</f>
        <v>0</v>
      </c>
      <c r="AL39" s="0" t="n">
        <f aca="false">LEN($B$2) - LEN(SUBSTITUTE(LOWER($B$2), K39, ""))</f>
        <v>120</v>
      </c>
      <c r="AM39" s="0" t="n">
        <f aca="false">LEN($B$2) - LEN(SUBSTITUTE(LOWER($B$2), L39, ""))</f>
        <v>14</v>
      </c>
      <c r="AN39" s="0" t="n">
        <f aca="false">LEN($B$2) - LEN(SUBSTITUTE(LOWER($B$2), M39, ""))</f>
        <v>41</v>
      </c>
      <c r="AO39" s="0" t="n">
        <f aca="false">LEN($B$2) - LEN(SUBSTITUTE(LOWER($B$2), N39, ""))</f>
        <v>61</v>
      </c>
      <c r="AP39" s="0" t="n">
        <f aca="false">LEN($B$2) - LEN(SUBSTITUTE(LOWER($B$2), O39, ""))</f>
        <v>214</v>
      </c>
      <c r="AQ39" s="0" t="n">
        <f aca="false">LEN($B$2) - LEN(SUBSTITUTE(LOWER($B$2), P39, ""))</f>
        <v>56</v>
      </c>
      <c r="AR39" s="0" t="n">
        <f aca="false">LEN($B$2) - LEN(SUBSTITUTE(LOWER($B$2), Q39, ""))</f>
        <v>36</v>
      </c>
      <c r="AS39" s="0" t="n">
        <f aca="false">LEN($B$2) - LEN(SUBSTITUTE(LOWER($B$2), R39, ""))</f>
        <v>98</v>
      </c>
      <c r="AT39" s="0" t="n">
        <f aca="false">LEN($B$2) - LEN(SUBSTITUTE(LOWER($B$2), S39, ""))</f>
        <v>110</v>
      </c>
      <c r="AU39" s="0" t="n">
        <f aca="false">LEN($B$2) - LEN(SUBSTITUTE(LOWER($B$2), T39, ""))</f>
        <v>4</v>
      </c>
      <c r="AV39" s="0" t="n">
        <f aca="false">LEN($B$2) - LEN(SUBSTITUTE(LOWER($B$2), U39, ""))</f>
        <v>15</v>
      </c>
      <c r="AW39" s="0" t="n">
        <f aca="false">LEN($B$2) - LEN(SUBSTITUTE(LOWER($B$2), V39, ""))</f>
        <v>70</v>
      </c>
      <c r="AX39" s="0" t="n">
        <f aca="false">LEN($B$2) - LEN(SUBSTITUTE(LOWER($B$2), W39, ""))</f>
        <v>44</v>
      </c>
      <c r="AY39" s="0" t="n">
        <f aca="false">LEN($B$2) - LEN(SUBSTITUTE(LOWER($B$2), X39, ""))</f>
        <v>119</v>
      </c>
      <c r="AZ39" s="0" t="n">
        <f aca="false">LEN($B$2) - LEN(SUBSTITUTE(LOWER($B$2), Y39, ""))</f>
        <v>132</v>
      </c>
      <c r="BA39" s="0" t="n">
        <f aca="false">LEN($B$2) - LEN(SUBSTITUTE(LOWER($B$2), Z39, ""))</f>
        <v>19</v>
      </c>
      <c r="BB39" s="0" t="n">
        <f aca="false">LEN($B$2) - LEN(SUBSTITUTE(LOWER($B$2), AA39, ""))</f>
        <v>1</v>
      </c>
      <c r="BD39" s="0" t="n">
        <f aca="false">AC39*B$6</f>
        <v>-262.424283933135</v>
      </c>
      <c r="BE39" s="0" t="n">
        <f aca="false">AD39*C$6</f>
        <v>-433.794108770806</v>
      </c>
      <c r="BF39" s="0" t="n">
        <f aca="false">AE39*D$6</f>
        <v>-652.775040714957</v>
      </c>
      <c r="BG39" s="0" t="n">
        <f aca="false">AF39*E$6</f>
        <v>-185.951199972792</v>
      </c>
      <c r="BH39" s="0" t="n">
        <f aca="false">AG39*F$6</f>
        <v>-38.0154168954554</v>
      </c>
      <c r="BI39" s="0" t="n">
        <f aca="false">AH39*G$6</f>
        <v>-145.75267385186</v>
      </c>
      <c r="BJ39" s="0" t="n">
        <f aca="false">AI39*H$6</f>
        <v>-15.8966913152658</v>
      </c>
      <c r="BK39" s="0" t="n">
        <f aca="false">AJ39*I$6</f>
        <v>-73.1715667800635</v>
      </c>
      <c r="BL39" s="0" t="n">
        <f aca="false">AK39*J$6</f>
        <v>-0</v>
      </c>
      <c r="BM39" s="0" t="n">
        <f aca="false">AL39*K$6</f>
        <v>-822.580381536625</v>
      </c>
      <c r="BN39" s="0" t="n">
        <f aca="false">AM39*L$6</f>
        <v>-66.490157004712</v>
      </c>
      <c r="BO39" s="0" t="n">
        <f aca="false">AN39*M$6</f>
        <v>-130.599392810211</v>
      </c>
      <c r="BP39" s="0" t="n">
        <f aca="false">AO39*N$6</f>
        <v>-219.224808991986</v>
      </c>
      <c r="BQ39" s="0" t="n">
        <f aca="false">AP39*O$6</f>
        <v>-578.675384442066</v>
      </c>
      <c r="BR39" s="0" t="n">
        <f aca="false">AQ39*P$6</f>
        <v>-141.089525582361</v>
      </c>
      <c r="BS39" s="0" t="n">
        <f aca="false">AR39*Q$6</f>
        <v>-148.781252690068</v>
      </c>
      <c r="BT39" s="0" t="n">
        <f aca="false">AS39*R$6</f>
        <v>-689.706945147813</v>
      </c>
      <c r="BU39" s="0" t="n">
        <f aca="false">AT39*S$6</f>
        <v>-310.23718831132</v>
      </c>
      <c r="BV39" s="0" t="n">
        <f aca="false">AU39*T$6</f>
        <v>-10.9587227113873</v>
      </c>
      <c r="BW39" s="0" t="n">
        <f aca="false">AV39*U$6</f>
        <v>-36.2120227217535</v>
      </c>
      <c r="BX39" s="0" t="n">
        <f aca="false">AW39*V$6</f>
        <v>-244.624819963637</v>
      </c>
      <c r="BY39" s="0" t="n">
        <f aca="false">AX39*W$6</f>
        <v>-200.78176121953</v>
      </c>
      <c r="BZ39" s="0" t="n">
        <f aca="false">AY39*X$6</f>
        <v>-440.800250579145</v>
      </c>
      <c r="CA39" s="0" t="n">
        <f aca="false">AZ39*Y$6</f>
        <v>-889.786067925382</v>
      </c>
      <c r="CB39" s="0" t="n">
        <f aca="false">BA39*Z$6</f>
        <v>-71.8117968452745</v>
      </c>
      <c r="CC39" s="0" t="n">
        <f aca="false">BB39*AA$6</f>
        <v>-7.46642468517366</v>
      </c>
      <c r="CE39" s="0" t="n">
        <f aca="false">SUM(BD39:CC39)</f>
        <v>-6817.60788540278</v>
      </c>
      <c r="CF39" s="0" t="n">
        <f aca="false">A39</f>
        <v>26</v>
      </c>
    </row>
    <row r="41" customFormat="false" ht="12.8" hidden="false" customHeight="false" outlineLevel="0" collapsed="false">
      <c r="CC41" s="0" t="s">
        <v>36</v>
      </c>
      <c r="CE41" s="0" t="n">
        <f aca="false">MAX(CE13:CE39)</f>
        <v>-4850.63342321844</v>
      </c>
      <c r="CF41" s="0" t="n">
        <f aca="false">VLOOKUP(CE41, CE13:CF39, 2, 0)</f>
        <v>9</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D3:AJ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3" activeCellId="0" sqref="G3"/>
    </sheetView>
  </sheetViews>
  <sheetFormatPr defaultRowHeight="12.8" zeroHeight="false" outlineLevelRow="0" outlineLevelCol="0"/>
  <cols>
    <col collapsed="false" customWidth="false" hidden="false" outlineLevel="0" max="1025" min="1" style="0" width="11.52"/>
  </cols>
  <sheetData>
    <row r="3" customFormat="false" ht="12.8" hidden="false" customHeight="false" outlineLevel="0" collapsed="false">
      <c r="D3" s="0" t="s">
        <v>37</v>
      </c>
      <c r="E3" s="0" t="s">
        <v>38</v>
      </c>
      <c r="G3" s="0" t="s">
        <v>39</v>
      </c>
      <c r="H3" s="0" t="s">
        <v>40</v>
      </c>
    </row>
    <row r="5" customFormat="false" ht="12.8" hidden="false" customHeight="false" outlineLevel="0" collapsed="false">
      <c r="D5" s="0" t="s">
        <v>4</v>
      </c>
      <c r="E5" s="0" t="n">
        <v>489107</v>
      </c>
      <c r="G5" s="0" t="n">
        <f aca="false">LN(E5/SUM(E$5:E$30))</f>
        <v>-2.5478085818751</v>
      </c>
      <c r="H5" s="3" t="n">
        <f aca="false">LOG10(E5/SUM(E$5:E$30))</f>
        <v>-1.1064992080541</v>
      </c>
      <c r="I5" s="3"/>
    </row>
    <row r="6" customFormat="false" ht="12.8" hidden="false" customHeight="false" outlineLevel="0" collapsed="false">
      <c r="D6" s="0" t="s">
        <v>5</v>
      </c>
      <c r="E6" s="0" t="n">
        <v>92647</v>
      </c>
      <c r="G6" s="0" t="n">
        <f aca="false">LN(E6/SUM(E$5:E$30))</f>
        <v>-4.21159328903695</v>
      </c>
      <c r="H6" s="3" t="n">
        <f aca="false">LOG10(E6/SUM(E$5:E$30))</f>
        <v>-1.82907172544951</v>
      </c>
      <c r="I6" s="3"/>
    </row>
    <row r="7" customFormat="false" ht="12.8" hidden="false" customHeight="false" outlineLevel="0" collapsed="false">
      <c r="D7" s="0" t="s">
        <v>6</v>
      </c>
      <c r="E7" s="0" t="n">
        <v>140497</v>
      </c>
      <c r="G7" s="0" t="n">
        <f aca="false">LN(E7/SUM(E$5:E$30))</f>
        <v>-3.79520372508696</v>
      </c>
      <c r="H7" s="3" t="n">
        <f aca="false">LOG10(E7/SUM(E$5:E$30))</f>
        <v>-1.64823603550393</v>
      </c>
      <c r="I7" s="3"/>
    </row>
    <row r="8" customFormat="false" ht="12.8" hidden="false" customHeight="false" outlineLevel="0" collapsed="false">
      <c r="D8" s="0" t="s">
        <v>7</v>
      </c>
      <c r="E8" s="0" t="n">
        <v>267381</v>
      </c>
      <c r="G8" s="0" t="n">
        <f aca="false">LN(E8/SUM(E$5:E$30))</f>
        <v>-3.15171525377613</v>
      </c>
      <c r="H8" s="3" t="n">
        <f aca="false">LOG10(E8/SUM(E$5:E$30))</f>
        <v>-1.36877254324528</v>
      </c>
      <c r="I8" s="3"/>
      <c r="J8" s="0" t="s">
        <v>41</v>
      </c>
      <c r="K8" s="0" t="n">
        <v>-2.5478085818751</v>
      </c>
      <c r="L8" s="0" t="n">
        <v>-4.21159328903695</v>
      </c>
      <c r="M8" s="0" t="n">
        <v>-3.79520372508696</v>
      </c>
      <c r="N8" s="0" t="n">
        <v>-3.15171525377613</v>
      </c>
      <c r="O8" s="0" t="n">
        <v>-2.11196760530308</v>
      </c>
      <c r="P8" s="0" t="n">
        <v>-3.83559668031211</v>
      </c>
      <c r="Q8" s="0" t="n">
        <v>-3.97417282881644</v>
      </c>
      <c r="R8" s="0" t="n">
        <v>-2.71005802889124</v>
      </c>
      <c r="S8" s="0" t="n">
        <v>-2.69982329391249</v>
      </c>
      <c r="T8" s="0" t="n">
        <v>-6.85483651280521</v>
      </c>
      <c r="U8" s="0" t="n">
        <v>-4.749296928908</v>
      </c>
      <c r="V8" s="0" t="n">
        <v>-3.18535104415148</v>
      </c>
      <c r="W8" s="0" t="n">
        <v>-3.59384932773747</v>
      </c>
      <c r="X8" s="0" t="n">
        <v>-2.70409058150498</v>
      </c>
      <c r="Y8" s="0" t="n">
        <v>-2.51945581397074</v>
      </c>
      <c r="Z8" s="0" t="n">
        <v>-4.13281257472412</v>
      </c>
      <c r="AA8" s="0" t="n">
        <v>-7.03782597089605</v>
      </c>
      <c r="AB8" s="0" t="n">
        <v>-2.82033807555745</v>
      </c>
      <c r="AC8" s="0" t="n">
        <v>-2.73968067784683</v>
      </c>
      <c r="AD8" s="0" t="n">
        <v>-2.4141348481169</v>
      </c>
      <c r="AE8" s="0" t="n">
        <v>-3.49464028519482</v>
      </c>
      <c r="AF8" s="0" t="n">
        <v>-4.56322184589842</v>
      </c>
      <c r="AG8" s="0" t="n">
        <v>-3.70420378637937</v>
      </c>
      <c r="AH8" s="0" t="n">
        <v>-6.74080354488926</v>
      </c>
      <c r="AI8" s="0" t="n">
        <v>-3.77956825501445</v>
      </c>
      <c r="AJ8" s="0" t="n">
        <v>-7.46642468517366</v>
      </c>
    </row>
    <row r="9" customFormat="false" ht="12.8" hidden="false" customHeight="false" outlineLevel="0" collapsed="false">
      <c r="D9" s="0" t="s">
        <v>8</v>
      </c>
      <c r="E9" s="0" t="n">
        <v>756288</v>
      </c>
      <c r="G9" s="0" t="n">
        <f aca="false">LN(E9/SUM(E$5:E$30))</f>
        <v>-2.11196760530308</v>
      </c>
      <c r="H9" s="3" t="n">
        <f aca="false">LOG10(E9/SUM(E$5:E$30))</f>
        <v>-0.917215876941552</v>
      </c>
      <c r="I9" s="3"/>
      <c r="J9" s="0" t="s">
        <v>42</v>
      </c>
      <c r="K9" s="0" t="n">
        <v>-1.1064992080541</v>
      </c>
      <c r="L9" s="0" t="n">
        <v>-1.82907172544951</v>
      </c>
      <c r="M9" s="0" t="n">
        <v>-1.64823603550393</v>
      </c>
      <c r="N9" s="0" t="n">
        <v>-1.36877254324528</v>
      </c>
      <c r="O9" s="0" t="n">
        <v>-0.917215876941552</v>
      </c>
      <c r="P9" s="0" t="n">
        <v>-1.66577847306598</v>
      </c>
      <c r="Q9" s="0" t="n">
        <v>-1.72596132968482</v>
      </c>
      <c r="R9" s="0" t="n">
        <v>-1.17696324758507</v>
      </c>
      <c r="S9" s="0" t="n">
        <v>-1.17251835866006</v>
      </c>
      <c r="T9" s="0" t="n">
        <v>-2.97701767186023</v>
      </c>
      <c r="U9" s="0" t="n">
        <v>-2.06259344914481</v>
      </c>
      <c r="V9" s="0" t="n">
        <v>-1.38338038139975</v>
      </c>
      <c r="W9" s="0" t="n">
        <v>-1.56078893182809</v>
      </c>
      <c r="X9" s="0" t="n">
        <v>-1.17437161811417</v>
      </c>
      <c r="Y9" s="0" t="n">
        <v>-1.09418575740656</v>
      </c>
      <c r="Z9" s="0" t="n">
        <v>-1.79485769594305</v>
      </c>
      <c r="AA9" s="0" t="n">
        <v>-3.05648898375555</v>
      </c>
      <c r="AB9" s="0" t="n">
        <v>-1.22485726331624</v>
      </c>
      <c r="AC9" s="0" t="n">
        <v>-1.18982820056584</v>
      </c>
      <c r="AD9" s="0" t="n">
        <v>-1.04844544310752</v>
      </c>
      <c r="AE9" s="0" t="n">
        <v>-1.51770299209692</v>
      </c>
      <c r="AF9" s="0" t="n">
        <v>-1.98178206737405</v>
      </c>
      <c r="AG9" s="0" t="n">
        <v>-1.60871526426969</v>
      </c>
      <c r="AH9" s="0" t="n">
        <v>-2.92749378313928</v>
      </c>
      <c r="AI9" s="0" t="n">
        <v>-1.64144563712948</v>
      </c>
      <c r="AJ9" s="0" t="n">
        <v>-3.24262704031714</v>
      </c>
    </row>
    <row r="10" customFormat="false" ht="12.8" hidden="false" customHeight="false" outlineLevel="0" collapsed="false">
      <c r="D10" s="0" t="s">
        <v>9</v>
      </c>
      <c r="E10" s="0" t="n">
        <v>134935</v>
      </c>
      <c r="G10" s="0" t="n">
        <f aca="false">LN(E10/SUM(E$5:E$30))</f>
        <v>-3.83559668031211</v>
      </c>
      <c r="H10" s="3" t="n">
        <f aca="false">LOG10(E10/SUM(E$5:E$30))</f>
        <v>-1.66577847306598</v>
      </c>
      <c r="I10" s="3"/>
    </row>
    <row r="11" customFormat="false" ht="12.8" hidden="false" customHeight="false" outlineLevel="0" collapsed="false">
      <c r="D11" s="0" t="s">
        <v>10</v>
      </c>
      <c r="E11" s="0" t="n">
        <v>117474</v>
      </c>
      <c r="G11" s="0" t="n">
        <f aca="false">LN(E11/SUM(E$5:E$30))</f>
        <v>-3.97417282881644</v>
      </c>
      <c r="H11" s="3" t="n">
        <f aca="false">LOG10(E11/SUM(E$5:E$30))</f>
        <v>-1.72596132968482</v>
      </c>
      <c r="I11" s="3"/>
    </row>
    <row r="12" customFormat="false" ht="12.8" hidden="false" customHeight="false" outlineLevel="0" collapsed="false">
      <c r="D12" s="0" t="s">
        <v>11</v>
      </c>
      <c r="E12" s="0" t="n">
        <v>415853</v>
      </c>
      <c r="G12" s="0" t="n">
        <f aca="false">LN(E12/SUM(E$5:E$30))</f>
        <v>-2.71005802889124</v>
      </c>
      <c r="H12" s="3" t="n">
        <f aca="false">LOG10(E12/SUM(E$5:E$30))</f>
        <v>-1.17696324758507</v>
      </c>
      <c r="I12" s="3"/>
    </row>
    <row r="13" customFormat="false" ht="12.8" hidden="false" customHeight="false" outlineLevel="0" collapsed="false">
      <c r="D13" s="0" t="s">
        <v>12</v>
      </c>
      <c r="E13" s="0" t="n">
        <v>420131</v>
      </c>
      <c r="G13" s="0" t="n">
        <f aca="false">LN(E13/SUM(E$5:E$30))</f>
        <v>-2.69982329391249</v>
      </c>
      <c r="H13" s="3" t="n">
        <f aca="false">LOG10(E13/SUM(E$5:E$30))</f>
        <v>-1.17251835866006</v>
      </c>
      <c r="I13" s="3"/>
    </row>
    <row r="14" customFormat="false" ht="12.8" hidden="false" customHeight="false" outlineLevel="0" collapsed="false">
      <c r="D14" s="0" t="s">
        <v>13</v>
      </c>
      <c r="E14" s="0" t="n">
        <v>6590</v>
      </c>
      <c r="G14" s="0" t="n">
        <f aca="false">LN(E14/SUM(E$5:E$30))</f>
        <v>-6.85483651280521</v>
      </c>
      <c r="H14" s="3" t="n">
        <f aca="false">LOG10(E14/SUM(E$5:E$30))</f>
        <v>-2.97701767186023</v>
      </c>
      <c r="I14" s="3"/>
    </row>
    <row r="15" customFormat="false" ht="12.8" hidden="false" customHeight="false" outlineLevel="0" collapsed="false">
      <c r="D15" s="0" t="s">
        <v>14</v>
      </c>
      <c r="E15" s="0" t="n">
        <v>54114</v>
      </c>
      <c r="G15" s="0" t="n">
        <f aca="false">LN(E15/SUM(E$5:E$30))</f>
        <v>-4.749296928908</v>
      </c>
      <c r="H15" s="3" t="n">
        <f aca="false">LOG10(E15/SUM(E$5:E$30))</f>
        <v>-2.06259344914481</v>
      </c>
      <c r="I15" s="3"/>
    </row>
    <row r="16" customFormat="false" ht="12.8" hidden="false" customHeight="false" outlineLevel="0" collapsed="false">
      <c r="D16" s="0" t="s">
        <v>15</v>
      </c>
      <c r="E16" s="0" t="n">
        <v>258537</v>
      </c>
      <c r="G16" s="0" t="n">
        <f aca="false">LN(E16/SUM(E$5:E$30))</f>
        <v>-3.18535104415148</v>
      </c>
      <c r="H16" s="3" t="n">
        <f aca="false">LOG10(E16/SUM(E$5:E$30))</f>
        <v>-1.38338038139975</v>
      </c>
      <c r="I16" s="3"/>
    </row>
    <row r="17" customFormat="false" ht="12.8" hidden="false" customHeight="false" outlineLevel="0" collapsed="false">
      <c r="D17" s="0" t="s">
        <v>16</v>
      </c>
      <c r="E17" s="0" t="n">
        <v>171836</v>
      </c>
      <c r="G17" s="0" t="n">
        <f aca="false">LN(E17/SUM(E$5:E$30))</f>
        <v>-3.59384932773747</v>
      </c>
      <c r="H17" s="3" t="n">
        <f aca="false">LOG10(E17/SUM(E$5:E$30))</f>
        <v>-1.56078893182809</v>
      </c>
      <c r="I17" s="3"/>
    </row>
    <row r="18" customFormat="false" ht="12.8" hidden="false" customHeight="false" outlineLevel="0" collapsed="false">
      <c r="D18" s="0" t="s">
        <v>17</v>
      </c>
      <c r="E18" s="0" t="n">
        <v>418342</v>
      </c>
      <c r="G18" s="0" t="n">
        <f aca="false">LN(E18/SUM(E$5:E$30))</f>
        <v>-2.70409058150498</v>
      </c>
      <c r="H18" s="3" t="n">
        <f aca="false">LOG10(E18/SUM(E$5:E$30))</f>
        <v>-1.17437161811417</v>
      </c>
      <c r="I18" s="3"/>
    </row>
    <row r="19" customFormat="false" ht="12.8" hidden="false" customHeight="false" outlineLevel="0" collapsed="false">
      <c r="D19" s="0" t="s">
        <v>18</v>
      </c>
      <c r="E19" s="0" t="n">
        <v>503173</v>
      </c>
      <c r="G19" s="0" t="n">
        <f aca="false">LN(E19/SUM(E$5:E$30))</f>
        <v>-2.51945581397074</v>
      </c>
      <c r="H19" s="3" t="n">
        <f aca="false">LOG10(E19/SUM(E$5:E$30))</f>
        <v>-1.09418575740656</v>
      </c>
      <c r="I19" s="3"/>
    </row>
    <row r="20" customFormat="false" ht="12.8" hidden="false" customHeight="false" outlineLevel="0" collapsed="false">
      <c r="D20" s="0" t="s">
        <v>19</v>
      </c>
      <c r="E20" s="0" t="n">
        <v>100241</v>
      </c>
      <c r="G20" s="0" t="n">
        <f aca="false">LN(E20/SUM(E$5:E$30))</f>
        <v>-4.13281257472412</v>
      </c>
      <c r="H20" s="3" t="n">
        <f aca="false">LOG10(E20/SUM(E$5:E$30))</f>
        <v>-1.79485769594305</v>
      </c>
      <c r="I20" s="3"/>
    </row>
    <row r="21" customFormat="false" ht="12.8" hidden="false" customHeight="false" outlineLevel="0" collapsed="false">
      <c r="D21" s="0" t="s">
        <v>20</v>
      </c>
      <c r="E21" s="0" t="n">
        <v>5488</v>
      </c>
      <c r="G21" s="0" t="n">
        <f aca="false">LN(E21/SUM(E$5:E$30))</f>
        <v>-7.03782597089605</v>
      </c>
      <c r="H21" s="3" t="n">
        <f aca="false">LOG10(E21/SUM(E$5:E$30))</f>
        <v>-3.05648898375555</v>
      </c>
      <c r="I21" s="3"/>
    </row>
    <row r="22" customFormat="false" ht="12.8" hidden="false" customHeight="false" outlineLevel="0" collapsed="false">
      <c r="D22" s="0" t="s">
        <v>21</v>
      </c>
      <c r="E22" s="0" t="n">
        <v>372431</v>
      </c>
      <c r="G22" s="0" t="n">
        <f aca="false">LN(E22/SUM(E$5:E$30))</f>
        <v>-2.82033807555745</v>
      </c>
      <c r="H22" s="3" t="n">
        <f aca="false">LOG10(E22/SUM(E$5:E$30))</f>
        <v>-1.22485726331624</v>
      </c>
      <c r="I22" s="3"/>
    </row>
    <row r="23" customFormat="false" ht="12.8" hidden="false" customHeight="false" outlineLevel="0" collapsed="false">
      <c r="D23" s="0" t="s">
        <v>22</v>
      </c>
      <c r="E23" s="0" t="n">
        <v>403715</v>
      </c>
      <c r="G23" s="0" t="n">
        <f aca="false">LN(E23/SUM(E$5:E$30))</f>
        <v>-2.73968067784683</v>
      </c>
      <c r="H23" s="3" t="n">
        <f aca="false">LOG10(E23/SUM(E$5:E$30))</f>
        <v>-1.18982820056584</v>
      </c>
      <c r="I23" s="3"/>
    </row>
    <row r="24" customFormat="false" ht="12.8" hidden="false" customHeight="false" outlineLevel="0" collapsed="false">
      <c r="D24" s="0" t="s">
        <v>23</v>
      </c>
      <c r="E24" s="0" t="n">
        <v>559059</v>
      </c>
      <c r="G24" s="0" t="n">
        <f aca="false">LN(E24/SUM(E$5:E$30))</f>
        <v>-2.4141348481169</v>
      </c>
      <c r="H24" s="3" t="n">
        <f aca="false">LOG10(E24/SUM(E$5:E$30))</f>
        <v>-1.04844544310752</v>
      </c>
      <c r="I24" s="3"/>
    </row>
    <row r="25" customFormat="false" ht="12.8" hidden="false" customHeight="false" outlineLevel="0" collapsed="false">
      <c r="D25" s="0" t="s">
        <v>24</v>
      </c>
      <c r="E25" s="0" t="n">
        <v>189758</v>
      </c>
      <c r="G25" s="0" t="n">
        <f aca="false">LN(E25/SUM(E$5:E$30))</f>
        <v>-3.49464028519482</v>
      </c>
      <c r="H25" s="3" t="n">
        <f aca="false">LOG10(E25/SUM(E$5:E$30))</f>
        <v>-1.51770299209692</v>
      </c>
      <c r="I25" s="3"/>
    </row>
    <row r="26" customFormat="false" ht="12.8" hidden="false" customHeight="false" outlineLevel="0" collapsed="false">
      <c r="D26" s="0" t="s">
        <v>25</v>
      </c>
      <c r="E26" s="0" t="n">
        <v>65181</v>
      </c>
      <c r="G26" s="0" t="n">
        <f aca="false">LN(E26/SUM(E$5:E$30))</f>
        <v>-4.56322184589842</v>
      </c>
      <c r="H26" s="3" t="n">
        <f aca="false">LOG10(E26/SUM(E$5:E$30))</f>
        <v>-1.98178206737405</v>
      </c>
      <c r="I26" s="3"/>
    </row>
    <row r="27" customFormat="false" ht="12.8" hidden="false" customHeight="false" outlineLevel="0" collapsed="false">
      <c r="D27" s="0" t="s">
        <v>26</v>
      </c>
      <c r="E27" s="0" t="n">
        <v>153882</v>
      </c>
      <c r="G27" s="0" t="n">
        <f aca="false">LN(E27/SUM(E$5:E$30))</f>
        <v>-3.70420378637937</v>
      </c>
      <c r="H27" s="3" t="n">
        <f aca="false">LOG10(E27/SUM(E$5:E$30))</f>
        <v>-1.60871526426969</v>
      </c>
      <c r="I27" s="3"/>
    </row>
    <row r="28" customFormat="false" ht="12.8" hidden="false" customHeight="false" outlineLevel="0" collapsed="false">
      <c r="D28" s="0" t="s">
        <v>27</v>
      </c>
      <c r="E28" s="0" t="n">
        <v>7386</v>
      </c>
      <c r="G28" s="0" t="n">
        <f aca="false">LN(E28/SUM(E$5:E$30))</f>
        <v>-6.74080354488926</v>
      </c>
      <c r="H28" s="3" t="n">
        <f aca="false">LOG10(E28/SUM(E$5:E$30))</f>
        <v>-2.92749378313928</v>
      </c>
      <c r="I28" s="3"/>
    </row>
    <row r="29" customFormat="false" ht="12.8" hidden="false" customHeight="false" outlineLevel="0" collapsed="false">
      <c r="D29" s="0" t="s">
        <v>28</v>
      </c>
      <c r="E29" s="0" t="n">
        <v>142711</v>
      </c>
      <c r="G29" s="0" t="n">
        <f aca="false">LN(E29/SUM(E$5:E$30))</f>
        <v>-3.77956825501445</v>
      </c>
      <c r="H29" s="3" t="n">
        <f aca="false">LOG10(E29/SUM(E$5:E$30))</f>
        <v>-1.64144563712948</v>
      </c>
      <c r="I29" s="3"/>
    </row>
    <row r="30" customFormat="false" ht="12.8" hidden="false" customHeight="false" outlineLevel="0" collapsed="false">
      <c r="D30" s="0" t="s">
        <v>29</v>
      </c>
      <c r="E30" s="0" t="n">
        <v>3575</v>
      </c>
      <c r="G30" s="0" t="n">
        <f aca="false">LN(E30/SUM(E$5:E$30))</f>
        <v>-7.46642468517366</v>
      </c>
      <c r="H30" s="3" t="n">
        <f aca="false">LOG10(E30/SUM(E$5:E$30))</f>
        <v>-3.24262704031714</v>
      </c>
      <c r="I30" s="3"/>
    </row>
    <row r="32" customFormat="false" ht="12.8" hidden="false" customHeight="false" outlineLevel="0" collapsed="false">
      <c r="E32" s="0" t="n">
        <f aca="false">SUM(E5:E30)</f>
        <v>6250332</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912</TotalTime>
  <Application>LibreOffice/5.3.1.2$Linux_X86_64 LibreOffice_project/30m0$Build-2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2017-10-05T08:50:25Z</dcterms:created>
  <dc:creator>Neil Smith</dc:creator>
  <dc:description/>
  <dc:language>en-GB</dc:language>
  <cp:lastModifiedBy>Neil Smith</cp:lastModifiedBy>
  <dcterms:modified xsi:type="dcterms:W3CDTF">2017-10-06T09:02:27Z</dcterms:modified>
  <cp:revision>6</cp:revision>
  <dc:subject/>
  <dc:title/>
</cp:coreProperties>
</file>