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745" yWindow="-15" windowWidth="2190" windowHeight="8250" tabRatio="892"/>
  </bookViews>
  <sheets>
    <sheet name="DIV b" sheetId="34" r:id="rId1"/>
    <sheet name="M.Tech" sheetId="35" r:id="rId2"/>
  </sheets>
  <definedNames>
    <definedName name="_xlnm._FilterDatabase" localSheetId="0" hidden="1">'DIV b'!$B$8:$AL$52</definedName>
  </definedNames>
  <calcPr calcId="124519"/>
</workbook>
</file>

<file path=xl/calcChain.xml><?xml version="1.0" encoding="utf-8"?>
<calcChain xmlns="http://schemas.openxmlformats.org/spreadsheetml/2006/main">
  <c r="AL13" i="35"/>
  <c r="AL14"/>
  <c r="AL15"/>
  <c r="AL16"/>
  <c r="AL17"/>
  <c r="AL18"/>
  <c r="AL19"/>
  <c r="AK13"/>
  <c r="AK14"/>
  <c r="AK15"/>
  <c r="AK16"/>
  <c r="AK17"/>
  <c r="AK18"/>
  <c r="AK19"/>
  <c r="AL12"/>
  <c r="AK12"/>
  <c r="AL8"/>
  <c r="AK11" i="34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10"/>
  <c r="AL6"/>
  <c r="AL11" s="1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L10" l="1"/>
  <c r="AL61"/>
  <c r="AL57"/>
  <c r="AL53"/>
  <c r="AL49"/>
  <c r="AL45"/>
  <c r="AL41"/>
  <c r="AL37"/>
  <c r="AL33"/>
  <c r="AL29"/>
  <c r="AL25"/>
  <c r="AL19"/>
  <c r="AL14"/>
  <c r="AL17"/>
  <c r="AL63"/>
  <c r="AL59"/>
  <c r="AL55"/>
  <c r="AL51"/>
  <c r="AL47"/>
  <c r="AL43"/>
  <c r="AL39"/>
  <c r="AL35"/>
  <c r="AL31"/>
  <c r="AL27"/>
  <c r="AL23"/>
  <c r="AL21"/>
  <c r="AL16"/>
  <c r="AL12"/>
  <c r="AL64"/>
  <c r="AL62"/>
  <c r="AL60"/>
  <c r="AL58"/>
  <c r="AL56"/>
  <c r="AL54"/>
  <c r="AL52"/>
  <c r="AL50"/>
  <c r="AL48"/>
  <c r="AL46"/>
  <c r="AL44"/>
  <c r="AL42"/>
  <c r="AL40"/>
  <c r="AL38"/>
  <c r="AL36"/>
  <c r="AL34"/>
  <c r="AL32"/>
  <c r="AL30"/>
  <c r="AL28"/>
  <c r="AL26"/>
  <c r="AL24"/>
  <c r="AL22"/>
  <c r="AL20"/>
  <c r="AL18"/>
  <c r="AL15"/>
  <c r="AL13"/>
</calcChain>
</file>

<file path=xl/comments1.xml><?xml version="1.0" encoding="utf-8"?>
<comments xmlns="http://schemas.openxmlformats.org/spreadsheetml/2006/main">
  <authors>
    <author>jayanti</author>
  </authors>
  <commentList>
    <comment ref="E55" authorId="0">
      <text>
        <r>
          <rPr>
            <b/>
            <sz val="8"/>
            <color indexed="81"/>
            <rFont val="Tahoma"/>
            <family val="2"/>
          </rPr>
          <t>jayanti:</t>
        </r>
        <r>
          <rPr>
            <sz val="8"/>
            <color indexed="81"/>
            <rFont val="Tahoma"/>
            <family val="2"/>
          </rPr>
          <t xml:space="preserve">
Defaulter for Trim I,notice as on 10th Nov 2008.Term granted with Trim I ATKTs(2008-09)</t>
        </r>
      </text>
    </comment>
  </commentList>
</comments>
</file>

<file path=xl/sharedStrings.xml><?xml version="1.0" encoding="utf-8"?>
<sst xmlns="http://schemas.openxmlformats.org/spreadsheetml/2006/main" count="157" uniqueCount="142">
  <si>
    <t>Mukesh Patel School of Technology Management &amp; Engineering</t>
  </si>
  <si>
    <t>Total Lectures allocated :</t>
  </si>
  <si>
    <t>Note : No. of Lectuers conducted should be in hrs</t>
  </si>
  <si>
    <t xml:space="preserve">Date &amp; month </t>
  </si>
  <si>
    <t>Total lectures attended</t>
  </si>
  <si>
    <t>AVG. %</t>
  </si>
  <si>
    <t>Roll No.</t>
  </si>
  <si>
    <t>Name of the Students  (HRS)</t>
  </si>
  <si>
    <t xml:space="preserve">SVKM's Narsee Monjee Institute of Management &amp; Higher Studies (NMIMS) </t>
  </si>
  <si>
    <t>Total Lectures conducted :</t>
  </si>
  <si>
    <t>B.Tech  (Mumbai Campus)</t>
  </si>
  <si>
    <t>Student No.</t>
  </si>
  <si>
    <t>Name of the Student</t>
  </si>
  <si>
    <t>Sr. No.</t>
  </si>
  <si>
    <t xml:space="preserve">Specialisation :  (Computer Engineering)  DIV - B                 </t>
  </si>
  <si>
    <t>Batch of 2009 - 2013</t>
  </si>
  <si>
    <t>71102090001</t>
  </si>
  <si>
    <t>AAKANKSHA NILAY KUMAR</t>
  </si>
  <si>
    <t>71102090002</t>
  </si>
  <si>
    <t>ADAVI PRANAY SHASHANK</t>
  </si>
  <si>
    <t>71102090003</t>
  </si>
  <si>
    <t>AILANI SHRUTI KAILASH</t>
  </si>
  <si>
    <t>71102090004</t>
  </si>
  <si>
    <t>ARORA SANA</t>
  </si>
  <si>
    <t>71102090005</t>
  </si>
  <si>
    <t>BAROT MITALI MIHIR</t>
  </si>
  <si>
    <t>71102090006</t>
  </si>
  <si>
    <t>BHATIA NISHITA NARESH</t>
  </si>
  <si>
    <t>71102090007</t>
  </si>
  <si>
    <t>BHOGAL KARAN KRISHNA</t>
  </si>
  <si>
    <t>71102090008</t>
  </si>
  <si>
    <t>BHOGLE ANUJ SHASHIKANT</t>
  </si>
  <si>
    <t>71102090009</t>
  </si>
  <si>
    <t>BUDDHADEV SHILPA INDRAVADAN</t>
  </si>
  <si>
    <t>71102090010</t>
  </si>
  <si>
    <t xml:space="preserve">CHAUHAN SUHAS </t>
  </si>
  <si>
    <t>71102090011</t>
  </si>
  <si>
    <t xml:space="preserve">DEORA CHANDRAVEER SINGH S. </t>
  </si>
  <si>
    <t>71102090012</t>
  </si>
  <si>
    <t>DESHPANDE SAHIL PRADEEP</t>
  </si>
  <si>
    <t>71102090013</t>
  </si>
  <si>
    <t>GAJRIA AKSHAY RAMESH</t>
  </si>
  <si>
    <t>71102090014</t>
  </si>
  <si>
    <t>GANDHI VAIBHAV RAJESH</t>
  </si>
  <si>
    <t>71102090015</t>
  </si>
  <si>
    <t>GOYAL ANAND SHASHIKANT</t>
  </si>
  <si>
    <t>71102090016</t>
  </si>
  <si>
    <t>GUPTA ANISHA ARUN</t>
  </si>
  <si>
    <t>71102090017</t>
  </si>
  <si>
    <t>GUPTA TUSHAR</t>
  </si>
  <si>
    <t>71102090018</t>
  </si>
  <si>
    <t>GUPTA VARUN PADAM</t>
  </si>
  <si>
    <t>71102090019</t>
  </si>
  <si>
    <t xml:space="preserve">HUBLIKAR PRASHANT PRADEEP </t>
  </si>
  <si>
    <t>71102090020</t>
  </si>
  <si>
    <t xml:space="preserve">JAIN ROHAN JAYESH </t>
  </si>
  <si>
    <t>71102090021</t>
  </si>
  <si>
    <t xml:space="preserve">JERYAL DHRUVIKA VIKRANT </t>
  </si>
  <si>
    <t>71102090022</t>
  </si>
  <si>
    <t xml:space="preserve">JHAVERI RISHABH SANDEEP </t>
  </si>
  <si>
    <t>71102090023</t>
  </si>
  <si>
    <t>JOSHI SARANG NARESH</t>
  </si>
  <si>
    <t>71102090024</t>
  </si>
  <si>
    <t>KACHRU AASHISH DEEPAK</t>
  </si>
  <si>
    <t>71102090025</t>
  </si>
  <si>
    <t xml:space="preserve">KADAM MEHUL ASHOK </t>
  </si>
  <si>
    <t>71102090027</t>
  </si>
  <si>
    <t>KANSARA FALGUN YOGESH</t>
  </si>
  <si>
    <t>71102090028</t>
  </si>
  <si>
    <t>KAPADIA JAGRUTI JAYANT</t>
  </si>
  <si>
    <t>71102090029</t>
  </si>
  <si>
    <t>KASHYAP VIBHSHEK JAINENDRA</t>
  </si>
  <si>
    <t>71102090030</t>
  </si>
  <si>
    <t xml:space="preserve">KASLIWAL SAURABH PRAMOD </t>
  </si>
  <si>
    <t>71102090031</t>
  </si>
  <si>
    <t>KATKORIA SON MANOJ</t>
  </si>
  <si>
    <t>71102090033</t>
  </si>
  <si>
    <t>KHOWAL YASH SANTOSH</t>
  </si>
  <si>
    <t>71102090035</t>
  </si>
  <si>
    <t>KUMAR PRASHANT RANDHIR</t>
  </si>
  <si>
    <t>71102090037</t>
  </si>
  <si>
    <t xml:space="preserve">LAKHOTIA NIKITA NIRMAL </t>
  </si>
  <si>
    <t>71102090038</t>
  </si>
  <si>
    <t>LIKHITE POOJA PRASHNT</t>
  </si>
  <si>
    <t>71102090039</t>
  </si>
  <si>
    <t>MAKANI ZAID ABID</t>
  </si>
  <si>
    <t>71102090041</t>
  </si>
  <si>
    <t>MALEGAM FARHAD DARAYAS</t>
  </si>
  <si>
    <t>71102090042</t>
  </si>
  <si>
    <t>MALL BHAGYASHREE MANOJ</t>
  </si>
  <si>
    <t>71102090043</t>
  </si>
  <si>
    <t>MANKAD RUDRI KARMAVIR</t>
  </si>
  <si>
    <t>71102090045</t>
  </si>
  <si>
    <t>MATHUR JYOTI ALOK</t>
  </si>
  <si>
    <t>71102090046</t>
  </si>
  <si>
    <t>MEHTA ARADHYA DIVYANSHU</t>
  </si>
  <si>
    <t>71102090047</t>
  </si>
  <si>
    <t>MODI KRISHNA GOVERDHAN</t>
  </si>
  <si>
    <t>71102090049</t>
  </si>
  <si>
    <t>NIDHI RAY BENSON</t>
  </si>
  <si>
    <t>71102090086</t>
  </si>
  <si>
    <t>UTKARSH VIR BALI</t>
  </si>
  <si>
    <t>71102090101</t>
  </si>
  <si>
    <t>JANGID GAURAV PANNALAL</t>
  </si>
  <si>
    <t>71102105001</t>
  </si>
  <si>
    <t>MORE AMRITA S.</t>
  </si>
  <si>
    <t>71102105002</t>
  </si>
  <si>
    <t>PARIKH AASHNA S.</t>
  </si>
  <si>
    <t>71102105003</t>
  </si>
  <si>
    <t>IYER RISHABH R.</t>
  </si>
  <si>
    <t>71102105004</t>
  </si>
  <si>
    <t>PATEL SAGAR M</t>
  </si>
  <si>
    <t>71102105005</t>
  </si>
  <si>
    <t>PATEL RONAK D.</t>
  </si>
  <si>
    <t>71102105006</t>
  </si>
  <si>
    <t>PANCHAL HIMALI P</t>
  </si>
  <si>
    <t>71102105010</t>
  </si>
  <si>
    <t>KULKARNI MUKUL G.</t>
  </si>
  <si>
    <t>71102105011</t>
  </si>
  <si>
    <t>LAKDAWALA ZEESHAAN ZUBIN</t>
  </si>
  <si>
    <t>71102105013</t>
  </si>
  <si>
    <t>DOSHI ROHAN S.</t>
  </si>
  <si>
    <t>71102088003</t>
  </si>
  <si>
    <t>Vivek Maurya</t>
  </si>
  <si>
    <t>71102088004</t>
  </si>
  <si>
    <t>Harshit Patel Govindbhai</t>
  </si>
  <si>
    <t>Date of commencement : 06/02/2012</t>
  </si>
  <si>
    <t xml:space="preserve">                                                                                      Year / Trimester :  III/ IX  (2011-12)</t>
  </si>
  <si>
    <t>Sub :  Image Processing</t>
  </si>
  <si>
    <t>Faculty Name: Dhirendra Mishra</t>
  </si>
  <si>
    <t>M.Tech  (Mumbai Campus)</t>
  </si>
  <si>
    <t xml:space="preserve">Specialisation :  (Information Technology)        </t>
  </si>
  <si>
    <t>Batch of 2011 - 2013</t>
  </si>
  <si>
    <t>Date of commencement : 20/02/2012</t>
  </si>
  <si>
    <t xml:space="preserve">                                                                                      Year / Trimester :  I/ III  (2011-12)</t>
  </si>
  <si>
    <t>ALLWYAN DSOUZA</t>
  </si>
  <si>
    <t>ARJITA JAIN</t>
  </si>
  <si>
    <t>SULALAH MIRKAR</t>
  </si>
  <si>
    <t>ASHWIN V. NIVANGUNE</t>
  </si>
  <si>
    <t>MOHAMMMAD ARASHAD</t>
  </si>
  <si>
    <t>ZINIT SHAH</t>
  </si>
  <si>
    <t>RAJA KETKAR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</si>
</sst>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Calibri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10.5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5" fillId="0" borderId="0"/>
    <xf numFmtId="0" fontId="19" fillId="0" borderId="0"/>
    <xf numFmtId="0" fontId="1" fillId="0" borderId="0"/>
  </cellStyleXfs>
  <cellXfs count="92">
    <xf numFmtId="0" fontId="0" fillId="0" borderId="0" xfId="0"/>
    <xf numFmtId="0" fontId="4" fillId="0" borderId="0" xfId="0" applyFont="1" applyBorder="1" applyAlignme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/>
    <xf numFmtId="0" fontId="0" fillId="0" borderId="0" xfId="0" applyBorder="1"/>
    <xf numFmtId="0" fontId="2" fillId="0" borderId="0" xfId="0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" fontId="13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" fontId="5" fillId="0" borderId="1" xfId="0" applyNumberFormat="1" applyFont="1" applyFill="1" applyBorder="1"/>
    <xf numFmtId="16" fontId="0" fillId="0" borderId="1" xfId="0" applyNumberFormat="1" applyFill="1" applyBorder="1"/>
    <xf numFmtId="16" fontId="2" fillId="0" borderId="1" xfId="0" applyNumberFormat="1" applyFont="1" applyFill="1" applyBorder="1"/>
    <xf numFmtId="16" fontId="0" fillId="0" borderId="1" xfId="0" applyNumberForma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16" fontId="13" fillId="0" borderId="1" xfId="0" applyNumberFormat="1" applyFont="1" applyFill="1" applyBorder="1" applyAlignment="1"/>
    <xf numFmtId="0" fontId="13" fillId="0" borderId="1" xfId="0" applyFont="1" applyFill="1" applyBorder="1" applyAlignment="1"/>
    <xf numFmtId="0" fontId="12" fillId="0" borderId="0" xfId="0" applyFont="1" applyBorder="1" applyAlignment="1"/>
    <xf numFmtId="0" fontId="2" fillId="0" borderId="0" xfId="0" applyFont="1" applyBorder="1" applyAlignment="1"/>
    <xf numFmtId="0" fontId="15" fillId="2" borderId="1" xfId="0" applyFont="1" applyFill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7" fillId="0" borderId="3" xfId="0" applyFont="1" applyBorder="1" applyAlignment="1">
      <alignment wrapText="1"/>
    </xf>
    <xf numFmtId="0" fontId="2" fillId="0" borderId="3" xfId="0" applyFont="1" applyBorder="1" applyAlignment="1"/>
    <xf numFmtId="0" fontId="15" fillId="2" borderId="3" xfId="0" applyFont="1" applyFill="1" applyBorder="1" applyAlignment="1"/>
    <xf numFmtId="0" fontId="2" fillId="0" borderId="1" xfId="0" applyFont="1" applyBorder="1" applyAlignment="1"/>
    <xf numFmtId="0" fontId="15" fillId="2" borderId="1" xfId="0" applyFont="1" applyFill="1" applyBorder="1" applyAlignment="1"/>
    <xf numFmtId="0" fontId="1" fillId="0" borderId="1" xfId="0" applyFont="1" applyFill="1" applyBorder="1"/>
    <xf numFmtId="0" fontId="3" fillId="3" borderId="6" xfId="5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3" borderId="6" xfId="0" applyFont="1" applyFill="1" applyBorder="1"/>
    <xf numFmtId="0" fontId="3" fillId="3" borderId="2" xfId="5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1" xfId="5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0" borderId="1" xfId="0" applyFont="1" applyBorder="1" applyAlignment="1">
      <alignment horizontal="center"/>
    </xf>
    <xf numFmtId="0" fontId="20" fillId="3" borderId="1" xfId="5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3" borderId="1" xfId="0" applyFont="1" applyFill="1" applyBorder="1"/>
    <xf numFmtId="0" fontId="0" fillId="0" borderId="6" xfId="0" applyBorder="1"/>
    <xf numFmtId="0" fontId="16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18" fillId="0" borderId="0" xfId="0" applyFont="1" applyBorder="1" applyAlignment="1">
      <alignment horizontal="left"/>
    </xf>
    <xf numFmtId="0" fontId="0" fillId="4" borderId="0" xfId="0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0" fontId="4" fillId="4" borderId="0" xfId="0" applyFont="1" applyFill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4" borderId="0" xfId="0" applyFont="1" applyFill="1" applyAlignment="1">
      <alignment horizontal="right"/>
    </xf>
    <xf numFmtId="16" fontId="2" fillId="0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3" xfId="0" applyFont="1" applyFill="1" applyBorder="1"/>
    <xf numFmtId="0" fontId="1" fillId="0" borderId="1" xfId="0" applyFont="1" applyBorder="1"/>
    <xf numFmtId="0" fontId="1" fillId="0" borderId="0" xfId="0" applyFont="1" applyBorder="1" applyAlignment="1">
      <alignment horizontal="right"/>
    </xf>
    <xf numFmtId="0" fontId="1" fillId="2" borderId="1" xfId="0" applyFont="1" applyFill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16" fontId="2" fillId="0" borderId="3" xfId="0" applyNumberFormat="1" applyFont="1" applyBorder="1" applyAlignment="1"/>
    <xf numFmtId="16" fontId="2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5" fillId="2" borderId="3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_B.TECH.-COMPUTER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1790700</xdr:colOff>
      <xdr:row>7</xdr:row>
      <xdr:rowOff>219075</xdr:rowOff>
    </xdr:from>
    <xdr:to>
      <xdr:col>4</xdr:col>
      <xdr:colOff>419100</xdr:colOff>
      <xdr:row>7</xdr:row>
      <xdr:rowOff>219075</xdr:rowOff>
    </xdr:to>
    <xdr:sp macro="" textlink="">
      <xdr:nvSpPr>
        <xdr:cNvPr id="77034" name="Line 37"/>
        <xdr:cNvSpPr>
          <a:spLocks noChangeShapeType="1"/>
        </xdr:cNvSpPr>
      </xdr:nvSpPr>
      <xdr:spPr bwMode="auto">
        <a:xfrm>
          <a:off x="4857750" y="189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1847850</xdr:colOff>
      <xdr:row>6</xdr:row>
      <xdr:rowOff>571500</xdr:rowOff>
    </xdr:from>
    <xdr:to>
      <xdr:col>4</xdr:col>
      <xdr:colOff>419100</xdr:colOff>
      <xdr:row>6</xdr:row>
      <xdr:rowOff>581025</xdr:rowOff>
    </xdr:to>
    <xdr:sp macro="" textlink="">
      <xdr:nvSpPr>
        <xdr:cNvPr id="77035" name="Line 38"/>
        <xdr:cNvSpPr>
          <a:spLocks noChangeShapeType="1"/>
        </xdr:cNvSpPr>
      </xdr:nvSpPr>
      <xdr:spPr bwMode="auto">
        <a:xfrm flipV="1">
          <a:off x="4857750" y="1676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50</xdr:col>
      <xdr:colOff>590550</xdr:colOff>
      <xdr:row>6</xdr:row>
      <xdr:rowOff>95250</xdr:rowOff>
    </xdr:from>
    <xdr:to>
      <xdr:col>50</xdr:col>
      <xdr:colOff>600075</xdr:colOff>
      <xdr:row>6</xdr:row>
      <xdr:rowOff>333375</xdr:rowOff>
    </xdr:to>
    <xdr:sp macro="" textlink="">
      <xdr:nvSpPr>
        <xdr:cNvPr id="77036" name="Line 39"/>
        <xdr:cNvSpPr>
          <a:spLocks noChangeShapeType="1"/>
        </xdr:cNvSpPr>
      </xdr:nvSpPr>
      <xdr:spPr bwMode="auto">
        <a:xfrm>
          <a:off x="276320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50</xdr:col>
      <xdr:colOff>590550</xdr:colOff>
      <xdr:row>6</xdr:row>
      <xdr:rowOff>95250</xdr:rowOff>
    </xdr:from>
    <xdr:to>
      <xdr:col>50</xdr:col>
      <xdr:colOff>600075</xdr:colOff>
      <xdr:row>6</xdr:row>
      <xdr:rowOff>333375</xdr:rowOff>
    </xdr:to>
    <xdr:sp macro="" textlink="">
      <xdr:nvSpPr>
        <xdr:cNvPr id="77037" name="Line 39"/>
        <xdr:cNvSpPr>
          <a:spLocks noChangeShapeType="1"/>
        </xdr:cNvSpPr>
      </xdr:nvSpPr>
      <xdr:spPr bwMode="auto">
        <a:xfrm>
          <a:off x="276320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50</xdr:col>
      <xdr:colOff>590550</xdr:colOff>
      <xdr:row>6</xdr:row>
      <xdr:rowOff>95250</xdr:rowOff>
    </xdr:from>
    <xdr:to>
      <xdr:col>50</xdr:col>
      <xdr:colOff>600075</xdr:colOff>
      <xdr:row>6</xdr:row>
      <xdr:rowOff>333375</xdr:rowOff>
    </xdr:to>
    <xdr:sp macro="" textlink="">
      <xdr:nvSpPr>
        <xdr:cNvPr id="77038" name="Line 39"/>
        <xdr:cNvSpPr>
          <a:spLocks noChangeShapeType="1"/>
        </xdr:cNvSpPr>
      </xdr:nvSpPr>
      <xdr:spPr bwMode="auto">
        <a:xfrm>
          <a:off x="276320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37</xdr:col>
      <xdr:colOff>428625</xdr:colOff>
      <xdr:row>6</xdr:row>
      <xdr:rowOff>95250</xdr:rowOff>
    </xdr:from>
    <xdr:to>
      <xdr:col>37</xdr:col>
      <xdr:colOff>438150</xdr:colOff>
      <xdr:row>6</xdr:row>
      <xdr:rowOff>333375</xdr:rowOff>
    </xdr:to>
    <xdr:sp macro="" textlink="">
      <xdr:nvSpPr>
        <xdr:cNvPr id="77039" name="Line 39"/>
        <xdr:cNvSpPr>
          <a:spLocks noChangeShapeType="1"/>
        </xdr:cNvSpPr>
      </xdr:nvSpPr>
      <xdr:spPr bwMode="auto">
        <a:xfrm>
          <a:off x="19545300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6</xdr:row>
      <xdr:rowOff>95250</xdr:rowOff>
    </xdr:from>
    <xdr:to>
      <xdr:col>36</xdr:col>
      <xdr:colOff>600075</xdr:colOff>
      <xdr:row>6</xdr:row>
      <xdr:rowOff>333375</xdr:rowOff>
    </xdr:to>
    <xdr:sp macro="" textlink="">
      <xdr:nvSpPr>
        <xdr:cNvPr id="77040" name="Line 39"/>
        <xdr:cNvSpPr>
          <a:spLocks noChangeShapeType="1"/>
        </xdr:cNvSpPr>
      </xdr:nvSpPr>
      <xdr:spPr bwMode="auto">
        <a:xfrm>
          <a:off x="189833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6</xdr:row>
      <xdr:rowOff>95250</xdr:rowOff>
    </xdr:from>
    <xdr:to>
      <xdr:col>36</xdr:col>
      <xdr:colOff>600075</xdr:colOff>
      <xdr:row>6</xdr:row>
      <xdr:rowOff>333375</xdr:rowOff>
    </xdr:to>
    <xdr:sp macro="" textlink="">
      <xdr:nvSpPr>
        <xdr:cNvPr id="77041" name="Line 39"/>
        <xdr:cNvSpPr>
          <a:spLocks noChangeShapeType="1"/>
        </xdr:cNvSpPr>
      </xdr:nvSpPr>
      <xdr:spPr bwMode="auto">
        <a:xfrm>
          <a:off x="189833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6</xdr:row>
      <xdr:rowOff>95250</xdr:rowOff>
    </xdr:from>
    <xdr:to>
      <xdr:col>36</xdr:col>
      <xdr:colOff>600075</xdr:colOff>
      <xdr:row>6</xdr:row>
      <xdr:rowOff>333375</xdr:rowOff>
    </xdr:to>
    <xdr:sp macro="" textlink="">
      <xdr:nvSpPr>
        <xdr:cNvPr id="77042" name="Line 39"/>
        <xdr:cNvSpPr>
          <a:spLocks noChangeShapeType="1"/>
        </xdr:cNvSpPr>
      </xdr:nvSpPr>
      <xdr:spPr bwMode="auto">
        <a:xfrm>
          <a:off x="189833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1790700</xdr:colOff>
      <xdr:row>7</xdr:row>
      <xdr:rowOff>219075</xdr:rowOff>
    </xdr:from>
    <xdr:to>
      <xdr:col>4</xdr:col>
      <xdr:colOff>419100</xdr:colOff>
      <xdr:row>7</xdr:row>
      <xdr:rowOff>219075</xdr:rowOff>
    </xdr:to>
    <xdr:sp macro="" textlink="">
      <xdr:nvSpPr>
        <xdr:cNvPr id="77043" name="Line 37"/>
        <xdr:cNvSpPr>
          <a:spLocks noChangeShapeType="1"/>
        </xdr:cNvSpPr>
      </xdr:nvSpPr>
      <xdr:spPr bwMode="auto">
        <a:xfrm>
          <a:off x="4857750" y="189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1790700</xdr:colOff>
      <xdr:row>7</xdr:row>
      <xdr:rowOff>219075</xdr:rowOff>
    </xdr:from>
    <xdr:to>
      <xdr:col>4</xdr:col>
      <xdr:colOff>419100</xdr:colOff>
      <xdr:row>7</xdr:row>
      <xdr:rowOff>219075</xdr:rowOff>
    </xdr:to>
    <xdr:sp macro="" textlink="">
      <xdr:nvSpPr>
        <xdr:cNvPr id="77044" name="Line 37"/>
        <xdr:cNvSpPr>
          <a:spLocks noChangeShapeType="1"/>
        </xdr:cNvSpPr>
      </xdr:nvSpPr>
      <xdr:spPr bwMode="auto">
        <a:xfrm>
          <a:off x="4857750" y="189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6</xdr:row>
      <xdr:rowOff>95250</xdr:rowOff>
    </xdr:from>
    <xdr:to>
      <xdr:col>36</xdr:col>
      <xdr:colOff>600075</xdr:colOff>
      <xdr:row>6</xdr:row>
      <xdr:rowOff>333375</xdr:rowOff>
    </xdr:to>
    <xdr:sp macro="" textlink="">
      <xdr:nvSpPr>
        <xdr:cNvPr id="77045" name="Line 39"/>
        <xdr:cNvSpPr>
          <a:spLocks noChangeShapeType="1"/>
        </xdr:cNvSpPr>
      </xdr:nvSpPr>
      <xdr:spPr bwMode="auto">
        <a:xfrm>
          <a:off x="189833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1790700</xdr:colOff>
      <xdr:row>9</xdr:row>
      <xdr:rowOff>219075</xdr:rowOff>
    </xdr:from>
    <xdr:to>
      <xdr:col>4</xdr:col>
      <xdr:colOff>419100</xdr:colOff>
      <xdr:row>9</xdr:row>
      <xdr:rowOff>219075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5048250" y="189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1847850</xdr:colOff>
      <xdr:row>8</xdr:row>
      <xdr:rowOff>571500</xdr:rowOff>
    </xdr:from>
    <xdr:to>
      <xdr:col>4</xdr:col>
      <xdr:colOff>419100</xdr:colOff>
      <xdr:row>8</xdr:row>
      <xdr:rowOff>581025</xdr:rowOff>
    </xdr:to>
    <xdr:sp macro="" textlink="">
      <xdr:nvSpPr>
        <xdr:cNvPr id="3" name="Line 38"/>
        <xdr:cNvSpPr>
          <a:spLocks noChangeShapeType="1"/>
        </xdr:cNvSpPr>
      </xdr:nvSpPr>
      <xdr:spPr bwMode="auto">
        <a:xfrm flipV="1">
          <a:off x="5048250" y="1676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37</xdr:col>
      <xdr:colOff>428625</xdr:colOff>
      <xdr:row>8</xdr:row>
      <xdr:rowOff>95250</xdr:rowOff>
    </xdr:from>
    <xdr:to>
      <xdr:col>37</xdr:col>
      <xdr:colOff>438150</xdr:colOff>
      <xdr:row>8</xdr:row>
      <xdr:rowOff>333375</xdr:rowOff>
    </xdr:to>
    <xdr:sp macro="" textlink="">
      <xdr:nvSpPr>
        <xdr:cNvPr id="4" name="Line 39"/>
        <xdr:cNvSpPr>
          <a:spLocks noChangeShapeType="1"/>
        </xdr:cNvSpPr>
      </xdr:nvSpPr>
      <xdr:spPr bwMode="auto">
        <a:xfrm>
          <a:off x="20583525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8</xdr:row>
      <xdr:rowOff>95250</xdr:rowOff>
    </xdr:from>
    <xdr:to>
      <xdr:col>36</xdr:col>
      <xdr:colOff>600075</xdr:colOff>
      <xdr:row>8</xdr:row>
      <xdr:rowOff>333375</xdr:rowOff>
    </xdr:to>
    <xdr:sp macro="" textlink="">
      <xdr:nvSpPr>
        <xdr:cNvPr id="5" name="Line 39"/>
        <xdr:cNvSpPr>
          <a:spLocks noChangeShapeType="1"/>
        </xdr:cNvSpPr>
      </xdr:nvSpPr>
      <xdr:spPr bwMode="auto">
        <a:xfrm>
          <a:off x="20021550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8</xdr:row>
      <xdr:rowOff>95250</xdr:rowOff>
    </xdr:from>
    <xdr:to>
      <xdr:col>36</xdr:col>
      <xdr:colOff>600075</xdr:colOff>
      <xdr:row>8</xdr:row>
      <xdr:rowOff>333375</xdr:rowOff>
    </xdr:to>
    <xdr:sp macro="" textlink="">
      <xdr:nvSpPr>
        <xdr:cNvPr id="6" name="Line 39"/>
        <xdr:cNvSpPr>
          <a:spLocks noChangeShapeType="1"/>
        </xdr:cNvSpPr>
      </xdr:nvSpPr>
      <xdr:spPr bwMode="auto">
        <a:xfrm>
          <a:off x="20021550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8</xdr:row>
      <xdr:rowOff>95250</xdr:rowOff>
    </xdr:from>
    <xdr:to>
      <xdr:col>36</xdr:col>
      <xdr:colOff>600075</xdr:colOff>
      <xdr:row>8</xdr:row>
      <xdr:rowOff>333375</xdr:rowOff>
    </xdr:to>
    <xdr:sp macro="" textlink="">
      <xdr:nvSpPr>
        <xdr:cNvPr id="7" name="Line 39"/>
        <xdr:cNvSpPr>
          <a:spLocks noChangeShapeType="1"/>
        </xdr:cNvSpPr>
      </xdr:nvSpPr>
      <xdr:spPr bwMode="auto">
        <a:xfrm>
          <a:off x="20021550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1790700</xdr:colOff>
      <xdr:row>9</xdr:row>
      <xdr:rowOff>219075</xdr:rowOff>
    </xdr:from>
    <xdr:to>
      <xdr:col>4</xdr:col>
      <xdr:colOff>419100</xdr:colOff>
      <xdr:row>9</xdr:row>
      <xdr:rowOff>219075</xdr:rowOff>
    </xdr:to>
    <xdr:sp macro="" textlink="">
      <xdr:nvSpPr>
        <xdr:cNvPr id="8" name="Line 37"/>
        <xdr:cNvSpPr>
          <a:spLocks noChangeShapeType="1"/>
        </xdr:cNvSpPr>
      </xdr:nvSpPr>
      <xdr:spPr bwMode="auto">
        <a:xfrm>
          <a:off x="5048250" y="189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1790700</xdr:colOff>
      <xdr:row>9</xdr:row>
      <xdr:rowOff>219075</xdr:rowOff>
    </xdr:from>
    <xdr:to>
      <xdr:col>4</xdr:col>
      <xdr:colOff>419100</xdr:colOff>
      <xdr:row>9</xdr:row>
      <xdr:rowOff>219075</xdr:rowOff>
    </xdr:to>
    <xdr:sp macro="" textlink="">
      <xdr:nvSpPr>
        <xdr:cNvPr id="9" name="Line 37"/>
        <xdr:cNvSpPr>
          <a:spLocks noChangeShapeType="1"/>
        </xdr:cNvSpPr>
      </xdr:nvSpPr>
      <xdr:spPr bwMode="auto">
        <a:xfrm>
          <a:off x="5048250" y="189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36</xdr:col>
      <xdr:colOff>590550</xdr:colOff>
      <xdr:row>8</xdr:row>
      <xdr:rowOff>95250</xdr:rowOff>
    </xdr:from>
    <xdr:to>
      <xdr:col>36</xdr:col>
      <xdr:colOff>600075</xdr:colOff>
      <xdr:row>8</xdr:row>
      <xdr:rowOff>333375</xdr:rowOff>
    </xdr:to>
    <xdr:sp macro="" textlink="">
      <xdr:nvSpPr>
        <xdr:cNvPr id="10" name="Line 39"/>
        <xdr:cNvSpPr>
          <a:spLocks noChangeShapeType="1"/>
        </xdr:cNvSpPr>
      </xdr:nvSpPr>
      <xdr:spPr bwMode="auto">
        <a:xfrm>
          <a:off x="20021550" y="1219200"/>
          <a:ext cx="95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4"/>
  <sheetViews>
    <sheetView tabSelected="1" workbookViewId="0">
      <selection activeCell="M14" sqref="M14"/>
    </sheetView>
  </sheetViews>
  <sheetFormatPr defaultRowHeight="12.75"/>
  <cols>
    <col min="1" max="1" width="4.28515625" style="30" customWidth="1"/>
    <col min="2" max="2" width="14.42578125" style="30" customWidth="1"/>
    <col min="3" max="3" width="8.28515625" customWidth="1"/>
    <col min="4" max="4" width="39.5703125" customWidth="1"/>
    <col min="5" max="5" width="9.140625" customWidth="1"/>
    <col min="6" max="6" width="12.140625" customWidth="1"/>
    <col min="7" max="7" width="8.7109375" style="65" customWidth="1"/>
    <col min="8" max="8" width="7.42578125" style="78" customWidth="1"/>
    <col min="9" max="9" width="7.7109375" style="78" customWidth="1"/>
    <col min="10" max="10" width="7.5703125" customWidth="1"/>
    <col min="11" max="11" width="6.140625" customWidth="1"/>
    <col min="12" max="12" width="6.5703125" customWidth="1"/>
    <col min="13" max="26" width="6.7109375" customWidth="1"/>
    <col min="27" max="27" width="7.7109375" customWidth="1"/>
    <col min="28" max="32" width="6.7109375" customWidth="1"/>
    <col min="33" max="33" width="4.85546875" customWidth="1"/>
    <col min="34" max="34" width="6" customWidth="1"/>
    <col min="35" max="35" width="6.7109375" customWidth="1"/>
    <col min="36" max="36" width="6.5703125" customWidth="1"/>
    <col min="37" max="37" width="10.85546875" customWidth="1"/>
  </cols>
  <sheetData>
    <row r="1" spans="1:38">
      <c r="B1" s="25" t="s">
        <v>8</v>
      </c>
      <c r="C1" s="25"/>
      <c r="D1" s="25"/>
      <c r="E1" s="25"/>
      <c r="F1" s="25"/>
      <c r="G1" s="63"/>
      <c r="H1" s="72"/>
      <c r="I1" s="72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38">
      <c r="B2" s="25" t="s">
        <v>0</v>
      </c>
      <c r="C2" s="25"/>
      <c r="D2" s="25"/>
      <c r="E2" s="25"/>
      <c r="F2" s="25"/>
      <c r="G2" s="63"/>
      <c r="H2" s="72"/>
      <c r="I2" s="72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.75">
      <c r="B3" s="27" t="s">
        <v>10</v>
      </c>
      <c r="C3" s="1"/>
      <c r="D3" s="1"/>
      <c r="E3" s="1"/>
      <c r="F3" s="1"/>
      <c r="G3" s="64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8" ht="15.75">
      <c r="A4" s="55" t="s">
        <v>14</v>
      </c>
      <c r="B4" s="54"/>
      <c r="C4" s="24"/>
      <c r="E4" s="53" t="s">
        <v>127</v>
      </c>
      <c r="F4" s="1"/>
      <c r="H4" s="72"/>
      <c r="I4" s="72"/>
      <c r="J4" s="7"/>
      <c r="K4" s="7"/>
      <c r="L4" s="7"/>
      <c r="M4" s="7"/>
      <c r="N4" s="7"/>
      <c r="O4" s="7"/>
      <c r="P4" s="7"/>
      <c r="Q4" s="7"/>
      <c r="R4" s="8" t="s">
        <v>2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7"/>
      <c r="AK4" s="7"/>
      <c r="AL4" s="7"/>
    </row>
    <row r="5" spans="1:38" ht="15.75">
      <c r="B5" s="28" t="s">
        <v>15</v>
      </c>
      <c r="C5" s="1"/>
      <c r="D5" s="8" t="s">
        <v>126</v>
      </c>
      <c r="F5" s="1"/>
      <c r="H5" s="72"/>
      <c r="I5" s="72"/>
      <c r="J5" s="7"/>
      <c r="K5" s="7"/>
      <c r="L5" s="7"/>
      <c r="M5" s="7"/>
      <c r="N5" s="7"/>
      <c r="O5" s="7"/>
      <c r="P5" s="7"/>
      <c r="Q5" s="7"/>
      <c r="R5" s="8" t="s">
        <v>1</v>
      </c>
      <c r="S5" s="8"/>
      <c r="T5" s="8"/>
      <c r="U5" s="8"/>
      <c r="V5" s="8">
        <v>40</v>
      </c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7"/>
      <c r="AK5" s="7"/>
      <c r="AL5" s="7"/>
    </row>
    <row r="6" spans="1:38" s="60" customFormat="1" ht="15.75">
      <c r="A6" s="56"/>
      <c r="B6" s="57" t="s">
        <v>128</v>
      </c>
      <c r="C6" s="58"/>
      <c r="D6" s="58"/>
      <c r="E6" s="58" t="s">
        <v>129</v>
      </c>
      <c r="F6" s="58"/>
      <c r="G6" s="66"/>
      <c r="H6" s="79"/>
      <c r="I6" s="80"/>
      <c r="J6" s="59"/>
      <c r="K6" s="59"/>
      <c r="L6" s="59"/>
      <c r="M6" s="59"/>
      <c r="N6" s="59"/>
      <c r="O6" s="59"/>
      <c r="P6" s="59"/>
      <c r="Q6" s="59"/>
      <c r="R6" s="61" t="s">
        <v>9</v>
      </c>
      <c r="S6" s="61"/>
      <c r="T6" s="61"/>
      <c r="U6" s="61"/>
      <c r="V6" s="61">
        <v>14</v>
      </c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2">
        <f>SUM(E8:AI8)</f>
        <v>14</v>
      </c>
    </row>
    <row r="7" spans="1:38" ht="43.5" customHeight="1">
      <c r="B7" s="83" t="s">
        <v>3</v>
      </c>
      <c r="C7" s="84"/>
      <c r="D7" s="85"/>
      <c r="E7" s="76">
        <v>40945</v>
      </c>
      <c r="F7" s="77">
        <v>40950</v>
      </c>
      <c r="G7" s="67">
        <v>40952</v>
      </c>
      <c r="H7" s="67">
        <v>40954</v>
      </c>
      <c r="I7" s="67">
        <v>40959</v>
      </c>
      <c r="J7" s="17">
        <v>40969</v>
      </c>
      <c r="K7" s="17">
        <v>40971</v>
      </c>
      <c r="L7" s="15"/>
      <c r="M7" s="15"/>
      <c r="N7" s="15"/>
      <c r="O7" s="17"/>
      <c r="P7" s="18"/>
      <c r="Q7" s="16"/>
      <c r="R7" s="16"/>
      <c r="S7" s="19"/>
      <c r="T7" s="19"/>
      <c r="U7" s="20"/>
      <c r="V7" s="20"/>
      <c r="W7" s="20"/>
      <c r="X7" s="20"/>
      <c r="Y7" s="20"/>
      <c r="Z7" s="20"/>
      <c r="AA7" s="21"/>
      <c r="AB7" s="20"/>
      <c r="AC7" s="21"/>
      <c r="AD7" s="21"/>
      <c r="AE7" s="13"/>
      <c r="AF7" s="22"/>
      <c r="AG7" s="23"/>
      <c r="AH7" s="23"/>
      <c r="AI7" s="23"/>
      <c r="AJ7" s="21"/>
      <c r="AK7" s="81" t="s">
        <v>4</v>
      </c>
      <c r="AL7" s="81" t="s">
        <v>5</v>
      </c>
    </row>
    <row r="8" spans="1:38" ht="31.5" customHeight="1">
      <c r="A8" s="4" t="s">
        <v>13</v>
      </c>
      <c r="B8" s="3"/>
      <c r="C8" s="31"/>
      <c r="D8" s="36" t="s">
        <v>7</v>
      </c>
      <c r="E8" s="34">
        <v>2</v>
      </c>
      <c r="F8" s="32">
        <v>2</v>
      </c>
      <c r="G8" s="68">
        <v>2</v>
      </c>
      <c r="H8" s="69">
        <v>2</v>
      </c>
      <c r="I8" s="69">
        <v>2</v>
      </c>
      <c r="J8" s="68">
        <v>2</v>
      </c>
      <c r="K8" s="68">
        <v>2</v>
      </c>
      <c r="L8" s="3"/>
      <c r="M8" s="3"/>
      <c r="N8" s="3"/>
      <c r="O8" s="3"/>
      <c r="P8" s="4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3"/>
      <c r="AE8" s="5"/>
      <c r="AF8" s="5"/>
      <c r="AG8" s="5"/>
      <c r="AH8" s="5"/>
      <c r="AI8" s="5"/>
      <c r="AJ8" s="2"/>
      <c r="AK8" s="82"/>
      <c r="AL8" s="82"/>
    </row>
    <row r="9" spans="1:38" ht="15.75">
      <c r="A9" s="4"/>
      <c r="B9" s="29" t="s">
        <v>11</v>
      </c>
      <c r="C9" s="26" t="s">
        <v>6</v>
      </c>
      <c r="D9" s="37" t="s">
        <v>12</v>
      </c>
      <c r="E9" s="35"/>
      <c r="F9" s="2"/>
      <c r="G9" s="68"/>
      <c r="H9" s="69"/>
      <c r="I9" s="69"/>
      <c r="J9" s="3"/>
      <c r="K9" s="3"/>
      <c r="L9" s="4"/>
      <c r="M9" s="3"/>
      <c r="N9" s="10"/>
      <c r="O9" s="3"/>
      <c r="P9" s="4"/>
      <c r="Q9" s="4"/>
      <c r="R9" s="4"/>
      <c r="S9" s="9"/>
      <c r="T9" s="3"/>
      <c r="U9" s="11"/>
      <c r="V9" s="11"/>
      <c r="W9" s="11"/>
      <c r="X9" s="11"/>
      <c r="Y9" s="12"/>
      <c r="Z9" s="11"/>
      <c r="AA9" s="12"/>
      <c r="AB9" s="3"/>
      <c r="AC9" s="4"/>
      <c r="AD9" s="4"/>
      <c r="AE9" s="4"/>
      <c r="AF9" s="14"/>
      <c r="AG9" s="4"/>
      <c r="AH9" s="4"/>
      <c r="AI9" s="4"/>
      <c r="AJ9" s="2"/>
      <c r="AL9" s="6"/>
    </row>
    <row r="10" spans="1:38" ht="15">
      <c r="A10" s="4">
        <v>1</v>
      </c>
      <c r="B10" s="39" t="s">
        <v>16</v>
      </c>
      <c r="C10" s="40">
        <v>301</v>
      </c>
      <c r="D10" s="41" t="s">
        <v>17</v>
      </c>
      <c r="E10" s="70">
        <v>2</v>
      </c>
      <c r="F10" s="71">
        <v>2</v>
      </c>
      <c r="G10" s="69">
        <v>2</v>
      </c>
      <c r="H10" s="69">
        <v>2</v>
      </c>
      <c r="I10" s="69">
        <v>2</v>
      </c>
      <c r="J10" s="69">
        <v>2</v>
      </c>
      <c r="K10" s="3"/>
      <c r="L10" s="4"/>
      <c r="M10" s="3"/>
      <c r="N10" s="3"/>
      <c r="O10" s="3"/>
      <c r="P10" s="4"/>
      <c r="Q10" s="4"/>
      <c r="R10" s="4"/>
      <c r="S10" s="3"/>
      <c r="T10" s="3"/>
      <c r="U10" s="11"/>
      <c r="V10" s="11"/>
      <c r="W10" s="11"/>
      <c r="X10" s="11"/>
      <c r="Y10" s="12"/>
      <c r="Z10" s="11"/>
      <c r="AA10" s="12"/>
      <c r="AB10" s="3"/>
      <c r="AC10" s="4"/>
      <c r="AD10" s="4"/>
      <c r="AE10" s="4"/>
      <c r="AF10" s="14"/>
      <c r="AG10" s="4"/>
      <c r="AH10" s="4"/>
      <c r="AI10" s="4"/>
      <c r="AJ10" s="2"/>
      <c r="AK10" s="4">
        <f>SUM(E10:AJ10)</f>
        <v>12</v>
      </c>
      <c r="AL10" s="6">
        <f>(AK10/AL$6)*100</f>
        <v>85.714285714285708</v>
      </c>
    </row>
    <row r="11" spans="1:38" ht="15">
      <c r="A11" s="4">
        <f t="shared" ref="A11:A64" si="0">A10+1</f>
        <v>2</v>
      </c>
      <c r="B11" s="42" t="s">
        <v>18</v>
      </c>
      <c r="C11" s="43">
        <v>302</v>
      </c>
      <c r="D11" s="44" t="s">
        <v>19</v>
      </c>
      <c r="E11" s="70">
        <v>0</v>
      </c>
      <c r="F11" s="71">
        <v>2</v>
      </c>
      <c r="G11" s="69">
        <v>2</v>
      </c>
      <c r="H11" s="69">
        <v>2</v>
      </c>
      <c r="I11" s="69">
        <v>0</v>
      </c>
      <c r="J11" s="69">
        <v>2</v>
      </c>
      <c r="K11" s="3"/>
      <c r="L11" s="4"/>
      <c r="M11" s="3"/>
      <c r="N11" s="3"/>
      <c r="O11" s="3"/>
      <c r="P11" s="4"/>
      <c r="Q11" s="4"/>
      <c r="R11" s="4"/>
      <c r="S11" s="3"/>
      <c r="T11" s="3"/>
      <c r="U11" s="11"/>
      <c r="V11" s="11"/>
      <c r="W11" s="11"/>
      <c r="X11" s="11"/>
      <c r="Y11" s="12"/>
      <c r="Z11" s="11"/>
      <c r="AA11" s="12"/>
      <c r="AB11" s="3"/>
      <c r="AC11" s="4"/>
      <c r="AD11" s="4"/>
      <c r="AE11" s="4"/>
      <c r="AF11" s="14"/>
      <c r="AG11" s="4"/>
      <c r="AH11" s="4"/>
      <c r="AI11" s="4"/>
      <c r="AJ11" s="2"/>
      <c r="AK11" s="4">
        <f t="shared" ref="AK11:AK64" si="1">SUM(E11:AJ11)</f>
        <v>8</v>
      </c>
      <c r="AL11" s="6">
        <f t="shared" ref="AL11:AL64" si="2">(AK11/AL$6)*100</f>
        <v>57.142857142857139</v>
      </c>
    </row>
    <row r="12" spans="1:38" ht="15">
      <c r="A12" s="4">
        <f t="shared" si="0"/>
        <v>3</v>
      </c>
      <c r="B12" s="45" t="s">
        <v>20</v>
      </c>
      <c r="C12" s="46">
        <v>304</v>
      </c>
      <c r="D12" s="47" t="s">
        <v>21</v>
      </c>
      <c r="E12" s="70">
        <v>2</v>
      </c>
      <c r="F12" s="71">
        <v>2</v>
      </c>
      <c r="G12" s="69">
        <v>2</v>
      </c>
      <c r="H12" s="69">
        <v>2</v>
      </c>
      <c r="I12" s="69">
        <v>2</v>
      </c>
      <c r="J12" s="69">
        <v>2</v>
      </c>
      <c r="K12" s="3"/>
      <c r="L12" s="4"/>
      <c r="M12" s="3"/>
      <c r="N12" s="3"/>
      <c r="O12" s="3"/>
      <c r="P12" s="4"/>
      <c r="Q12" s="4"/>
      <c r="R12" s="4"/>
      <c r="S12" s="3"/>
      <c r="T12" s="3"/>
      <c r="U12" s="11"/>
      <c r="V12" s="11"/>
      <c r="W12" s="11"/>
      <c r="X12" s="11"/>
      <c r="Y12" s="12"/>
      <c r="Z12" s="11"/>
      <c r="AA12" s="12"/>
      <c r="AB12" s="3"/>
      <c r="AC12" s="4"/>
      <c r="AD12" s="4"/>
      <c r="AE12" s="4"/>
      <c r="AF12" s="14"/>
      <c r="AG12" s="4"/>
      <c r="AH12" s="4"/>
      <c r="AI12" s="4"/>
      <c r="AJ12" s="2"/>
      <c r="AK12" s="4">
        <f t="shared" si="1"/>
        <v>12</v>
      </c>
      <c r="AL12" s="6">
        <f t="shared" si="2"/>
        <v>85.714285714285708</v>
      </c>
    </row>
    <row r="13" spans="1:38" ht="15">
      <c r="A13" s="4">
        <f t="shared" si="0"/>
        <v>4</v>
      </c>
      <c r="B13" s="45" t="s">
        <v>22</v>
      </c>
      <c r="C13" s="46">
        <v>306</v>
      </c>
      <c r="D13" s="47" t="s">
        <v>23</v>
      </c>
      <c r="E13" s="70">
        <v>2</v>
      </c>
      <c r="F13" s="71">
        <v>2</v>
      </c>
      <c r="G13" s="69">
        <v>2</v>
      </c>
      <c r="H13" s="69">
        <v>2</v>
      </c>
      <c r="I13" s="69">
        <v>2</v>
      </c>
      <c r="J13" s="69">
        <v>2</v>
      </c>
      <c r="K13" s="3"/>
      <c r="L13" s="4"/>
      <c r="M13" s="3"/>
      <c r="N13" s="3"/>
      <c r="O13" s="3"/>
      <c r="P13" s="4"/>
      <c r="Q13" s="4"/>
      <c r="R13" s="4"/>
      <c r="S13" s="3"/>
      <c r="T13" s="3"/>
      <c r="U13" s="11"/>
      <c r="V13" s="11"/>
      <c r="W13" s="11"/>
      <c r="X13" s="11"/>
      <c r="Y13" s="12"/>
      <c r="Z13" s="11"/>
      <c r="AA13" s="12"/>
      <c r="AB13" s="3"/>
      <c r="AC13" s="4"/>
      <c r="AD13" s="4"/>
      <c r="AE13" s="4"/>
      <c r="AF13" s="14"/>
      <c r="AG13" s="4"/>
      <c r="AH13" s="4"/>
      <c r="AI13" s="4"/>
      <c r="AJ13" s="2"/>
      <c r="AK13" s="4">
        <f t="shared" si="1"/>
        <v>12</v>
      </c>
      <c r="AL13" s="6">
        <f t="shared" si="2"/>
        <v>85.714285714285708</v>
      </c>
    </row>
    <row r="14" spans="1:38" ht="15">
      <c r="A14" s="4">
        <f t="shared" si="0"/>
        <v>5</v>
      </c>
      <c r="B14" s="45" t="s">
        <v>24</v>
      </c>
      <c r="C14" s="46">
        <v>307</v>
      </c>
      <c r="D14" s="47" t="s">
        <v>25</v>
      </c>
      <c r="E14" s="70">
        <v>2</v>
      </c>
      <c r="F14" s="71">
        <v>2</v>
      </c>
      <c r="G14" s="69">
        <v>2</v>
      </c>
      <c r="H14" s="69">
        <v>2</v>
      </c>
      <c r="I14" s="69">
        <v>2</v>
      </c>
      <c r="J14" s="69">
        <v>0</v>
      </c>
      <c r="K14" s="3"/>
      <c r="L14" s="4"/>
      <c r="M14" s="3"/>
      <c r="N14" s="3"/>
      <c r="O14" s="3"/>
      <c r="P14" s="4"/>
      <c r="Q14" s="4"/>
      <c r="R14" s="4"/>
      <c r="S14" s="3"/>
      <c r="T14" s="3"/>
      <c r="U14" s="11"/>
      <c r="V14" s="11"/>
      <c r="W14" s="11"/>
      <c r="X14" s="11"/>
      <c r="Y14" s="12"/>
      <c r="Z14" s="11"/>
      <c r="AA14" s="12"/>
      <c r="AB14" s="3"/>
      <c r="AC14" s="4"/>
      <c r="AD14" s="4"/>
      <c r="AE14" s="4"/>
      <c r="AF14" s="14"/>
      <c r="AG14" s="4"/>
      <c r="AH14" s="4"/>
      <c r="AI14" s="4"/>
      <c r="AJ14" s="2"/>
      <c r="AK14" s="4">
        <f t="shared" si="1"/>
        <v>10</v>
      </c>
      <c r="AL14" s="6">
        <f t="shared" si="2"/>
        <v>71.428571428571431</v>
      </c>
    </row>
    <row r="15" spans="1:38" ht="15">
      <c r="A15" s="4">
        <f t="shared" si="0"/>
        <v>6</v>
      </c>
      <c r="B15" s="45" t="s">
        <v>26</v>
      </c>
      <c r="C15" s="46">
        <v>308</v>
      </c>
      <c r="D15" s="47" t="s">
        <v>27</v>
      </c>
      <c r="E15" s="70">
        <v>2</v>
      </c>
      <c r="F15" s="71">
        <v>2</v>
      </c>
      <c r="G15" s="69">
        <v>2</v>
      </c>
      <c r="H15" s="69">
        <v>2</v>
      </c>
      <c r="I15" s="69">
        <v>0</v>
      </c>
      <c r="J15" s="69">
        <v>2</v>
      </c>
      <c r="K15" s="3"/>
      <c r="L15" s="4"/>
      <c r="M15" s="3"/>
      <c r="N15" s="3"/>
      <c r="O15" s="3"/>
      <c r="P15" s="4"/>
      <c r="Q15" s="4"/>
      <c r="R15" s="4"/>
      <c r="S15" s="3"/>
      <c r="T15" s="3"/>
      <c r="U15" s="11"/>
      <c r="V15" s="11"/>
      <c r="W15" s="11"/>
      <c r="X15" s="11"/>
      <c r="Y15" s="12"/>
      <c r="Z15" s="11"/>
      <c r="AA15" s="12"/>
      <c r="AB15" s="3"/>
      <c r="AC15" s="4"/>
      <c r="AD15" s="4"/>
      <c r="AE15" s="4"/>
      <c r="AF15" s="14"/>
      <c r="AG15" s="4"/>
      <c r="AH15" s="4"/>
      <c r="AI15" s="4"/>
      <c r="AJ15" s="2"/>
      <c r="AK15" s="4">
        <f t="shared" si="1"/>
        <v>10</v>
      </c>
      <c r="AL15" s="6">
        <f t="shared" si="2"/>
        <v>71.428571428571431</v>
      </c>
    </row>
    <row r="16" spans="1:38" ht="15">
      <c r="A16" s="4">
        <f t="shared" si="0"/>
        <v>7</v>
      </c>
      <c r="B16" s="45" t="s">
        <v>28</v>
      </c>
      <c r="C16" s="46">
        <v>309</v>
      </c>
      <c r="D16" s="47" t="s">
        <v>29</v>
      </c>
      <c r="E16" s="70">
        <v>0</v>
      </c>
      <c r="F16" s="71">
        <v>2</v>
      </c>
      <c r="G16" s="69">
        <v>2</v>
      </c>
      <c r="H16" s="69">
        <v>2</v>
      </c>
      <c r="I16" s="69">
        <v>0</v>
      </c>
      <c r="J16" s="69">
        <v>0</v>
      </c>
      <c r="K16" s="3"/>
      <c r="L16" s="4"/>
      <c r="M16" s="3"/>
      <c r="N16" s="3"/>
      <c r="O16" s="3"/>
      <c r="P16" s="4"/>
      <c r="Q16" s="4"/>
      <c r="R16" s="4"/>
      <c r="S16" s="3"/>
      <c r="T16" s="3"/>
      <c r="U16" s="11"/>
      <c r="V16" s="11"/>
      <c r="W16" s="11"/>
      <c r="X16" s="11"/>
      <c r="Y16" s="12"/>
      <c r="Z16" s="11"/>
      <c r="AA16" s="12"/>
      <c r="AB16" s="3"/>
      <c r="AC16" s="4"/>
      <c r="AD16" s="4"/>
      <c r="AE16" s="4"/>
      <c r="AF16" s="14"/>
      <c r="AG16" s="4"/>
      <c r="AH16" s="4"/>
      <c r="AI16" s="4"/>
      <c r="AJ16" s="2"/>
      <c r="AK16" s="4">
        <f t="shared" si="1"/>
        <v>6</v>
      </c>
      <c r="AL16" s="6">
        <f t="shared" si="2"/>
        <v>42.857142857142854</v>
      </c>
    </row>
    <row r="17" spans="1:38" ht="15">
      <c r="A17" s="4">
        <f t="shared" si="0"/>
        <v>8</v>
      </c>
      <c r="B17" s="45" t="s">
        <v>30</v>
      </c>
      <c r="C17" s="46">
        <v>310</v>
      </c>
      <c r="D17" s="47" t="s">
        <v>31</v>
      </c>
      <c r="E17" s="70">
        <v>2</v>
      </c>
      <c r="F17" s="71">
        <v>2</v>
      </c>
      <c r="G17" s="69">
        <v>2</v>
      </c>
      <c r="H17" s="69">
        <v>2</v>
      </c>
      <c r="I17" s="69">
        <v>0</v>
      </c>
      <c r="J17" s="69">
        <v>0</v>
      </c>
      <c r="K17" s="3"/>
      <c r="L17" s="4"/>
      <c r="M17" s="3"/>
      <c r="N17" s="3"/>
      <c r="O17" s="3"/>
      <c r="P17" s="4"/>
      <c r="Q17" s="4"/>
      <c r="R17" s="4"/>
      <c r="S17" s="3"/>
      <c r="T17" s="3"/>
      <c r="U17" s="11"/>
      <c r="V17" s="11"/>
      <c r="W17" s="11"/>
      <c r="X17" s="11"/>
      <c r="Y17" s="12"/>
      <c r="Z17" s="11"/>
      <c r="AA17" s="12"/>
      <c r="AB17" s="3"/>
      <c r="AC17" s="4"/>
      <c r="AD17" s="4"/>
      <c r="AE17" s="4"/>
      <c r="AF17" s="14"/>
      <c r="AG17" s="4"/>
      <c r="AH17" s="4"/>
      <c r="AI17" s="4"/>
      <c r="AJ17" s="2"/>
      <c r="AK17" s="4">
        <f t="shared" si="1"/>
        <v>8</v>
      </c>
      <c r="AL17" s="6">
        <f>(AK17/AL$6)*100</f>
        <v>57.142857142857139</v>
      </c>
    </row>
    <row r="18" spans="1:38" ht="15">
      <c r="A18" s="4">
        <f t="shared" si="0"/>
        <v>9</v>
      </c>
      <c r="B18" s="45" t="s">
        <v>32</v>
      </c>
      <c r="C18" s="46">
        <v>311</v>
      </c>
      <c r="D18" s="47" t="s">
        <v>33</v>
      </c>
      <c r="E18" s="70">
        <v>0</v>
      </c>
      <c r="F18" s="71">
        <v>2</v>
      </c>
      <c r="G18" s="69">
        <v>2</v>
      </c>
      <c r="H18" s="69">
        <v>2</v>
      </c>
      <c r="I18" s="69">
        <v>2</v>
      </c>
      <c r="J18" s="69">
        <v>2</v>
      </c>
      <c r="K18" s="3"/>
      <c r="L18" s="4"/>
      <c r="M18" s="3"/>
      <c r="N18" s="3"/>
      <c r="O18" s="3"/>
      <c r="P18" s="4"/>
      <c r="Q18" s="4"/>
      <c r="R18" s="4"/>
      <c r="S18" s="3"/>
      <c r="T18" s="3"/>
      <c r="U18" s="11"/>
      <c r="V18" s="11"/>
      <c r="W18" s="11"/>
      <c r="X18" s="11"/>
      <c r="Y18" s="12"/>
      <c r="Z18" s="11"/>
      <c r="AA18" s="12"/>
      <c r="AB18" s="3"/>
      <c r="AC18" s="4"/>
      <c r="AD18" s="4"/>
      <c r="AE18" s="4"/>
      <c r="AF18" s="14"/>
      <c r="AG18" s="4"/>
      <c r="AH18" s="4"/>
      <c r="AI18" s="4"/>
      <c r="AJ18" s="2"/>
      <c r="AK18" s="4">
        <f t="shared" si="1"/>
        <v>10</v>
      </c>
      <c r="AL18" s="6">
        <f t="shared" si="2"/>
        <v>71.428571428571431</v>
      </c>
    </row>
    <row r="19" spans="1:38" ht="15">
      <c r="A19" s="4">
        <f t="shared" si="0"/>
        <v>10</v>
      </c>
      <c r="B19" s="45" t="s">
        <v>34</v>
      </c>
      <c r="C19" s="46">
        <v>313</v>
      </c>
      <c r="D19" s="47" t="s">
        <v>35</v>
      </c>
      <c r="E19" s="70">
        <v>0</v>
      </c>
      <c r="F19" s="71">
        <v>2</v>
      </c>
      <c r="G19" s="69">
        <v>2</v>
      </c>
      <c r="H19" s="69">
        <v>2</v>
      </c>
      <c r="I19" s="69">
        <v>0</v>
      </c>
      <c r="J19" s="69">
        <v>2</v>
      </c>
      <c r="K19" s="3"/>
      <c r="L19" s="4"/>
      <c r="M19" s="3"/>
      <c r="N19" s="3"/>
      <c r="O19" s="3"/>
      <c r="P19" s="4"/>
      <c r="Q19" s="4"/>
      <c r="R19" s="4"/>
      <c r="S19" s="3"/>
      <c r="T19" s="3"/>
      <c r="U19" s="11"/>
      <c r="V19" s="11"/>
      <c r="W19" s="11"/>
      <c r="X19" s="11"/>
      <c r="Y19" s="12"/>
      <c r="Z19" s="11"/>
      <c r="AA19" s="12"/>
      <c r="AB19" s="3"/>
      <c r="AC19" s="4"/>
      <c r="AD19" s="4"/>
      <c r="AE19" s="4"/>
      <c r="AF19" s="14"/>
      <c r="AG19" s="4"/>
      <c r="AH19" s="4"/>
      <c r="AI19" s="4"/>
      <c r="AJ19" s="2"/>
      <c r="AK19" s="4">
        <f t="shared" si="1"/>
        <v>8</v>
      </c>
      <c r="AL19" s="6">
        <f t="shared" si="2"/>
        <v>57.142857142857139</v>
      </c>
    </row>
    <row r="20" spans="1:38" ht="16.5" customHeight="1">
      <c r="A20" s="4">
        <f t="shared" si="0"/>
        <v>11</v>
      </c>
      <c r="B20" s="45" t="s">
        <v>36</v>
      </c>
      <c r="C20" s="46">
        <v>315</v>
      </c>
      <c r="D20" s="47" t="s">
        <v>37</v>
      </c>
      <c r="E20" s="33">
        <v>2</v>
      </c>
      <c r="F20" s="71">
        <v>2</v>
      </c>
      <c r="G20" s="69">
        <v>2</v>
      </c>
      <c r="H20" s="69">
        <v>2</v>
      </c>
      <c r="I20" s="69">
        <v>2</v>
      </c>
      <c r="J20" s="69">
        <v>2</v>
      </c>
      <c r="K20" s="3"/>
      <c r="L20" s="4"/>
      <c r="M20" s="3"/>
      <c r="N20" s="3"/>
      <c r="O20" s="3"/>
      <c r="P20" s="4"/>
      <c r="Q20" s="4"/>
      <c r="R20" s="4"/>
      <c r="S20" s="3"/>
      <c r="T20" s="3"/>
      <c r="U20" s="11"/>
      <c r="V20" s="11"/>
      <c r="W20" s="11"/>
      <c r="X20" s="11"/>
      <c r="Y20" s="12"/>
      <c r="Z20" s="11"/>
      <c r="AA20" s="12"/>
      <c r="AB20" s="3"/>
      <c r="AC20" s="4"/>
      <c r="AD20" s="4"/>
      <c r="AE20" s="4"/>
      <c r="AF20" s="14"/>
      <c r="AG20" s="4"/>
      <c r="AH20" s="4"/>
      <c r="AI20" s="4"/>
      <c r="AJ20" s="2"/>
      <c r="AK20" s="4">
        <f t="shared" si="1"/>
        <v>12</v>
      </c>
      <c r="AL20" s="6">
        <f t="shared" si="2"/>
        <v>85.714285714285708</v>
      </c>
    </row>
    <row r="21" spans="1:38" ht="15">
      <c r="A21" s="4">
        <f t="shared" si="0"/>
        <v>12</v>
      </c>
      <c r="B21" s="45" t="s">
        <v>38</v>
      </c>
      <c r="C21" s="46">
        <v>316</v>
      </c>
      <c r="D21" s="47" t="s">
        <v>39</v>
      </c>
      <c r="E21" s="70">
        <v>2</v>
      </c>
      <c r="F21" s="71">
        <v>2</v>
      </c>
      <c r="G21" s="69">
        <v>2</v>
      </c>
      <c r="H21" s="69">
        <v>2</v>
      </c>
      <c r="I21" s="69">
        <v>2</v>
      </c>
      <c r="J21" s="69">
        <v>2</v>
      </c>
      <c r="K21" s="3"/>
      <c r="L21" s="4"/>
      <c r="M21" s="3"/>
      <c r="N21" s="3"/>
      <c r="O21" s="3"/>
      <c r="P21" s="4"/>
      <c r="Q21" s="4"/>
      <c r="R21" s="4"/>
      <c r="S21" s="3"/>
      <c r="T21" s="3"/>
      <c r="U21" s="11"/>
      <c r="V21" s="11"/>
      <c r="W21" s="11"/>
      <c r="X21" s="11"/>
      <c r="Y21" s="12"/>
      <c r="Z21" s="11"/>
      <c r="AA21" s="12"/>
      <c r="AB21" s="3"/>
      <c r="AC21" s="4"/>
      <c r="AD21" s="4"/>
      <c r="AE21" s="4"/>
      <c r="AF21" s="14"/>
      <c r="AG21" s="4"/>
      <c r="AH21" s="4"/>
      <c r="AI21" s="4"/>
      <c r="AJ21" s="2"/>
      <c r="AK21" s="4">
        <f t="shared" si="1"/>
        <v>12</v>
      </c>
      <c r="AL21" s="6">
        <f t="shared" si="2"/>
        <v>85.714285714285708</v>
      </c>
    </row>
    <row r="22" spans="1:38" ht="15">
      <c r="A22" s="4">
        <f t="shared" si="0"/>
        <v>13</v>
      </c>
      <c r="B22" s="45" t="s">
        <v>40</v>
      </c>
      <c r="C22" s="46">
        <v>317</v>
      </c>
      <c r="D22" s="47" t="s">
        <v>41</v>
      </c>
      <c r="E22" s="70">
        <v>2</v>
      </c>
      <c r="F22" s="71">
        <v>2</v>
      </c>
      <c r="G22" s="69">
        <v>2</v>
      </c>
      <c r="H22" s="69">
        <v>2</v>
      </c>
      <c r="I22" s="69">
        <v>2</v>
      </c>
      <c r="J22" s="69">
        <v>2</v>
      </c>
      <c r="K22" s="3"/>
      <c r="L22" s="4"/>
      <c r="M22" s="3"/>
      <c r="N22" s="3"/>
      <c r="O22" s="3"/>
      <c r="P22" s="4"/>
      <c r="Q22" s="4"/>
      <c r="R22" s="4"/>
      <c r="S22" s="3"/>
      <c r="T22" s="3"/>
      <c r="U22" s="11"/>
      <c r="V22" s="11"/>
      <c r="W22" s="11"/>
      <c r="X22" s="11"/>
      <c r="Y22" s="12"/>
      <c r="Z22" s="11"/>
      <c r="AA22" s="12"/>
      <c r="AB22" s="3"/>
      <c r="AC22" s="4"/>
      <c r="AD22" s="4"/>
      <c r="AE22" s="4"/>
      <c r="AF22" s="14"/>
      <c r="AG22" s="4"/>
      <c r="AH22" s="4"/>
      <c r="AI22" s="4"/>
      <c r="AJ22" s="2"/>
      <c r="AK22" s="4">
        <f t="shared" si="1"/>
        <v>12</v>
      </c>
      <c r="AL22" s="6">
        <f t="shared" si="2"/>
        <v>85.714285714285708</v>
      </c>
    </row>
    <row r="23" spans="1:38" ht="15">
      <c r="A23" s="4">
        <f t="shared" si="0"/>
        <v>14</v>
      </c>
      <c r="B23" s="45" t="s">
        <v>42</v>
      </c>
      <c r="C23" s="48">
        <v>318</v>
      </c>
      <c r="D23" s="47" t="s">
        <v>43</v>
      </c>
      <c r="E23" s="70">
        <v>2</v>
      </c>
      <c r="F23" s="71">
        <v>2</v>
      </c>
      <c r="G23" s="69">
        <v>2</v>
      </c>
      <c r="H23" s="69">
        <v>2</v>
      </c>
      <c r="I23" s="69">
        <v>2</v>
      </c>
      <c r="J23" s="69">
        <v>2</v>
      </c>
      <c r="K23" s="3"/>
      <c r="L23" s="4"/>
      <c r="M23" s="3"/>
      <c r="N23" s="3"/>
      <c r="O23" s="3"/>
      <c r="P23" s="4"/>
      <c r="Q23" s="4"/>
      <c r="R23" s="4"/>
      <c r="S23" s="3"/>
      <c r="T23" s="3"/>
      <c r="U23" s="11"/>
      <c r="V23" s="11"/>
      <c r="W23" s="11"/>
      <c r="X23" s="11"/>
      <c r="Y23" s="12"/>
      <c r="Z23" s="11"/>
      <c r="AA23" s="12"/>
      <c r="AB23" s="3"/>
      <c r="AC23" s="4"/>
      <c r="AD23" s="4"/>
      <c r="AE23" s="4"/>
      <c r="AF23" s="14"/>
      <c r="AG23" s="4"/>
      <c r="AH23" s="4"/>
      <c r="AI23" s="4"/>
      <c r="AJ23" s="2"/>
      <c r="AK23" s="4">
        <f t="shared" si="1"/>
        <v>12</v>
      </c>
      <c r="AL23" s="6">
        <f t="shared" si="2"/>
        <v>85.714285714285708</v>
      </c>
    </row>
    <row r="24" spans="1:38" ht="15">
      <c r="A24" s="4">
        <f t="shared" si="0"/>
        <v>15</v>
      </c>
      <c r="B24" s="45" t="s">
        <v>44</v>
      </c>
      <c r="C24" s="46">
        <v>319</v>
      </c>
      <c r="D24" s="47" t="s">
        <v>45</v>
      </c>
      <c r="E24" s="70">
        <v>2</v>
      </c>
      <c r="F24" s="71">
        <v>2</v>
      </c>
      <c r="G24" s="69">
        <v>2</v>
      </c>
      <c r="H24" s="69">
        <v>0</v>
      </c>
      <c r="I24" s="69">
        <v>2</v>
      </c>
      <c r="J24" s="69">
        <v>2</v>
      </c>
      <c r="K24" s="3"/>
      <c r="L24" s="4"/>
      <c r="M24" s="3"/>
      <c r="N24" s="3"/>
      <c r="O24" s="3"/>
      <c r="P24" s="4"/>
      <c r="Q24" s="4"/>
      <c r="R24" s="4"/>
      <c r="S24" s="3"/>
      <c r="T24" s="3"/>
      <c r="U24" s="11"/>
      <c r="V24" s="11"/>
      <c r="W24" s="11"/>
      <c r="X24" s="11"/>
      <c r="Y24" s="12"/>
      <c r="Z24" s="11"/>
      <c r="AA24" s="12"/>
      <c r="AB24" s="3"/>
      <c r="AC24" s="4"/>
      <c r="AD24" s="4"/>
      <c r="AE24" s="4"/>
      <c r="AF24" s="14"/>
      <c r="AG24" s="4"/>
      <c r="AH24" s="4"/>
      <c r="AI24" s="4"/>
      <c r="AJ24" s="2"/>
      <c r="AK24" s="4">
        <f t="shared" si="1"/>
        <v>10</v>
      </c>
      <c r="AL24" s="6">
        <f t="shared" si="2"/>
        <v>71.428571428571431</v>
      </c>
    </row>
    <row r="25" spans="1:38" ht="15">
      <c r="A25" s="4">
        <f t="shared" si="0"/>
        <v>16</v>
      </c>
      <c r="B25" s="45" t="s">
        <v>46</v>
      </c>
      <c r="C25" s="46">
        <v>320</v>
      </c>
      <c r="D25" s="47" t="s">
        <v>47</v>
      </c>
      <c r="E25" s="70">
        <v>0</v>
      </c>
      <c r="F25" s="71">
        <v>2</v>
      </c>
      <c r="G25" s="69">
        <v>2</v>
      </c>
      <c r="H25" s="69">
        <v>2</v>
      </c>
      <c r="I25" s="69">
        <v>2</v>
      </c>
      <c r="J25" s="69">
        <v>2</v>
      </c>
      <c r="K25" s="3"/>
      <c r="L25" s="4"/>
      <c r="M25" s="3"/>
      <c r="N25" s="3"/>
      <c r="O25" s="3"/>
      <c r="P25" s="4"/>
      <c r="Q25" s="4"/>
      <c r="R25" s="4"/>
      <c r="S25" s="3"/>
      <c r="T25" s="3"/>
      <c r="U25" s="11"/>
      <c r="V25" s="11"/>
      <c r="W25" s="11"/>
      <c r="X25" s="11"/>
      <c r="Y25" s="12"/>
      <c r="Z25" s="11"/>
      <c r="AA25" s="12"/>
      <c r="AB25" s="3"/>
      <c r="AC25" s="4"/>
      <c r="AD25" s="4"/>
      <c r="AE25" s="4"/>
      <c r="AF25" s="14"/>
      <c r="AG25" s="4"/>
      <c r="AH25" s="4"/>
      <c r="AI25" s="4"/>
      <c r="AJ25" s="2"/>
      <c r="AK25" s="4">
        <f t="shared" si="1"/>
        <v>10</v>
      </c>
      <c r="AL25" s="6">
        <f t="shared" si="2"/>
        <v>71.428571428571431</v>
      </c>
    </row>
    <row r="26" spans="1:38" ht="15">
      <c r="A26" s="4">
        <f t="shared" si="0"/>
        <v>17</v>
      </c>
      <c r="B26" s="45" t="s">
        <v>48</v>
      </c>
      <c r="C26" s="46">
        <v>322</v>
      </c>
      <c r="D26" s="47" t="s">
        <v>49</v>
      </c>
      <c r="E26" s="70">
        <v>2</v>
      </c>
      <c r="F26" s="71">
        <v>2</v>
      </c>
      <c r="G26" s="69">
        <v>2</v>
      </c>
      <c r="H26" s="69">
        <v>2</v>
      </c>
      <c r="I26" s="69">
        <v>2</v>
      </c>
      <c r="J26" s="69">
        <v>2</v>
      </c>
      <c r="K26" s="3"/>
      <c r="L26" s="4"/>
      <c r="M26" s="3"/>
      <c r="N26" s="3"/>
      <c r="O26" s="3"/>
      <c r="P26" s="4"/>
      <c r="Q26" s="4"/>
      <c r="R26" s="4"/>
      <c r="S26" s="3"/>
      <c r="T26" s="3"/>
      <c r="U26" s="11"/>
      <c r="V26" s="11"/>
      <c r="W26" s="11"/>
      <c r="X26" s="11"/>
      <c r="Y26" s="12"/>
      <c r="Z26" s="11"/>
      <c r="AA26" s="12"/>
      <c r="AB26" s="3"/>
      <c r="AC26" s="4"/>
      <c r="AD26" s="4"/>
      <c r="AE26" s="4"/>
      <c r="AF26" s="14"/>
      <c r="AG26" s="4"/>
      <c r="AH26" s="4"/>
      <c r="AI26" s="4"/>
      <c r="AJ26" s="2"/>
      <c r="AK26" s="4">
        <f t="shared" si="1"/>
        <v>12</v>
      </c>
      <c r="AL26" s="6">
        <f t="shared" si="2"/>
        <v>85.714285714285708</v>
      </c>
    </row>
    <row r="27" spans="1:38" ht="15">
      <c r="A27" s="4">
        <f t="shared" si="0"/>
        <v>18</v>
      </c>
      <c r="B27" s="45" t="s">
        <v>50</v>
      </c>
      <c r="C27" s="46">
        <v>323</v>
      </c>
      <c r="D27" s="47" t="s">
        <v>51</v>
      </c>
      <c r="E27" s="70">
        <v>0</v>
      </c>
      <c r="F27" s="71">
        <v>2</v>
      </c>
      <c r="G27" s="69">
        <v>2</v>
      </c>
      <c r="H27" s="69">
        <v>2</v>
      </c>
      <c r="I27" s="69">
        <v>0</v>
      </c>
      <c r="J27" s="69">
        <v>0</v>
      </c>
      <c r="K27" s="3"/>
      <c r="L27" s="4"/>
      <c r="M27" s="3"/>
      <c r="N27" s="3"/>
      <c r="O27" s="3"/>
      <c r="P27" s="4"/>
      <c r="Q27" s="4"/>
      <c r="R27" s="4"/>
      <c r="S27" s="3"/>
      <c r="T27" s="3"/>
      <c r="U27" s="11"/>
      <c r="V27" s="11"/>
      <c r="W27" s="11"/>
      <c r="X27" s="11"/>
      <c r="Y27" s="12"/>
      <c r="Z27" s="11"/>
      <c r="AA27" s="12"/>
      <c r="AB27" s="3"/>
      <c r="AC27" s="4"/>
      <c r="AD27" s="4"/>
      <c r="AE27" s="4"/>
      <c r="AF27" s="14"/>
      <c r="AG27" s="4"/>
      <c r="AH27" s="4"/>
      <c r="AI27" s="4"/>
      <c r="AJ27" s="2"/>
      <c r="AK27" s="4">
        <f t="shared" si="1"/>
        <v>6</v>
      </c>
      <c r="AL27" s="6">
        <f t="shared" si="2"/>
        <v>42.857142857142854</v>
      </c>
    </row>
    <row r="28" spans="1:38" ht="15">
      <c r="A28" s="4">
        <f t="shared" si="0"/>
        <v>19</v>
      </c>
      <c r="B28" s="45" t="s">
        <v>52</v>
      </c>
      <c r="C28" s="46">
        <v>324</v>
      </c>
      <c r="D28" s="47" t="s">
        <v>53</v>
      </c>
      <c r="E28" s="70">
        <v>0</v>
      </c>
      <c r="F28" s="71">
        <v>2</v>
      </c>
      <c r="G28" s="69">
        <v>2</v>
      </c>
      <c r="H28" s="69">
        <v>0</v>
      </c>
      <c r="I28" s="69">
        <v>2</v>
      </c>
      <c r="J28" s="69">
        <v>2</v>
      </c>
      <c r="K28" s="3"/>
      <c r="L28" s="4"/>
      <c r="M28" s="3"/>
      <c r="N28" s="3"/>
      <c r="O28" s="3"/>
      <c r="P28" s="4"/>
      <c r="Q28" s="4"/>
      <c r="R28" s="4"/>
      <c r="S28" s="3"/>
      <c r="T28" s="3"/>
      <c r="U28" s="11"/>
      <c r="V28" s="11"/>
      <c r="W28" s="11"/>
      <c r="X28" s="11"/>
      <c r="Y28" s="12"/>
      <c r="Z28" s="11"/>
      <c r="AA28" s="12"/>
      <c r="AB28" s="3"/>
      <c r="AC28" s="4"/>
      <c r="AD28" s="4"/>
      <c r="AE28" s="4"/>
      <c r="AF28" s="14"/>
      <c r="AG28" s="4"/>
      <c r="AH28" s="4"/>
      <c r="AI28" s="4"/>
      <c r="AJ28" s="2"/>
      <c r="AK28" s="4">
        <f t="shared" si="1"/>
        <v>8</v>
      </c>
      <c r="AL28" s="6">
        <f t="shared" si="2"/>
        <v>57.142857142857139</v>
      </c>
    </row>
    <row r="29" spans="1:38" ht="15">
      <c r="A29" s="4">
        <f t="shared" si="0"/>
        <v>20</v>
      </c>
      <c r="B29" s="45" t="s">
        <v>54</v>
      </c>
      <c r="C29" s="46">
        <v>326</v>
      </c>
      <c r="D29" s="47" t="s">
        <v>55</v>
      </c>
      <c r="E29" s="70">
        <v>2</v>
      </c>
      <c r="F29" s="71">
        <v>2</v>
      </c>
      <c r="G29" s="69">
        <v>2</v>
      </c>
      <c r="H29" s="69">
        <v>2</v>
      </c>
      <c r="I29" s="69">
        <v>2</v>
      </c>
      <c r="J29" s="69">
        <v>2</v>
      </c>
      <c r="K29" s="3"/>
      <c r="L29" s="4"/>
      <c r="M29" s="3"/>
      <c r="N29" s="3"/>
      <c r="O29" s="3"/>
      <c r="P29" s="4"/>
      <c r="Q29" s="4"/>
      <c r="R29" s="4"/>
      <c r="S29" s="3"/>
      <c r="T29" s="3"/>
      <c r="U29" s="11"/>
      <c r="V29" s="11"/>
      <c r="W29" s="11"/>
      <c r="X29" s="11"/>
      <c r="Y29" s="12"/>
      <c r="Z29" s="11"/>
      <c r="AA29" s="12"/>
      <c r="AB29" s="3"/>
      <c r="AC29" s="4"/>
      <c r="AD29" s="4"/>
      <c r="AE29" s="4"/>
      <c r="AF29" s="14"/>
      <c r="AG29" s="4"/>
      <c r="AH29" s="4"/>
      <c r="AI29" s="4"/>
      <c r="AJ29" s="2"/>
      <c r="AK29" s="4">
        <f t="shared" si="1"/>
        <v>12</v>
      </c>
      <c r="AL29" s="6">
        <f t="shared" si="2"/>
        <v>85.714285714285708</v>
      </c>
    </row>
    <row r="30" spans="1:38" ht="15">
      <c r="A30" s="4">
        <f t="shared" si="0"/>
        <v>21</v>
      </c>
      <c r="B30" s="45" t="s">
        <v>56</v>
      </c>
      <c r="C30" s="46">
        <v>327</v>
      </c>
      <c r="D30" s="47" t="s">
        <v>57</v>
      </c>
      <c r="E30" s="70">
        <v>0</v>
      </c>
      <c r="F30" s="71">
        <v>2</v>
      </c>
      <c r="G30" s="69">
        <v>2</v>
      </c>
      <c r="H30" s="69">
        <v>2</v>
      </c>
      <c r="I30" s="69">
        <v>2</v>
      </c>
      <c r="J30" s="69">
        <v>2</v>
      </c>
      <c r="K30" s="3"/>
      <c r="L30" s="4"/>
      <c r="M30" s="3"/>
      <c r="N30" s="3"/>
      <c r="O30" s="3"/>
      <c r="P30" s="4"/>
      <c r="Q30" s="4"/>
      <c r="R30" s="4"/>
      <c r="S30" s="3"/>
      <c r="T30" s="3"/>
      <c r="U30" s="11"/>
      <c r="V30" s="11"/>
      <c r="W30" s="11"/>
      <c r="X30" s="11"/>
      <c r="Y30" s="12"/>
      <c r="Z30" s="11"/>
      <c r="AA30" s="12"/>
      <c r="AB30" s="3"/>
      <c r="AC30" s="4"/>
      <c r="AD30" s="4"/>
      <c r="AE30" s="4"/>
      <c r="AF30" s="14"/>
      <c r="AG30" s="4"/>
      <c r="AH30" s="4"/>
      <c r="AI30" s="4"/>
      <c r="AJ30" s="2"/>
      <c r="AK30" s="4">
        <f t="shared" si="1"/>
        <v>10</v>
      </c>
      <c r="AL30" s="6">
        <f t="shared" si="2"/>
        <v>71.428571428571431</v>
      </c>
    </row>
    <row r="31" spans="1:38" ht="15">
      <c r="A31" s="4">
        <f t="shared" si="0"/>
        <v>22</v>
      </c>
      <c r="B31" s="45" t="s">
        <v>58</v>
      </c>
      <c r="C31" s="46">
        <v>329</v>
      </c>
      <c r="D31" s="47" t="s">
        <v>59</v>
      </c>
      <c r="E31" s="70">
        <v>0</v>
      </c>
      <c r="F31" s="71">
        <v>0</v>
      </c>
      <c r="G31" s="69">
        <v>2</v>
      </c>
      <c r="H31" s="69">
        <v>2</v>
      </c>
      <c r="I31" s="69">
        <v>0</v>
      </c>
      <c r="J31" s="69">
        <v>2</v>
      </c>
      <c r="K31" s="3"/>
      <c r="L31" s="4"/>
      <c r="M31" s="3"/>
      <c r="N31" s="3"/>
      <c r="O31" s="3"/>
      <c r="P31" s="4"/>
      <c r="Q31" s="4"/>
      <c r="R31" s="4"/>
      <c r="S31" s="3"/>
      <c r="T31" s="3"/>
      <c r="U31" s="11"/>
      <c r="V31" s="11"/>
      <c r="W31" s="11"/>
      <c r="X31" s="11"/>
      <c r="Y31" s="12"/>
      <c r="Z31" s="11"/>
      <c r="AA31" s="12"/>
      <c r="AB31" s="3"/>
      <c r="AC31" s="4"/>
      <c r="AD31" s="4"/>
      <c r="AE31" s="4"/>
      <c r="AF31" s="14"/>
      <c r="AG31" s="4"/>
      <c r="AH31" s="4"/>
      <c r="AI31" s="4"/>
      <c r="AJ31" s="2"/>
      <c r="AK31" s="4">
        <f t="shared" si="1"/>
        <v>6</v>
      </c>
      <c r="AL31" s="6">
        <f t="shared" si="2"/>
        <v>42.857142857142854</v>
      </c>
    </row>
    <row r="32" spans="1:38" ht="15">
      <c r="A32" s="4">
        <f t="shared" si="0"/>
        <v>23</v>
      </c>
      <c r="B32" s="45" t="s">
        <v>60</v>
      </c>
      <c r="C32" s="46">
        <v>330</v>
      </c>
      <c r="D32" s="47" t="s">
        <v>61</v>
      </c>
      <c r="E32" s="70">
        <v>2</v>
      </c>
      <c r="F32" s="71">
        <v>2</v>
      </c>
      <c r="G32" s="69">
        <v>2</v>
      </c>
      <c r="H32" s="69">
        <v>2</v>
      </c>
      <c r="I32" s="69">
        <v>2</v>
      </c>
      <c r="J32" s="69">
        <v>2</v>
      </c>
      <c r="K32" s="3"/>
      <c r="L32" s="4"/>
      <c r="M32" s="3"/>
      <c r="N32" s="3"/>
      <c r="O32" s="3"/>
      <c r="P32" s="4"/>
      <c r="Q32" s="4"/>
      <c r="R32" s="4"/>
      <c r="S32" s="3"/>
      <c r="T32" s="3"/>
      <c r="U32" s="11"/>
      <c r="V32" s="11"/>
      <c r="W32" s="11"/>
      <c r="X32" s="11"/>
      <c r="Y32" s="12"/>
      <c r="Z32" s="11"/>
      <c r="AA32" s="12"/>
      <c r="AB32" s="3"/>
      <c r="AC32" s="4"/>
      <c r="AD32" s="4"/>
      <c r="AE32" s="4"/>
      <c r="AF32" s="14"/>
      <c r="AG32" s="4"/>
      <c r="AH32" s="4"/>
      <c r="AI32" s="4"/>
      <c r="AJ32" s="2"/>
      <c r="AK32" s="4">
        <f t="shared" si="1"/>
        <v>12</v>
      </c>
      <c r="AL32" s="6">
        <f t="shared" si="2"/>
        <v>85.714285714285708</v>
      </c>
    </row>
    <row r="33" spans="1:38" ht="15">
      <c r="A33" s="4">
        <f t="shared" si="0"/>
        <v>24</v>
      </c>
      <c r="B33" s="45" t="s">
        <v>62</v>
      </c>
      <c r="C33" s="46">
        <v>331</v>
      </c>
      <c r="D33" s="47" t="s">
        <v>63</v>
      </c>
      <c r="E33" s="70">
        <v>0</v>
      </c>
      <c r="F33" s="71">
        <v>2</v>
      </c>
      <c r="G33" s="69">
        <v>2</v>
      </c>
      <c r="H33" s="69">
        <v>0</v>
      </c>
      <c r="I33" s="69">
        <v>0</v>
      </c>
      <c r="J33" s="69">
        <v>2</v>
      </c>
      <c r="K33" s="3"/>
      <c r="L33" s="4"/>
      <c r="M33" s="3"/>
      <c r="N33" s="3"/>
      <c r="O33" s="3"/>
      <c r="P33" s="4"/>
      <c r="Q33" s="4"/>
      <c r="R33" s="4"/>
      <c r="S33" s="3"/>
      <c r="T33" s="3"/>
      <c r="U33" s="11"/>
      <c r="V33" s="11"/>
      <c r="W33" s="11"/>
      <c r="X33" s="11"/>
      <c r="Y33" s="12"/>
      <c r="Z33" s="11"/>
      <c r="AA33" s="12"/>
      <c r="AB33" s="3"/>
      <c r="AC33" s="4"/>
      <c r="AD33" s="4"/>
      <c r="AE33" s="4"/>
      <c r="AF33" s="14"/>
      <c r="AG33" s="4"/>
      <c r="AH33" s="4"/>
      <c r="AI33" s="4"/>
      <c r="AJ33" s="2"/>
      <c r="AK33" s="4">
        <f t="shared" si="1"/>
        <v>6</v>
      </c>
      <c r="AL33" s="6">
        <f t="shared" si="2"/>
        <v>42.857142857142854</v>
      </c>
    </row>
    <row r="34" spans="1:38" ht="15">
      <c r="A34" s="4">
        <f t="shared" si="0"/>
        <v>25</v>
      </c>
      <c r="B34" s="45" t="s">
        <v>64</v>
      </c>
      <c r="C34" s="46">
        <v>332</v>
      </c>
      <c r="D34" s="47" t="s">
        <v>65</v>
      </c>
      <c r="E34" s="70">
        <v>2</v>
      </c>
      <c r="F34" s="71">
        <v>2</v>
      </c>
      <c r="G34" s="69">
        <v>2</v>
      </c>
      <c r="H34" s="69">
        <v>2</v>
      </c>
      <c r="I34" s="69">
        <v>2</v>
      </c>
      <c r="J34" s="69">
        <v>2</v>
      </c>
      <c r="K34" s="3"/>
      <c r="L34" s="4"/>
      <c r="M34" s="3"/>
      <c r="N34" s="3"/>
      <c r="O34" s="3"/>
      <c r="P34" s="4"/>
      <c r="Q34" s="4"/>
      <c r="R34" s="4"/>
      <c r="S34" s="3"/>
      <c r="T34" s="3"/>
      <c r="U34" s="11"/>
      <c r="V34" s="11"/>
      <c r="W34" s="11"/>
      <c r="X34" s="11"/>
      <c r="Y34" s="12"/>
      <c r="Z34" s="11"/>
      <c r="AA34" s="12"/>
      <c r="AB34" s="3"/>
      <c r="AC34" s="4"/>
      <c r="AD34" s="4"/>
      <c r="AE34" s="4"/>
      <c r="AF34" s="14"/>
      <c r="AG34" s="4"/>
      <c r="AH34" s="4"/>
      <c r="AI34" s="4"/>
      <c r="AJ34" s="2"/>
      <c r="AK34" s="4">
        <f t="shared" si="1"/>
        <v>12</v>
      </c>
      <c r="AL34" s="6">
        <f t="shared" si="2"/>
        <v>85.714285714285708</v>
      </c>
    </row>
    <row r="35" spans="1:38" ht="15">
      <c r="A35" s="4">
        <f t="shared" si="0"/>
        <v>26</v>
      </c>
      <c r="B35" s="45" t="s">
        <v>66</v>
      </c>
      <c r="C35" s="46">
        <v>334</v>
      </c>
      <c r="D35" s="47" t="s">
        <v>67</v>
      </c>
      <c r="E35" s="70">
        <v>2</v>
      </c>
      <c r="F35" s="71">
        <v>0</v>
      </c>
      <c r="G35" s="69">
        <v>2</v>
      </c>
      <c r="H35" s="69">
        <v>2</v>
      </c>
      <c r="I35" s="69">
        <v>2</v>
      </c>
      <c r="J35" s="69">
        <v>2</v>
      </c>
      <c r="K35" s="3"/>
      <c r="L35" s="4"/>
      <c r="M35" s="3"/>
      <c r="N35" s="3"/>
      <c r="O35" s="3"/>
      <c r="P35" s="4"/>
      <c r="Q35" s="4"/>
      <c r="R35" s="4"/>
      <c r="S35" s="3"/>
      <c r="T35" s="3"/>
      <c r="U35" s="11"/>
      <c r="V35" s="11"/>
      <c r="W35" s="11"/>
      <c r="X35" s="11"/>
      <c r="Y35" s="12"/>
      <c r="Z35" s="11"/>
      <c r="AA35" s="12"/>
      <c r="AB35" s="3"/>
      <c r="AC35" s="4"/>
      <c r="AD35" s="4"/>
      <c r="AE35" s="4"/>
      <c r="AF35" s="14"/>
      <c r="AG35" s="4"/>
      <c r="AH35" s="4"/>
      <c r="AI35" s="4"/>
      <c r="AJ35" s="2"/>
      <c r="AK35" s="4">
        <f t="shared" si="1"/>
        <v>10</v>
      </c>
      <c r="AL35" s="6">
        <f t="shared" si="2"/>
        <v>71.428571428571431</v>
      </c>
    </row>
    <row r="36" spans="1:38" ht="15">
      <c r="A36" s="4">
        <f t="shared" si="0"/>
        <v>27</v>
      </c>
      <c r="B36" s="45" t="s">
        <v>68</v>
      </c>
      <c r="C36" s="46">
        <v>335</v>
      </c>
      <c r="D36" s="47" t="s">
        <v>69</v>
      </c>
      <c r="E36" s="70">
        <v>2</v>
      </c>
      <c r="F36" s="71">
        <v>2</v>
      </c>
      <c r="G36" s="69">
        <v>2</v>
      </c>
      <c r="H36" s="69">
        <v>2</v>
      </c>
      <c r="I36" s="69">
        <v>2</v>
      </c>
      <c r="J36" s="69">
        <v>2</v>
      </c>
      <c r="K36" s="3"/>
      <c r="L36" s="4"/>
      <c r="M36" s="3"/>
      <c r="N36" s="3"/>
      <c r="O36" s="3"/>
      <c r="P36" s="4"/>
      <c r="Q36" s="4"/>
      <c r="R36" s="4"/>
      <c r="S36" s="3"/>
      <c r="T36" s="3"/>
      <c r="U36" s="11"/>
      <c r="V36" s="11"/>
      <c r="W36" s="11"/>
      <c r="X36" s="11"/>
      <c r="Y36" s="12"/>
      <c r="Z36" s="11"/>
      <c r="AA36" s="12"/>
      <c r="AB36" s="3"/>
      <c r="AC36" s="4"/>
      <c r="AD36" s="4"/>
      <c r="AE36" s="4"/>
      <c r="AF36" s="14"/>
      <c r="AG36" s="4"/>
      <c r="AH36" s="4"/>
      <c r="AI36" s="4"/>
      <c r="AJ36" s="2"/>
      <c r="AK36" s="4">
        <f t="shared" si="1"/>
        <v>12</v>
      </c>
      <c r="AL36" s="6">
        <f t="shared" si="2"/>
        <v>85.714285714285708</v>
      </c>
    </row>
    <row r="37" spans="1:38" ht="15">
      <c r="A37" s="4">
        <f t="shared" si="0"/>
        <v>28</v>
      </c>
      <c r="B37" s="45" t="s">
        <v>70</v>
      </c>
      <c r="C37" s="46">
        <v>337</v>
      </c>
      <c r="D37" s="47" t="s">
        <v>71</v>
      </c>
      <c r="E37" s="70">
        <v>2</v>
      </c>
      <c r="F37" s="71">
        <v>2</v>
      </c>
      <c r="G37" s="69">
        <v>2</v>
      </c>
      <c r="H37" s="69">
        <v>2</v>
      </c>
      <c r="I37" s="69">
        <v>2</v>
      </c>
      <c r="J37" s="69">
        <v>2</v>
      </c>
      <c r="K37" s="3"/>
      <c r="L37" s="4"/>
      <c r="M37" s="3"/>
      <c r="N37" s="3"/>
      <c r="O37" s="3"/>
      <c r="P37" s="4"/>
      <c r="Q37" s="4"/>
      <c r="R37" s="4"/>
      <c r="S37" s="3"/>
      <c r="T37" s="3"/>
      <c r="U37" s="11"/>
      <c r="V37" s="11"/>
      <c r="W37" s="11"/>
      <c r="X37" s="11"/>
      <c r="Y37" s="12"/>
      <c r="Z37" s="11"/>
      <c r="AA37" s="12"/>
      <c r="AB37" s="3"/>
      <c r="AC37" s="4"/>
      <c r="AD37" s="4"/>
      <c r="AE37" s="4"/>
      <c r="AF37" s="14"/>
      <c r="AG37" s="4"/>
      <c r="AH37" s="4"/>
      <c r="AI37" s="4"/>
      <c r="AJ37" s="2"/>
      <c r="AK37" s="4">
        <f t="shared" si="1"/>
        <v>12</v>
      </c>
      <c r="AL37" s="6">
        <f t="shared" si="2"/>
        <v>85.714285714285708</v>
      </c>
    </row>
    <row r="38" spans="1:38" ht="15">
      <c r="A38" s="4">
        <f t="shared" si="0"/>
        <v>29</v>
      </c>
      <c r="B38" s="45" t="s">
        <v>72</v>
      </c>
      <c r="C38" s="46">
        <v>338</v>
      </c>
      <c r="D38" s="47" t="s">
        <v>73</v>
      </c>
      <c r="E38" s="70">
        <v>2</v>
      </c>
      <c r="F38" s="71">
        <v>2</v>
      </c>
      <c r="G38" s="69">
        <v>2</v>
      </c>
      <c r="H38" s="69">
        <v>2</v>
      </c>
      <c r="I38" s="69">
        <v>2</v>
      </c>
      <c r="J38" s="69">
        <v>2</v>
      </c>
      <c r="K38" s="3"/>
      <c r="L38" s="4"/>
      <c r="M38" s="3"/>
      <c r="N38" s="3"/>
      <c r="O38" s="3"/>
      <c r="P38" s="4"/>
      <c r="Q38" s="4"/>
      <c r="R38" s="4"/>
      <c r="S38" s="3"/>
      <c r="T38" s="3"/>
      <c r="U38" s="11"/>
      <c r="V38" s="11"/>
      <c r="W38" s="11"/>
      <c r="X38" s="11"/>
      <c r="Y38" s="12"/>
      <c r="Z38" s="11"/>
      <c r="AA38" s="12"/>
      <c r="AB38" s="3"/>
      <c r="AC38" s="4"/>
      <c r="AD38" s="4"/>
      <c r="AE38" s="4"/>
      <c r="AF38" s="14"/>
      <c r="AG38" s="4"/>
      <c r="AH38" s="4"/>
      <c r="AI38" s="4"/>
      <c r="AJ38" s="2"/>
      <c r="AK38" s="4">
        <f t="shared" si="1"/>
        <v>12</v>
      </c>
      <c r="AL38" s="6">
        <f t="shared" si="2"/>
        <v>85.714285714285708</v>
      </c>
    </row>
    <row r="39" spans="1:38" ht="15">
      <c r="A39" s="4">
        <f t="shared" si="0"/>
        <v>30</v>
      </c>
      <c r="B39" s="45" t="s">
        <v>74</v>
      </c>
      <c r="C39" s="46">
        <v>339</v>
      </c>
      <c r="D39" s="47" t="s">
        <v>75</v>
      </c>
      <c r="E39" s="70">
        <v>0</v>
      </c>
      <c r="F39" s="71">
        <v>2</v>
      </c>
      <c r="G39" s="69">
        <v>2</v>
      </c>
      <c r="H39" s="69">
        <v>0</v>
      </c>
      <c r="I39" s="69">
        <v>0</v>
      </c>
      <c r="J39" s="69">
        <v>2</v>
      </c>
      <c r="K39" s="3"/>
      <c r="L39" s="4"/>
      <c r="M39" s="3"/>
      <c r="N39" s="3"/>
      <c r="O39" s="3"/>
      <c r="P39" s="4"/>
      <c r="Q39" s="4"/>
      <c r="R39" s="4"/>
      <c r="S39" s="3"/>
      <c r="T39" s="3"/>
      <c r="U39" s="11"/>
      <c r="V39" s="11"/>
      <c r="W39" s="11"/>
      <c r="X39" s="11"/>
      <c r="Y39" s="12"/>
      <c r="Z39" s="11"/>
      <c r="AA39" s="12"/>
      <c r="AB39" s="3"/>
      <c r="AC39" s="4"/>
      <c r="AD39" s="4"/>
      <c r="AE39" s="4"/>
      <c r="AF39" s="14"/>
      <c r="AG39" s="4"/>
      <c r="AH39" s="4"/>
      <c r="AI39" s="4"/>
      <c r="AJ39" s="2"/>
      <c r="AK39" s="4">
        <f t="shared" si="1"/>
        <v>6</v>
      </c>
      <c r="AL39" s="6">
        <f t="shared" si="2"/>
        <v>42.857142857142854</v>
      </c>
    </row>
    <row r="40" spans="1:38" ht="15">
      <c r="A40" s="4">
        <f t="shared" si="0"/>
        <v>31</v>
      </c>
      <c r="B40" s="45" t="s">
        <v>76</v>
      </c>
      <c r="C40" s="46">
        <v>341</v>
      </c>
      <c r="D40" s="47" t="s">
        <v>77</v>
      </c>
      <c r="E40" s="70">
        <v>0</v>
      </c>
      <c r="F40" s="71">
        <v>0</v>
      </c>
      <c r="G40" s="69">
        <v>2</v>
      </c>
      <c r="H40" s="69">
        <v>2</v>
      </c>
      <c r="I40" s="69">
        <v>0</v>
      </c>
      <c r="J40" s="69">
        <v>2</v>
      </c>
      <c r="K40" s="3"/>
      <c r="L40" s="4"/>
      <c r="M40" s="3"/>
      <c r="N40" s="3"/>
      <c r="O40" s="3"/>
      <c r="P40" s="4"/>
      <c r="Q40" s="4"/>
      <c r="R40" s="4"/>
      <c r="S40" s="3"/>
      <c r="T40" s="3"/>
      <c r="U40" s="11"/>
      <c r="V40" s="11"/>
      <c r="W40" s="11"/>
      <c r="X40" s="11"/>
      <c r="Y40" s="12"/>
      <c r="Z40" s="11"/>
      <c r="AA40" s="12"/>
      <c r="AB40" s="3"/>
      <c r="AC40" s="4"/>
      <c r="AD40" s="4"/>
      <c r="AE40" s="4"/>
      <c r="AF40" s="14"/>
      <c r="AG40" s="4"/>
      <c r="AH40" s="4"/>
      <c r="AI40" s="4"/>
      <c r="AJ40" s="2"/>
      <c r="AK40" s="4">
        <f t="shared" si="1"/>
        <v>6</v>
      </c>
      <c r="AL40" s="6">
        <f t="shared" si="2"/>
        <v>42.857142857142854</v>
      </c>
    </row>
    <row r="41" spans="1:38" ht="15.75" customHeight="1">
      <c r="A41" s="4">
        <f t="shared" si="0"/>
        <v>32</v>
      </c>
      <c r="B41" s="45" t="s">
        <v>78</v>
      </c>
      <c r="C41" s="46">
        <v>343</v>
      </c>
      <c r="D41" s="47" t="s">
        <v>79</v>
      </c>
      <c r="E41" s="70">
        <v>0</v>
      </c>
      <c r="F41" s="71">
        <v>2</v>
      </c>
      <c r="G41" s="69">
        <v>0</v>
      </c>
      <c r="H41" s="69">
        <v>2</v>
      </c>
      <c r="I41" s="69">
        <v>2</v>
      </c>
      <c r="J41" s="69">
        <v>2</v>
      </c>
      <c r="K41" s="3"/>
      <c r="L41" s="4"/>
      <c r="M41" s="3"/>
      <c r="N41" s="3"/>
      <c r="O41" s="3"/>
      <c r="P41" s="4"/>
      <c r="Q41" s="4"/>
      <c r="R41" s="4"/>
      <c r="S41" s="3"/>
      <c r="T41" s="3"/>
      <c r="U41" s="11"/>
      <c r="V41" s="11"/>
      <c r="W41" s="11"/>
      <c r="X41" s="11"/>
      <c r="Y41" s="12"/>
      <c r="Z41" s="11"/>
      <c r="AA41" s="12"/>
      <c r="AB41" s="3"/>
      <c r="AC41" s="4"/>
      <c r="AD41" s="4"/>
      <c r="AE41" s="4"/>
      <c r="AF41" s="14"/>
      <c r="AG41" s="4"/>
      <c r="AH41" s="4"/>
      <c r="AI41" s="4"/>
      <c r="AJ41" s="2"/>
      <c r="AK41" s="4">
        <f t="shared" si="1"/>
        <v>8</v>
      </c>
      <c r="AL41" s="6">
        <f t="shared" si="2"/>
        <v>57.142857142857139</v>
      </c>
    </row>
    <row r="42" spans="1:38" ht="15">
      <c r="A42" s="4">
        <f t="shared" si="0"/>
        <v>33</v>
      </c>
      <c r="B42" s="45" t="s">
        <v>80</v>
      </c>
      <c r="C42" s="46">
        <v>345</v>
      </c>
      <c r="D42" s="47" t="s">
        <v>81</v>
      </c>
      <c r="E42" s="70">
        <v>0</v>
      </c>
      <c r="F42" s="71">
        <v>2</v>
      </c>
      <c r="G42" s="69">
        <v>0</v>
      </c>
      <c r="H42" s="69">
        <v>2</v>
      </c>
      <c r="I42" s="69">
        <v>0</v>
      </c>
      <c r="J42" s="69">
        <v>2</v>
      </c>
      <c r="K42" s="3"/>
      <c r="L42" s="9"/>
      <c r="M42" s="3"/>
      <c r="N42" s="3"/>
      <c r="O42" s="3"/>
      <c r="P42" s="4"/>
      <c r="Q42" s="4"/>
      <c r="R42" s="4"/>
      <c r="S42" s="3"/>
      <c r="T42" s="3"/>
      <c r="U42" s="11"/>
      <c r="V42" s="11"/>
      <c r="W42" s="11"/>
      <c r="X42" s="11"/>
      <c r="Y42" s="12"/>
      <c r="Z42" s="11"/>
      <c r="AA42" s="12"/>
      <c r="AB42" s="3"/>
      <c r="AC42" s="4"/>
      <c r="AD42" s="4"/>
      <c r="AE42" s="4"/>
      <c r="AF42" s="14"/>
      <c r="AG42" s="4"/>
      <c r="AH42" s="4"/>
      <c r="AI42" s="4"/>
      <c r="AJ42" s="2"/>
      <c r="AK42" s="4">
        <f t="shared" si="1"/>
        <v>6</v>
      </c>
      <c r="AL42" s="6">
        <f t="shared" si="2"/>
        <v>42.857142857142854</v>
      </c>
    </row>
    <row r="43" spans="1:38" ht="15">
      <c r="A43" s="4">
        <f t="shared" si="0"/>
        <v>34</v>
      </c>
      <c r="B43" s="45" t="s">
        <v>82</v>
      </c>
      <c r="C43" s="46">
        <v>346</v>
      </c>
      <c r="D43" s="47" t="s">
        <v>83</v>
      </c>
      <c r="E43" s="70">
        <v>2</v>
      </c>
      <c r="F43" s="71">
        <v>2</v>
      </c>
      <c r="G43" s="69">
        <v>2</v>
      </c>
      <c r="H43" s="69">
        <v>2</v>
      </c>
      <c r="I43" s="69">
        <v>2</v>
      </c>
      <c r="J43" s="69">
        <v>2</v>
      </c>
      <c r="K43" s="3"/>
      <c r="L43" s="4"/>
      <c r="M43" s="3"/>
      <c r="N43" s="3"/>
      <c r="O43" s="3"/>
      <c r="P43" s="4"/>
      <c r="Q43" s="4"/>
      <c r="R43" s="4"/>
      <c r="S43" s="3"/>
      <c r="T43" s="3"/>
      <c r="U43" s="11"/>
      <c r="V43" s="11"/>
      <c r="W43" s="11"/>
      <c r="X43" s="11"/>
      <c r="Y43" s="12"/>
      <c r="Z43" s="11"/>
      <c r="AA43" s="12"/>
      <c r="AB43" s="3"/>
      <c r="AC43" s="4"/>
      <c r="AD43" s="4"/>
      <c r="AE43" s="4"/>
      <c r="AF43" s="14"/>
      <c r="AG43" s="4"/>
      <c r="AH43" s="4"/>
      <c r="AI43" s="4"/>
      <c r="AJ43" s="2"/>
      <c r="AK43" s="4">
        <f t="shared" si="1"/>
        <v>12</v>
      </c>
      <c r="AL43" s="6">
        <f t="shared" si="2"/>
        <v>85.714285714285708</v>
      </c>
    </row>
    <row r="44" spans="1:38" ht="15">
      <c r="A44" s="4">
        <f t="shared" si="0"/>
        <v>35</v>
      </c>
      <c r="B44" s="45" t="s">
        <v>84</v>
      </c>
      <c r="C44" s="46">
        <v>347</v>
      </c>
      <c r="D44" s="47" t="s">
        <v>85</v>
      </c>
      <c r="E44" s="70">
        <v>2</v>
      </c>
      <c r="F44" s="71">
        <v>2</v>
      </c>
      <c r="G44" s="69">
        <v>2</v>
      </c>
      <c r="H44" s="69">
        <v>2</v>
      </c>
      <c r="I44" s="69">
        <v>2</v>
      </c>
      <c r="J44" s="69">
        <v>2</v>
      </c>
      <c r="K44" s="3"/>
      <c r="L44" s="4"/>
      <c r="M44" s="3"/>
      <c r="N44" s="3"/>
      <c r="O44" s="3"/>
      <c r="P44" s="4"/>
      <c r="Q44" s="4"/>
      <c r="R44" s="4"/>
      <c r="S44" s="3"/>
      <c r="T44" s="3"/>
      <c r="U44" s="11"/>
      <c r="V44" s="11"/>
      <c r="W44" s="11"/>
      <c r="X44" s="11"/>
      <c r="Y44" s="12"/>
      <c r="Z44" s="11"/>
      <c r="AA44" s="12"/>
      <c r="AB44" s="3"/>
      <c r="AC44" s="4"/>
      <c r="AD44" s="4"/>
      <c r="AE44" s="4"/>
      <c r="AF44" s="14"/>
      <c r="AG44" s="4"/>
      <c r="AH44" s="4"/>
      <c r="AI44" s="4"/>
      <c r="AJ44" s="2"/>
      <c r="AK44" s="4">
        <f t="shared" si="1"/>
        <v>12</v>
      </c>
      <c r="AL44" s="6">
        <f t="shared" si="2"/>
        <v>85.714285714285708</v>
      </c>
    </row>
    <row r="45" spans="1:38" ht="15">
      <c r="A45" s="4">
        <f t="shared" si="0"/>
        <v>36</v>
      </c>
      <c r="B45" s="45" t="s">
        <v>86</v>
      </c>
      <c r="C45" s="46">
        <v>349</v>
      </c>
      <c r="D45" s="47" t="s">
        <v>87</v>
      </c>
      <c r="E45" s="70">
        <v>0</v>
      </c>
      <c r="F45" s="71">
        <v>2</v>
      </c>
      <c r="G45" s="69">
        <v>2</v>
      </c>
      <c r="H45" s="69">
        <v>0</v>
      </c>
      <c r="I45" s="69">
        <v>0</v>
      </c>
      <c r="J45" s="69">
        <v>2</v>
      </c>
      <c r="K45" s="3"/>
      <c r="L45" s="4"/>
      <c r="M45" s="3"/>
      <c r="N45" s="3"/>
      <c r="O45" s="3"/>
      <c r="P45" s="4"/>
      <c r="Q45" s="4"/>
      <c r="R45" s="4"/>
      <c r="S45" s="3"/>
      <c r="T45" s="3"/>
      <c r="U45" s="11"/>
      <c r="V45" s="11"/>
      <c r="W45" s="11"/>
      <c r="X45" s="11"/>
      <c r="Y45" s="12"/>
      <c r="Z45" s="11"/>
      <c r="AA45" s="12"/>
      <c r="AB45" s="3"/>
      <c r="AC45" s="4"/>
      <c r="AD45" s="4"/>
      <c r="AE45" s="4"/>
      <c r="AF45" s="14"/>
      <c r="AG45" s="4"/>
      <c r="AH45" s="4"/>
      <c r="AI45" s="4"/>
      <c r="AJ45" s="2"/>
      <c r="AK45" s="4">
        <f t="shared" si="1"/>
        <v>6</v>
      </c>
      <c r="AL45" s="6">
        <f t="shared" si="2"/>
        <v>42.857142857142854</v>
      </c>
    </row>
    <row r="46" spans="1:38" ht="15">
      <c r="A46" s="4">
        <f t="shared" si="0"/>
        <v>37</v>
      </c>
      <c r="B46" s="45" t="s">
        <v>88</v>
      </c>
      <c r="C46" s="46">
        <v>350</v>
      </c>
      <c r="D46" s="47" t="s">
        <v>89</v>
      </c>
      <c r="E46" s="70">
        <v>0</v>
      </c>
      <c r="F46" s="72">
        <v>2</v>
      </c>
      <c r="G46" s="69">
        <v>2</v>
      </c>
      <c r="H46" s="69">
        <v>2</v>
      </c>
      <c r="I46" s="69">
        <v>2</v>
      </c>
      <c r="J46" s="69">
        <v>2</v>
      </c>
      <c r="K46" s="3"/>
      <c r="L46" s="4"/>
      <c r="M46" s="3"/>
      <c r="N46" s="3"/>
      <c r="O46" s="3"/>
      <c r="P46" s="4"/>
      <c r="Q46" s="4"/>
      <c r="R46" s="4"/>
      <c r="S46" s="3"/>
      <c r="T46" s="3"/>
      <c r="U46" s="11"/>
      <c r="V46" s="11"/>
      <c r="W46" s="11"/>
      <c r="X46" s="11"/>
      <c r="Y46" s="12"/>
      <c r="Z46" s="11"/>
      <c r="AA46" s="12"/>
      <c r="AB46" s="3"/>
      <c r="AC46" s="4"/>
      <c r="AD46" s="4"/>
      <c r="AE46" s="4"/>
      <c r="AF46" s="14"/>
      <c r="AG46" s="4"/>
      <c r="AH46" s="4"/>
      <c r="AI46" s="4"/>
      <c r="AJ46" s="2"/>
      <c r="AK46" s="4">
        <f t="shared" si="1"/>
        <v>10</v>
      </c>
      <c r="AL46" s="6">
        <f t="shared" si="2"/>
        <v>71.428571428571431</v>
      </c>
    </row>
    <row r="47" spans="1:38" ht="15">
      <c r="A47" s="4">
        <f t="shared" si="0"/>
        <v>38</v>
      </c>
      <c r="B47" s="45" t="s">
        <v>90</v>
      </c>
      <c r="C47" s="46">
        <v>351</v>
      </c>
      <c r="D47" s="47" t="s">
        <v>91</v>
      </c>
      <c r="E47" s="70">
        <v>2</v>
      </c>
      <c r="F47" s="71">
        <v>2</v>
      </c>
      <c r="G47" s="69">
        <v>2</v>
      </c>
      <c r="H47" s="69">
        <v>2</v>
      </c>
      <c r="I47" s="69">
        <v>2</v>
      </c>
      <c r="J47" s="69">
        <v>2</v>
      </c>
      <c r="K47" s="3"/>
      <c r="L47" s="9"/>
      <c r="M47" s="3"/>
      <c r="N47" s="3"/>
      <c r="O47" s="3"/>
      <c r="P47" s="4"/>
      <c r="Q47" s="4"/>
      <c r="R47" s="4"/>
      <c r="S47" s="3"/>
      <c r="T47" s="10"/>
      <c r="U47" s="11"/>
      <c r="V47" s="11"/>
      <c r="W47" s="11"/>
      <c r="X47" s="11"/>
      <c r="Y47" s="12"/>
      <c r="Z47" s="11"/>
      <c r="AA47" s="12"/>
      <c r="AB47" s="3"/>
      <c r="AC47" s="4"/>
      <c r="AD47" s="4"/>
      <c r="AE47" s="4"/>
      <c r="AF47" s="14"/>
      <c r="AG47" s="4"/>
      <c r="AH47" s="4"/>
      <c r="AI47" s="4"/>
      <c r="AJ47" s="2"/>
      <c r="AK47" s="4">
        <f t="shared" si="1"/>
        <v>12</v>
      </c>
      <c r="AL47" s="6">
        <f t="shared" si="2"/>
        <v>85.714285714285708</v>
      </c>
    </row>
    <row r="48" spans="1:38" ht="15">
      <c r="A48" s="4">
        <f t="shared" si="0"/>
        <v>39</v>
      </c>
      <c r="B48" s="45" t="s">
        <v>92</v>
      </c>
      <c r="C48" s="46">
        <v>353</v>
      </c>
      <c r="D48" s="47" t="s">
        <v>93</v>
      </c>
      <c r="E48" s="70">
        <v>2</v>
      </c>
      <c r="F48" s="73">
        <v>2</v>
      </c>
      <c r="G48" s="69">
        <v>2</v>
      </c>
      <c r="H48" s="69">
        <v>0</v>
      </c>
      <c r="I48" s="69">
        <v>2</v>
      </c>
      <c r="J48" s="69">
        <v>2</v>
      </c>
      <c r="K48" s="3"/>
      <c r="L48" s="4"/>
      <c r="M48" s="3"/>
      <c r="N48" s="3"/>
      <c r="O48" s="3"/>
      <c r="P48" s="4"/>
      <c r="Q48" s="4"/>
      <c r="R48" s="4"/>
      <c r="S48" s="3"/>
      <c r="T48" s="3"/>
      <c r="U48" s="11"/>
      <c r="V48" s="11"/>
      <c r="W48" s="11"/>
      <c r="X48" s="11"/>
      <c r="Y48" s="12"/>
      <c r="Z48" s="11"/>
      <c r="AA48" s="12"/>
      <c r="AB48" s="3"/>
      <c r="AC48" s="4"/>
      <c r="AD48" s="4"/>
      <c r="AE48" s="4"/>
      <c r="AF48" s="14"/>
      <c r="AG48" s="4"/>
      <c r="AH48" s="4"/>
      <c r="AI48" s="4"/>
      <c r="AJ48" s="2"/>
      <c r="AK48" s="4">
        <f t="shared" si="1"/>
        <v>10</v>
      </c>
      <c r="AL48" s="6">
        <f t="shared" si="2"/>
        <v>71.428571428571431</v>
      </c>
    </row>
    <row r="49" spans="1:38" ht="15">
      <c r="A49" s="4">
        <f t="shared" si="0"/>
        <v>40</v>
      </c>
      <c r="B49" s="45" t="s">
        <v>94</v>
      </c>
      <c r="C49" s="46">
        <v>354</v>
      </c>
      <c r="D49" s="47" t="s">
        <v>95</v>
      </c>
      <c r="E49" s="70">
        <v>0</v>
      </c>
      <c r="F49" s="71">
        <v>0</v>
      </c>
      <c r="G49" s="69">
        <v>2</v>
      </c>
      <c r="H49" s="69">
        <v>2</v>
      </c>
      <c r="I49" s="69">
        <v>0</v>
      </c>
      <c r="J49" s="69">
        <v>2</v>
      </c>
      <c r="K49" s="3"/>
      <c r="L49" s="4"/>
      <c r="M49" s="3"/>
      <c r="N49" s="3"/>
      <c r="O49" s="3"/>
      <c r="P49" s="4"/>
      <c r="Q49" s="4"/>
      <c r="R49" s="4"/>
      <c r="S49" s="3"/>
      <c r="T49" s="3"/>
      <c r="U49" s="11"/>
      <c r="V49" s="11"/>
      <c r="W49" s="11"/>
      <c r="X49" s="11"/>
      <c r="Y49" s="12"/>
      <c r="Z49" s="11"/>
      <c r="AA49" s="12"/>
      <c r="AB49" s="3"/>
      <c r="AC49" s="4"/>
      <c r="AD49" s="4"/>
      <c r="AE49" s="4"/>
      <c r="AF49" s="14"/>
      <c r="AG49" s="4"/>
      <c r="AH49" s="4"/>
      <c r="AI49" s="4"/>
      <c r="AJ49" s="2"/>
      <c r="AK49" s="4">
        <f t="shared" si="1"/>
        <v>6</v>
      </c>
      <c r="AL49" s="6">
        <f t="shared" si="2"/>
        <v>42.857142857142854</v>
      </c>
    </row>
    <row r="50" spans="1:38" ht="15">
      <c r="A50" s="4">
        <f t="shared" si="0"/>
        <v>41</v>
      </c>
      <c r="B50" s="45" t="s">
        <v>96</v>
      </c>
      <c r="C50" s="46">
        <v>355</v>
      </c>
      <c r="D50" s="47" t="s">
        <v>97</v>
      </c>
      <c r="E50" s="70">
        <v>2</v>
      </c>
      <c r="F50" s="71">
        <v>0</v>
      </c>
      <c r="G50" s="69">
        <v>0</v>
      </c>
      <c r="H50" s="69">
        <v>0</v>
      </c>
      <c r="I50" s="69">
        <v>2</v>
      </c>
      <c r="J50" s="69">
        <v>2</v>
      </c>
      <c r="K50" s="3"/>
      <c r="L50" s="4"/>
      <c r="M50" s="3"/>
      <c r="N50" s="3"/>
      <c r="O50" s="3"/>
      <c r="P50" s="4"/>
      <c r="Q50" s="4"/>
      <c r="R50" s="4"/>
      <c r="S50" s="3"/>
      <c r="T50" s="3"/>
      <c r="U50" s="11"/>
      <c r="V50" s="11"/>
      <c r="W50" s="11"/>
      <c r="X50" s="11"/>
      <c r="Y50" s="12"/>
      <c r="Z50" s="11"/>
      <c r="AA50" s="12"/>
      <c r="AB50" s="3"/>
      <c r="AC50" s="4"/>
      <c r="AD50" s="4"/>
      <c r="AE50" s="4"/>
      <c r="AF50" s="14"/>
      <c r="AG50" s="4"/>
      <c r="AH50" s="4"/>
      <c r="AI50" s="4"/>
      <c r="AJ50" s="2"/>
      <c r="AK50" s="4">
        <f t="shared" si="1"/>
        <v>6</v>
      </c>
      <c r="AL50" s="6">
        <f t="shared" si="2"/>
        <v>42.857142857142854</v>
      </c>
    </row>
    <row r="51" spans="1:38" ht="15">
      <c r="A51" s="4">
        <f t="shared" si="0"/>
        <v>42</v>
      </c>
      <c r="B51" s="45" t="s">
        <v>98</v>
      </c>
      <c r="C51" s="46">
        <v>359</v>
      </c>
      <c r="D51" s="47" t="s">
        <v>99</v>
      </c>
      <c r="E51" s="70">
        <v>2</v>
      </c>
      <c r="F51" s="71">
        <v>2</v>
      </c>
      <c r="G51" s="69">
        <v>2</v>
      </c>
      <c r="H51" s="69">
        <v>2</v>
      </c>
      <c r="I51" s="69">
        <v>2</v>
      </c>
      <c r="J51" s="69">
        <v>2</v>
      </c>
      <c r="K51" s="3"/>
      <c r="L51" s="4"/>
      <c r="M51" s="3"/>
      <c r="N51" s="3"/>
      <c r="O51" s="3"/>
      <c r="P51" s="4"/>
      <c r="Q51" s="4"/>
      <c r="R51" s="4"/>
      <c r="S51" s="3"/>
      <c r="T51" s="3"/>
      <c r="U51" s="11"/>
      <c r="V51" s="11"/>
      <c r="W51" s="11"/>
      <c r="X51" s="11"/>
      <c r="Y51" s="12"/>
      <c r="Z51" s="11"/>
      <c r="AA51" s="12"/>
      <c r="AB51" s="3"/>
      <c r="AC51" s="4"/>
      <c r="AD51" s="4"/>
      <c r="AE51" s="4"/>
      <c r="AF51" s="14"/>
      <c r="AG51" s="4"/>
      <c r="AH51" s="4"/>
      <c r="AI51" s="4"/>
      <c r="AJ51" s="2"/>
      <c r="AK51" s="4">
        <f t="shared" si="1"/>
        <v>12</v>
      </c>
      <c r="AL51" s="6">
        <f t="shared" si="2"/>
        <v>85.714285714285708</v>
      </c>
    </row>
    <row r="52" spans="1:38" ht="15">
      <c r="A52" s="4">
        <f t="shared" si="0"/>
        <v>43</v>
      </c>
      <c r="B52" s="45" t="s">
        <v>100</v>
      </c>
      <c r="C52" s="46">
        <v>398</v>
      </c>
      <c r="D52" s="47" t="s">
        <v>101</v>
      </c>
      <c r="E52" s="70">
        <v>0</v>
      </c>
      <c r="F52" s="71">
        <v>2</v>
      </c>
      <c r="G52" s="69">
        <v>2</v>
      </c>
      <c r="H52" s="69">
        <v>2</v>
      </c>
      <c r="I52" s="69">
        <v>2</v>
      </c>
      <c r="J52" s="69">
        <v>0</v>
      </c>
      <c r="K52" s="3"/>
      <c r="L52" s="9"/>
      <c r="M52" s="3"/>
      <c r="N52" s="3"/>
      <c r="O52" s="3"/>
      <c r="P52" s="4"/>
      <c r="Q52" s="4"/>
      <c r="R52" s="4"/>
      <c r="S52" s="3"/>
      <c r="T52" s="3"/>
      <c r="U52" s="11"/>
      <c r="V52" s="11"/>
      <c r="W52" s="11"/>
      <c r="X52" s="11"/>
      <c r="Y52" s="12"/>
      <c r="Z52" s="11"/>
      <c r="AA52" s="12"/>
      <c r="AB52" s="3"/>
      <c r="AC52" s="4"/>
      <c r="AD52" s="4"/>
      <c r="AE52" s="4"/>
      <c r="AF52" s="14"/>
      <c r="AG52" s="4"/>
      <c r="AH52" s="4"/>
      <c r="AI52" s="4"/>
      <c r="AJ52" s="2"/>
      <c r="AK52" s="4">
        <f t="shared" si="1"/>
        <v>8</v>
      </c>
      <c r="AL52" s="6">
        <f t="shared" si="2"/>
        <v>57.142857142857139</v>
      </c>
    </row>
    <row r="53" spans="1:38" ht="15">
      <c r="A53" s="4">
        <f t="shared" si="0"/>
        <v>44</v>
      </c>
      <c r="B53" s="49" t="s">
        <v>102</v>
      </c>
      <c r="C53" s="50">
        <v>415</v>
      </c>
      <c r="D53" s="51" t="s">
        <v>103</v>
      </c>
      <c r="E53" s="38">
        <v>2</v>
      </c>
      <c r="F53" s="38">
        <v>2</v>
      </c>
      <c r="G53" s="69">
        <v>2</v>
      </c>
      <c r="H53" s="69">
        <v>2</v>
      </c>
      <c r="I53" s="69">
        <v>2</v>
      </c>
      <c r="J53" s="69">
        <v>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4">
        <f t="shared" si="1"/>
        <v>12</v>
      </c>
      <c r="AL53" s="6">
        <f t="shared" si="2"/>
        <v>85.714285714285708</v>
      </c>
    </row>
    <row r="54" spans="1:38" ht="15">
      <c r="A54" s="4">
        <f t="shared" si="0"/>
        <v>45</v>
      </c>
      <c r="B54" s="49" t="s">
        <v>104</v>
      </c>
      <c r="C54" s="50">
        <v>416</v>
      </c>
      <c r="D54" s="51" t="s">
        <v>105</v>
      </c>
      <c r="E54" s="38">
        <v>2</v>
      </c>
      <c r="F54" s="38">
        <v>2</v>
      </c>
      <c r="G54" s="69">
        <v>2</v>
      </c>
      <c r="H54" s="69">
        <v>2</v>
      </c>
      <c r="I54" s="69">
        <v>2</v>
      </c>
      <c r="J54" s="69">
        <v>2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4">
        <f t="shared" si="1"/>
        <v>12</v>
      </c>
      <c r="AL54" s="6">
        <f t="shared" si="2"/>
        <v>85.714285714285708</v>
      </c>
    </row>
    <row r="55" spans="1:38" ht="15">
      <c r="A55" s="4">
        <f t="shared" si="0"/>
        <v>46</v>
      </c>
      <c r="B55" s="49" t="s">
        <v>106</v>
      </c>
      <c r="C55" s="50">
        <v>417</v>
      </c>
      <c r="D55" s="51" t="s">
        <v>107</v>
      </c>
      <c r="E55" s="38">
        <v>0</v>
      </c>
      <c r="F55" s="38">
        <v>2</v>
      </c>
      <c r="G55" s="69">
        <v>2</v>
      </c>
      <c r="H55" s="69">
        <v>2</v>
      </c>
      <c r="I55" s="69">
        <v>2</v>
      </c>
      <c r="J55" s="69">
        <v>2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4">
        <f t="shared" si="1"/>
        <v>10</v>
      </c>
      <c r="AL55" s="6">
        <f t="shared" si="2"/>
        <v>71.428571428571431</v>
      </c>
    </row>
    <row r="56" spans="1:38" ht="15">
      <c r="A56" s="4">
        <f t="shared" si="0"/>
        <v>47</v>
      </c>
      <c r="B56" s="49" t="s">
        <v>108</v>
      </c>
      <c r="C56" s="50">
        <v>419</v>
      </c>
      <c r="D56" s="51" t="s">
        <v>109</v>
      </c>
      <c r="E56" s="38">
        <v>0</v>
      </c>
      <c r="F56" s="38">
        <v>0</v>
      </c>
      <c r="G56" s="69">
        <v>2</v>
      </c>
      <c r="H56" s="69">
        <v>2</v>
      </c>
      <c r="I56" s="69">
        <v>2</v>
      </c>
      <c r="J56" s="69">
        <v>2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4">
        <f t="shared" si="1"/>
        <v>8</v>
      </c>
      <c r="AL56" s="6">
        <f t="shared" si="2"/>
        <v>57.142857142857139</v>
      </c>
    </row>
    <row r="57" spans="1:38" ht="15">
      <c r="A57" s="4">
        <f t="shared" si="0"/>
        <v>48</v>
      </c>
      <c r="B57" s="49" t="s">
        <v>110</v>
      </c>
      <c r="C57" s="50">
        <v>420</v>
      </c>
      <c r="D57" s="51" t="s">
        <v>111</v>
      </c>
      <c r="E57" s="38">
        <v>2</v>
      </c>
      <c r="F57" s="38">
        <v>2</v>
      </c>
      <c r="G57" s="69">
        <v>2</v>
      </c>
      <c r="H57" s="69">
        <v>0</v>
      </c>
      <c r="I57" s="69">
        <v>2</v>
      </c>
      <c r="J57" s="69">
        <v>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4">
        <f t="shared" si="1"/>
        <v>10</v>
      </c>
      <c r="AL57" s="6">
        <f t="shared" si="2"/>
        <v>71.428571428571431</v>
      </c>
    </row>
    <row r="58" spans="1:38" ht="15">
      <c r="A58" s="4">
        <f t="shared" si="0"/>
        <v>49</v>
      </c>
      <c r="B58" s="49" t="s">
        <v>112</v>
      </c>
      <c r="C58" s="50">
        <v>421</v>
      </c>
      <c r="D58" s="51" t="s">
        <v>113</v>
      </c>
      <c r="E58" s="38">
        <v>0</v>
      </c>
      <c r="F58" s="38">
        <v>2</v>
      </c>
      <c r="G58" s="69">
        <v>0</v>
      </c>
      <c r="H58" s="69">
        <v>2</v>
      </c>
      <c r="I58" s="69">
        <v>2</v>
      </c>
      <c r="J58" s="69">
        <v>2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4">
        <f t="shared" si="1"/>
        <v>8</v>
      </c>
      <c r="AL58" s="6">
        <f t="shared" si="2"/>
        <v>57.142857142857139</v>
      </c>
    </row>
    <row r="59" spans="1:38" ht="15">
      <c r="A59" s="4">
        <f t="shared" si="0"/>
        <v>50</v>
      </c>
      <c r="B59" s="49" t="s">
        <v>114</v>
      </c>
      <c r="C59" s="50">
        <v>422</v>
      </c>
      <c r="D59" s="51" t="s">
        <v>115</v>
      </c>
      <c r="E59" s="38">
        <v>0</v>
      </c>
      <c r="F59" s="38">
        <v>0</v>
      </c>
      <c r="G59" s="69">
        <v>2</v>
      </c>
      <c r="H59" s="69">
        <v>2</v>
      </c>
      <c r="I59" s="69">
        <v>0</v>
      </c>
      <c r="J59" s="69">
        <v>2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4">
        <f t="shared" si="1"/>
        <v>6</v>
      </c>
      <c r="AL59" s="6">
        <f t="shared" si="2"/>
        <v>42.857142857142854</v>
      </c>
    </row>
    <row r="60" spans="1:38" ht="15">
      <c r="A60" s="4">
        <f t="shared" si="0"/>
        <v>51</v>
      </c>
      <c r="B60" s="49" t="s">
        <v>116</v>
      </c>
      <c r="C60" s="50">
        <v>428</v>
      </c>
      <c r="D60" s="51" t="s">
        <v>117</v>
      </c>
      <c r="E60" s="71">
        <v>2</v>
      </c>
      <c r="F60" s="71">
        <v>2</v>
      </c>
      <c r="G60" s="69">
        <v>2</v>
      </c>
      <c r="H60" s="69">
        <v>0</v>
      </c>
      <c r="I60" s="69">
        <v>2</v>
      </c>
      <c r="J60" s="69">
        <v>2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4">
        <f t="shared" si="1"/>
        <v>10</v>
      </c>
      <c r="AL60" s="6">
        <f t="shared" si="2"/>
        <v>71.428571428571431</v>
      </c>
    </row>
    <row r="61" spans="1:38" ht="15">
      <c r="A61" s="4">
        <f t="shared" si="0"/>
        <v>52</v>
      </c>
      <c r="B61" s="49" t="s">
        <v>118</v>
      </c>
      <c r="C61" s="50">
        <v>429</v>
      </c>
      <c r="D61" s="51" t="s">
        <v>119</v>
      </c>
      <c r="E61" s="71">
        <v>0</v>
      </c>
      <c r="F61" s="71">
        <v>2</v>
      </c>
      <c r="G61" s="69">
        <v>0</v>
      </c>
      <c r="H61" s="69">
        <v>2</v>
      </c>
      <c r="I61" s="69">
        <v>0</v>
      </c>
      <c r="J61" s="69">
        <v>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4">
        <f t="shared" si="1"/>
        <v>6</v>
      </c>
      <c r="AL61" s="6">
        <f t="shared" si="2"/>
        <v>42.857142857142854</v>
      </c>
    </row>
    <row r="62" spans="1:38" ht="15">
      <c r="A62" s="4">
        <f t="shared" si="0"/>
        <v>53</v>
      </c>
      <c r="B62" s="49" t="s">
        <v>120</v>
      </c>
      <c r="C62" s="50">
        <v>431</v>
      </c>
      <c r="D62" s="51" t="s">
        <v>121</v>
      </c>
      <c r="E62" s="71">
        <v>0</v>
      </c>
      <c r="F62" s="71">
        <v>2</v>
      </c>
      <c r="G62" s="69">
        <v>2</v>
      </c>
      <c r="H62" s="69">
        <v>2</v>
      </c>
      <c r="I62" s="69">
        <v>2</v>
      </c>
      <c r="J62" s="69">
        <v>2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4">
        <f t="shared" si="1"/>
        <v>10</v>
      </c>
      <c r="AL62" s="6">
        <f t="shared" si="2"/>
        <v>71.428571428571431</v>
      </c>
    </row>
    <row r="63" spans="1:38" ht="15">
      <c r="A63" s="4">
        <f t="shared" si="0"/>
        <v>54</v>
      </c>
      <c r="B63" s="49" t="s">
        <v>122</v>
      </c>
      <c r="C63" s="50">
        <v>434</v>
      </c>
      <c r="D63" s="51" t="s">
        <v>123</v>
      </c>
      <c r="E63" s="74">
        <v>2</v>
      </c>
      <c r="F63" s="74">
        <v>2</v>
      </c>
      <c r="G63" s="75">
        <v>2</v>
      </c>
      <c r="H63" s="75">
        <v>2</v>
      </c>
      <c r="I63" s="75">
        <v>2</v>
      </c>
      <c r="J63" s="75">
        <v>0</v>
      </c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4">
        <f t="shared" si="1"/>
        <v>10</v>
      </c>
      <c r="AL63" s="6">
        <f t="shared" si="2"/>
        <v>71.428571428571431</v>
      </c>
    </row>
    <row r="64" spans="1:38" ht="15">
      <c r="A64" s="4">
        <f t="shared" si="0"/>
        <v>55</v>
      </c>
      <c r="B64" s="49" t="s">
        <v>124</v>
      </c>
      <c r="C64" s="50">
        <v>435</v>
      </c>
      <c r="D64" s="51" t="s">
        <v>125</v>
      </c>
      <c r="E64" s="71">
        <v>2</v>
      </c>
      <c r="F64" s="71">
        <v>0</v>
      </c>
      <c r="G64" s="69">
        <v>2</v>
      </c>
      <c r="H64" s="69">
        <v>2</v>
      </c>
      <c r="I64" s="69">
        <v>2</v>
      </c>
      <c r="J64" s="69">
        <v>2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4">
        <f t="shared" si="1"/>
        <v>10</v>
      </c>
      <c r="AL64" s="6">
        <f t="shared" si="2"/>
        <v>71.428571428571431</v>
      </c>
    </row>
  </sheetData>
  <autoFilter ref="B8:AL52">
    <filterColumn colId="2" showButton="0"/>
  </autoFilter>
  <mergeCells count="3">
    <mergeCell ref="AK7:AK8"/>
    <mergeCell ref="AL7:AL8"/>
    <mergeCell ref="B7:D7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3:AL19"/>
  <sheetViews>
    <sheetView workbookViewId="0">
      <selection activeCell="A9" sqref="A9"/>
    </sheetView>
  </sheetViews>
  <sheetFormatPr defaultRowHeight="12.75"/>
  <cols>
    <col min="2" max="2" width="19.28515625" customWidth="1"/>
    <col min="4" max="4" width="40.42578125" customWidth="1"/>
  </cols>
  <sheetData>
    <row r="3" spans="1:38">
      <c r="A3" s="30"/>
      <c r="B3" s="25" t="s">
        <v>8</v>
      </c>
      <c r="C3" s="25"/>
      <c r="D3" s="25"/>
      <c r="E3" s="25"/>
      <c r="F3" s="25"/>
      <c r="G3" s="63"/>
      <c r="H3" s="72"/>
      <c r="I3" s="7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>
      <c r="A4" s="30"/>
      <c r="B4" s="25" t="s">
        <v>0</v>
      </c>
      <c r="C4" s="25"/>
      <c r="D4" s="25"/>
      <c r="E4" s="25"/>
      <c r="F4" s="25"/>
      <c r="G4" s="63"/>
      <c r="H4" s="72"/>
      <c r="I4" s="7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5.75">
      <c r="A5" s="30"/>
      <c r="B5" s="27" t="s">
        <v>130</v>
      </c>
      <c r="C5" s="1"/>
      <c r="D5" s="1"/>
      <c r="E5" s="1"/>
      <c r="F5" s="1"/>
      <c r="G5" s="64"/>
      <c r="H5" s="78"/>
      <c r="I5" s="7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8" ht="15.75">
      <c r="A6" s="55" t="s">
        <v>131</v>
      </c>
      <c r="B6" s="54"/>
      <c r="C6" s="24"/>
      <c r="E6" s="53" t="s">
        <v>134</v>
      </c>
      <c r="F6" s="1"/>
      <c r="G6" s="65"/>
      <c r="H6" s="72"/>
      <c r="I6" s="72"/>
      <c r="J6" s="7"/>
      <c r="K6" s="7"/>
      <c r="L6" s="7"/>
      <c r="M6" s="7"/>
      <c r="N6" s="7"/>
      <c r="O6" s="7"/>
      <c r="P6" s="7"/>
      <c r="Q6" s="7"/>
      <c r="R6" s="8" t="s">
        <v>2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7"/>
      <c r="AK6" s="7"/>
      <c r="AL6" s="7"/>
    </row>
    <row r="7" spans="1:38" ht="15.75">
      <c r="A7" s="30"/>
      <c r="B7" s="28" t="s">
        <v>132</v>
      </c>
      <c r="C7" s="1"/>
      <c r="D7" s="8" t="s">
        <v>133</v>
      </c>
      <c r="F7" s="1"/>
      <c r="G7" s="65"/>
      <c r="H7" s="72"/>
      <c r="I7" s="72"/>
      <c r="J7" s="7"/>
      <c r="K7" s="7"/>
      <c r="L7" s="7"/>
      <c r="M7" s="7"/>
      <c r="N7" s="7"/>
      <c r="O7" s="7"/>
      <c r="P7" s="7"/>
      <c r="Q7" s="7"/>
      <c r="R7" s="8" t="s">
        <v>1</v>
      </c>
      <c r="S7" s="8"/>
      <c r="T7" s="8"/>
      <c r="U7" s="8"/>
      <c r="V7" s="8">
        <v>20</v>
      </c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7"/>
      <c r="AK7" s="7"/>
      <c r="AL7" s="7"/>
    </row>
    <row r="8" spans="1:38" ht="15.75">
      <c r="A8" s="56"/>
      <c r="B8" s="57" t="s">
        <v>128</v>
      </c>
      <c r="C8" s="58"/>
      <c r="D8" s="58"/>
      <c r="E8" s="58" t="s">
        <v>129</v>
      </c>
      <c r="F8" s="58"/>
      <c r="G8" s="66"/>
      <c r="H8" s="79"/>
      <c r="I8" s="80"/>
      <c r="J8" s="59"/>
      <c r="K8" s="59"/>
      <c r="L8" s="59"/>
      <c r="M8" s="59"/>
      <c r="N8" s="59"/>
      <c r="O8" s="59"/>
      <c r="P8" s="59"/>
      <c r="Q8" s="59"/>
      <c r="R8" s="61" t="s">
        <v>9</v>
      </c>
      <c r="S8" s="61"/>
      <c r="T8" s="61"/>
      <c r="U8" s="61"/>
      <c r="V8" s="61">
        <v>4</v>
      </c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2">
        <f>SUM(E10:AI10)</f>
        <v>4</v>
      </c>
    </row>
    <row r="9" spans="1:38" ht="15.75">
      <c r="A9" s="30"/>
      <c r="B9" s="83" t="s">
        <v>3</v>
      </c>
      <c r="C9" s="84"/>
      <c r="D9" s="85"/>
      <c r="E9" s="76">
        <v>40963</v>
      </c>
      <c r="F9" s="77">
        <v>40970</v>
      </c>
      <c r="G9" s="67"/>
      <c r="H9" s="67"/>
      <c r="I9" s="67"/>
      <c r="J9" s="17"/>
      <c r="K9" s="15"/>
      <c r="L9" s="15"/>
      <c r="M9" s="15"/>
      <c r="N9" s="15"/>
      <c r="O9" s="17"/>
      <c r="P9" s="18"/>
      <c r="Q9" s="16"/>
      <c r="R9" s="16"/>
      <c r="S9" s="19"/>
      <c r="T9" s="19"/>
      <c r="U9" s="20"/>
      <c r="V9" s="20"/>
      <c r="W9" s="20"/>
      <c r="X9" s="20"/>
      <c r="Y9" s="20"/>
      <c r="Z9" s="20"/>
      <c r="AA9" s="21"/>
      <c r="AB9" s="20"/>
      <c r="AC9" s="21"/>
      <c r="AD9" s="21"/>
      <c r="AE9" s="13"/>
      <c r="AF9" s="22"/>
      <c r="AG9" s="23"/>
      <c r="AH9" s="23"/>
      <c r="AI9" s="23"/>
      <c r="AJ9" s="21"/>
      <c r="AK9" s="81" t="s">
        <v>4</v>
      </c>
      <c r="AL9" s="81" t="s">
        <v>5</v>
      </c>
    </row>
    <row r="10" spans="1:38">
      <c r="A10" s="4" t="s">
        <v>13</v>
      </c>
      <c r="B10" s="3"/>
      <c r="C10" s="31"/>
      <c r="D10" s="36" t="s">
        <v>7</v>
      </c>
      <c r="E10" s="87">
        <v>2</v>
      </c>
      <c r="F10" s="87">
        <v>2</v>
      </c>
      <c r="G10" s="68"/>
      <c r="H10" s="69"/>
      <c r="I10" s="69"/>
      <c r="J10" s="68"/>
      <c r="K10" s="68"/>
      <c r="L10" s="68"/>
      <c r="M10" s="3"/>
      <c r="N10" s="3"/>
      <c r="O10" s="3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3"/>
      <c r="AE10" s="5"/>
      <c r="AF10" s="5"/>
      <c r="AG10" s="5"/>
      <c r="AH10" s="5"/>
      <c r="AI10" s="5"/>
      <c r="AJ10" s="2"/>
      <c r="AK10" s="82"/>
      <c r="AL10" s="82"/>
    </row>
    <row r="11" spans="1:38" ht="15.75">
      <c r="A11" s="4"/>
      <c r="B11" s="29" t="s">
        <v>11</v>
      </c>
      <c r="C11" s="26" t="s">
        <v>6</v>
      </c>
      <c r="D11" s="37" t="s">
        <v>12</v>
      </c>
      <c r="E11" s="88"/>
      <c r="F11" s="89"/>
      <c r="G11" s="68"/>
      <c r="H11" s="69"/>
      <c r="I11" s="69"/>
      <c r="J11" s="68"/>
      <c r="K11" s="68"/>
      <c r="L11" s="89"/>
      <c r="M11" s="3"/>
      <c r="N11" s="10"/>
      <c r="O11" s="3"/>
      <c r="P11" s="4"/>
      <c r="Q11" s="4"/>
      <c r="R11" s="4"/>
      <c r="S11" s="9"/>
      <c r="T11" s="3"/>
      <c r="U11" s="11"/>
      <c r="V11" s="11"/>
      <c r="W11" s="11"/>
      <c r="X11" s="11"/>
      <c r="Y11" s="12"/>
      <c r="Z11" s="11"/>
      <c r="AA11" s="12"/>
      <c r="AB11" s="3"/>
      <c r="AC11" s="4"/>
      <c r="AD11" s="4"/>
      <c r="AE11" s="4"/>
      <c r="AF11" s="14"/>
      <c r="AG11" s="4"/>
      <c r="AH11" s="4"/>
      <c r="AI11" s="4"/>
      <c r="AJ11" s="2"/>
      <c r="AL11" s="6"/>
    </row>
    <row r="12" spans="1:38" ht="15">
      <c r="A12" s="4">
        <v>1</v>
      </c>
      <c r="B12" s="45"/>
      <c r="C12" s="86">
        <v>102</v>
      </c>
      <c r="D12" s="91" t="s">
        <v>135</v>
      </c>
      <c r="E12" s="90">
        <v>2</v>
      </c>
      <c r="F12" s="69">
        <v>2</v>
      </c>
      <c r="G12" s="69"/>
      <c r="H12" s="69"/>
      <c r="I12" s="69"/>
      <c r="J12" s="68"/>
      <c r="K12" s="68"/>
      <c r="L12" s="89"/>
      <c r="M12" s="3"/>
      <c r="N12" s="3"/>
      <c r="O12" s="3"/>
      <c r="P12" s="4"/>
      <c r="Q12" s="4"/>
      <c r="R12" s="4"/>
      <c r="S12" s="3"/>
      <c r="T12" s="3"/>
      <c r="U12" s="11"/>
      <c r="V12" s="11"/>
      <c r="W12" s="11"/>
      <c r="X12" s="11"/>
      <c r="Y12" s="12"/>
      <c r="Z12" s="11"/>
      <c r="AA12" s="12"/>
      <c r="AB12" s="3"/>
      <c r="AC12" s="4"/>
      <c r="AD12" s="4"/>
      <c r="AE12" s="4"/>
      <c r="AF12" s="14"/>
      <c r="AG12" s="4"/>
      <c r="AH12" s="4"/>
      <c r="AI12" s="4"/>
      <c r="AJ12" s="2"/>
      <c r="AK12" s="4">
        <f>SUM(E12:AJ12)</f>
        <v>4</v>
      </c>
      <c r="AL12" s="6">
        <f>(AK12/AL$8)*100</f>
        <v>100</v>
      </c>
    </row>
    <row r="13" spans="1:38">
      <c r="A13" s="2">
        <v>2</v>
      </c>
      <c r="B13" s="2"/>
      <c r="C13" s="2">
        <v>103</v>
      </c>
      <c r="D13" s="71" t="s">
        <v>136</v>
      </c>
      <c r="E13" s="89">
        <v>2</v>
      </c>
      <c r="F13" s="89">
        <v>2</v>
      </c>
      <c r="G13" s="89"/>
      <c r="H13" s="89"/>
      <c r="I13" s="89"/>
      <c r="J13" s="89"/>
      <c r="K13" s="89"/>
      <c r="L13" s="8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4">
        <f t="shared" ref="AK13:AK19" si="0">SUM(E13:AJ13)</f>
        <v>4</v>
      </c>
      <c r="AL13" s="6">
        <f t="shared" ref="AL13:AL19" si="1">(AK13/AL$8)*100</f>
        <v>100</v>
      </c>
    </row>
    <row r="14" spans="1:38">
      <c r="A14" s="2">
        <v>3</v>
      </c>
      <c r="B14" s="2"/>
      <c r="C14" s="2">
        <v>104</v>
      </c>
      <c r="D14" s="71" t="s">
        <v>137</v>
      </c>
      <c r="E14" s="89">
        <v>2</v>
      </c>
      <c r="F14" s="89">
        <v>2</v>
      </c>
      <c r="G14" s="89"/>
      <c r="H14" s="89"/>
      <c r="I14" s="89"/>
      <c r="J14" s="89"/>
      <c r="K14" s="89"/>
      <c r="L14" s="8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4">
        <f t="shared" si="0"/>
        <v>4</v>
      </c>
      <c r="AL14" s="6">
        <f t="shared" si="1"/>
        <v>100</v>
      </c>
    </row>
    <row r="15" spans="1:38">
      <c r="A15" s="2">
        <v>4</v>
      </c>
      <c r="B15" s="2"/>
      <c r="C15" s="2">
        <v>105</v>
      </c>
      <c r="D15" s="71" t="s">
        <v>138</v>
      </c>
      <c r="E15" s="89">
        <v>0</v>
      </c>
      <c r="F15" s="89">
        <v>2</v>
      </c>
      <c r="G15" s="89"/>
      <c r="H15" s="89"/>
      <c r="I15" s="89"/>
      <c r="J15" s="89"/>
      <c r="K15" s="89"/>
      <c r="L15" s="8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4">
        <f t="shared" si="0"/>
        <v>2</v>
      </c>
      <c r="AL15" s="6">
        <f t="shared" si="1"/>
        <v>50</v>
      </c>
    </row>
    <row r="16" spans="1:38">
      <c r="A16" s="2">
        <v>5</v>
      </c>
      <c r="B16" s="2"/>
      <c r="C16" s="2">
        <v>106</v>
      </c>
      <c r="D16" s="71" t="s">
        <v>139</v>
      </c>
      <c r="E16" s="89">
        <v>2</v>
      </c>
      <c r="F16" s="89">
        <v>2</v>
      </c>
      <c r="G16" s="89"/>
      <c r="H16" s="89"/>
      <c r="I16" s="89"/>
      <c r="J16" s="89"/>
      <c r="K16" s="89"/>
      <c r="L16" s="8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4">
        <f t="shared" si="0"/>
        <v>4</v>
      </c>
      <c r="AL16" s="6">
        <f t="shared" si="1"/>
        <v>100</v>
      </c>
    </row>
    <row r="17" spans="1:38">
      <c r="A17" s="2">
        <v>6</v>
      </c>
      <c r="B17" s="2"/>
      <c r="C17" s="2">
        <v>107</v>
      </c>
      <c r="D17" s="71" t="s">
        <v>140</v>
      </c>
      <c r="E17" s="89">
        <v>2</v>
      </c>
      <c r="F17" s="89">
        <v>2</v>
      </c>
      <c r="G17" s="89"/>
      <c r="H17" s="89"/>
      <c r="I17" s="89"/>
      <c r="J17" s="89"/>
      <c r="K17" s="89"/>
      <c r="L17" s="8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4">
        <f t="shared" si="0"/>
        <v>4</v>
      </c>
      <c r="AL17" s="6">
        <f t="shared" si="1"/>
        <v>100</v>
      </c>
    </row>
    <row r="18" spans="1:38">
      <c r="A18" s="2">
        <v>7</v>
      </c>
      <c r="B18" s="2"/>
      <c r="C18" s="2">
        <v>108</v>
      </c>
      <c r="D18" s="71" t="s">
        <v>141</v>
      </c>
      <c r="E18" s="89">
        <v>2</v>
      </c>
      <c r="F18" s="89">
        <v>2</v>
      </c>
      <c r="G18" s="89"/>
      <c r="H18" s="89"/>
      <c r="I18" s="89"/>
      <c r="J18" s="89"/>
      <c r="K18" s="89"/>
      <c r="L18" s="8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4">
        <f t="shared" si="0"/>
        <v>4</v>
      </c>
      <c r="AL18" s="6">
        <f t="shared" si="1"/>
        <v>100</v>
      </c>
    </row>
    <row r="19" spans="1:38">
      <c r="A19" s="2">
        <v>8</v>
      </c>
      <c r="B19" s="2"/>
      <c r="C19" s="2"/>
      <c r="D19" s="2"/>
      <c r="E19" s="89"/>
      <c r="F19" s="89"/>
      <c r="G19" s="89"/>
      <c r="H19" s="89"/>
      <c r="I19" s="89"/>
      <c r="J19" s="89"/>
      <c r="K19" s="89"/>
      <c r="L19" s="8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4">
        <f t="shared" si="0"/>
        <v>0</v>
      </c>
      <c r="AL19" s="6">
        <f t="shared" si="1"/>
        <v>0</v>
      </c>
    </row>
  </sheetData>
  <mergeCells count="3">
    <mergeCell ref="B9:D9"/>
    <mergeCell ref="AK9:AK10"/>
    <mergeCell ref="AL9:AL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DIV b</vt:lpstr>
      <vt:lpstr>M.Tech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dhirendra.mishra</cp:lastModifiedBy>
  <cp:lastPrinted>2012-02-02T10:44:26Z</cp:lastPrinted>
  <dcterms:created xsi:type="dcterms:W3CDTF">1996-10-14T23:33:28Z</dcterms:created>
  <dcterms:modified xsi:type="dcterms:W3CDTF">2012-03-02T11:32:07Z</dcterms:modified>
</cp:coreProperties>
</file>