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Excel Hockey Data\"/>
    </mc:Choice>
  </mc:AlternateContent>
  <xr:revisionPtr revIDLastSave="0" documentId="13_ncr:1_{EB092CE7-1A8C-4FA3-9B33-ABABF56358AB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Data" sheetId="1" r:id="rId1"/>
    <sheet name="Graph Visualization" sheetId="4" r:id="rId2"/>
    <sheet name="Correlation" sheetId="5" r:id="rId3"/>
  </sheets>
  <definedNames>
    <definedName name="_xlnm._FilterDatabase" localSheetId="0" hidden="1">Data!$A$1:$AG$455</definedName>
  </definedName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441" i="1" l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7" i="1"/>
  <c r="AH198" i="1"/>
  <c r="AH199" i="1"/>
  <c r="AH200" i="1"/>
  <c r="AH201" i="1"/>
  <c r="AH202" i="1"/>
  <c r="AH203" i="1"/>
  <c r="AH204" i="1"/>
  <c r="AH205" i="1"/>
  <c r="AH206" i="1"/>
  <c r="AH207" i="1"/>
  <c r="AH208" i="1"/>
  <c r="AH209" i="1"/>
  <c r="AH210" i="1"/>
  <c r="AH211" i="1"/>
  <c r="AH212" i="1"/>
  <c r="AH213" i="1"/>
  <c r="AH214" i="1"/>
  <c r="AH215" i="1"/>
  <c r="AH216" i="1"/>
  <c r="AH217" i="1"/>
  <c r="AH218" i="1"/>
  <c r="AH219" i="1"/>
  <c r="AH220" i="1"/>
  <c r="AH221" i="1"/>
  <c r="AH222" i="1"/>
  <c r="AH223" i="1"/>
  <c r="AH224" i="1"/>
  <c r="AH225" i="1"/>
  <c r="AH226" i="1"/>
  <c r="AH227" i="1"/>
  <c r="AH228" i="1"/>
  <c r="AH229" i="1"/>
  <c r="AH230" i="1"/>
  <c r="AH231" i="1"/>
  <c r="AH232" i="1"/>
  <c r="AH233" i="1"/>
  <c r="AH234" i="1"/>
  <c r="AH235" i="1"/>
  <c r="AH236" i="1"/>
  <c r="AH237" i="1"/>
  <c r="AH238" i="1"/>
  <c r="AH239" i="1"/>
  <c r="AH240" i="1"/>
  <c r="AH241" i="1"/>
  <c r="AH242" i="1"/>
  <c r="AH243" i="1"/>
  <c r="AH244" i="1"/>
  <c r="AH245" i="1"/>
  <c r="AH246" i="1"/>
  <c r="AH247" i="1"/>
  <c r="AH248" i="1"/>
  <c r="AH249" i="1"/>
  <c r="AH250" i="1"/>
  <c r="AH251" i="1"/>
  <c r="AH252" i="1"/>
  <c r="AH253" i="1"/>
  <c r="AH254" i="1"/>
  <c r="AH255" i="1"/>
  <c r="AH256" i="1"/>
  <c r="AH257" i="1"/>
  <c r="AH258" i="1"/>
  <c r="AH259" i="1"/>
  <c r="AH260" i="1"/>
  <c r="AH261" i="1"/>
  <c r="AH262" i="1"/>
  <c r="AH263" i="1"/>
  <c r="AH264" i="1"/>
  <c r="AH265" i="1"/>
  <c r="AH266" i="1"/>
  <c r="AH267" i="1"/>
  <c r="AH268" i="1"/>
  <c r="AH269" i="1"/>
  <c r="AH270" i="1"/>
  <c r="AH271" i="1"/>
  <c r="AH272" i="1"/>
  <c r="AH273" i="1"/>
  <c r="AH274" i="1"/>
  <c r="AH275" i="1"/>
  <c r="AH276" i="1"/>
  <c r="AH277" i="1"/>
  <c r="AH278" i="1"/>
  <c r="AH279" i="1"/>
  <c r="AH280" i="1"/>
  <c r="AH281" i="1"/>
  <c r="AH282" i="1"/>
  <c r="AH283" i="1"/>
  <c r="AH284" i="1"/>
  <c r="AH285" i="1"/>
  <c r="AH286" i="1"/>
  <c r="AH287" i="1"/>
  <c r="AH288" i="1"/>
  <c r="AH289" i="1"/>
  <c r="AH290" i="1"/>
  <c r="AH291" i="1"/>
  <c r="AH292" i="1"/>
  <c r="AH293" i="1"/>
  <c r="AH294" i="1"/>
  <c r="AH295" i="1"/>
  <c r="AH296" i="1"/>
  <c r="AH297" i="1"/>
  <c r="AH298" i="1"/>
  <c r="AH299" i="1"/>
  <c r="AH300" i="1"/>
  <c r="AH301" i="1"/>
  <c r="AH302" i="1"/>
  <c r="AH303" i="1"/>
  <c r="AH304" i="1"/>
  <c r="AH305" i="1"/>
  <c r="AH306" i="1"/>
  <c r="AH307" i="1"/>
  <c r="AH308" i="1"/>
  <c r="AH309" i="1"/>
  <c r="AH310" i="1"/>
  <c r="AH311" i="1"/>
  <c r="AH312" i="1"/>
  <c r="AH313" i="1"/>
  <c r="AH314" i="1"/>
  <c r="AH315" i="1"/>
  <c r="AH316" i="1"/>
  <c r="AH317" i="1"/>
  <c r="AH318" i="1"/>
  <c r="AH319" i="1"/>
  <c r="AH320" i="1"/>
  <c r="AH321" i="1"/>
  <c r="AH322" i="1"/>
  <c r="AH323" i="1"/>
  <c r="AH324" i="1"/>
  <c r="AH325" i="1"/>
  <c r="AH326" i="1"/>
  <c r="AH327" i="1"/>
  <c r="AH328" i="1"/>
  <c r="AH329" i="1"/>
  <c r="AH330" i="1"/>
  <c r="AH331" i="1"/>
  <c r="AH332" i="1"/>
  <c r="AH333" i="1"/>
  <c r="AH334" i="1"/>
  <c r="AH335" i="1"/>
  <c r="AH336" i="1"/>
  <c r="AH337" i="1"/>
  <c r="AH338" i="1"/>
  <c r="AH339" i="1"/>
  <c r="AH340" i="1"/>
  <c r="AH341" i="1"/>
  <c r="AH342" i="1"/>
  <c r="AH343" i="1"/>
  <c r="AH344" i="1"/>
  <c r="AH345" i="1"/>
  <c r="AH346" i="1"/>
  <c r="AH347" i="1"/>
  <c r="AH348" i="1"/>
  <c r="AH349" i="1"/>
  <c r="AH350" i="1"/>
  <c r="AH351" i="1"/>
  <c r="AH352" i="1"/>
  <c r="AH353" i="1"/>
  <c r="AH354" i="1"/>
  <c r="AH355" i="1"/>
  <c r="AH356" i="1"/>
  <c r="AH357" i="1"/>
  <c r="AH358" i="1"/>
  <c r="AH359" i="1"/>
  <c r="AH360" i="1"/>
  <c r="AH361" i="1"/>
  <c r="AH362" i="1"/>
  <c r="AH363" i="1"/>
  <c r="AH364" i="1"/>
  <c r="AH365" i="1"/>
  <c r="AH366" i="1"/>
  <c r="AH367" i="1"/>
  <c r="AH368" i="1"/>
  <c r="AH369" i="1"/>
  <c r="AH370" i="1"/>
  <c r="AH371" i="1"/>
  <c r="AH372" i="1"/>
  <c r="AH373" i="1"/>
  <c r="AH374" i="1"/>
  <c r="AH375" i="1"/>
  <c r="AH376" i="1"/>
  <c r="AH377" i="1"/>
  <c r="AH378" i="1"/>
  <c r="AH379" i="1"/>
  <c r="AH380" i="1"/>
  <c r="AH381" i="1"/>
  <c r="AH382" i="1"/>
  <c r="AH383" i="1"/>
  <c r="AH384" i="1"/>
  <c r="AH385" i="1"/>
  <c r="AH386" i="1"/>
  <c r="AH387" i="1"/>
  <c r="AH388" i="1"/>
  <c r="AH389" i="1"/>
  <c r="AH390" i="1"/>
  <c r="AH391" i="1"/>
  <c r="AH392" i="1"/>
  <c r="AH393" i="1"/>
  <c r="AH394" i="1"/>
  <c r="AH395" i="1"/>
  <c r="AH396" i="1"/>
  <c r="AH397" i="1"/>
  <c r="AH398" i="1"/>
  <c r="AH399" i="1"/>
  <c r="AH400" i="1"/>
  <c r="AH401" i="1"/>
  <c r="AH402" i="1"/>
  <c r="AH403" i="1"/>
  <c r="AH404" i="1"/>
  <c r="AH405" i="1"/>
  <c r="AH406" i="1"/>
  <c r="AH407" i="1"/>
  <c r="AH408" i="1"/>
  <c r="AH409" i="1"/>
  <c r="AH410" i="1"/>
  <c r="AH411" i="1"/>
  <c r="AH412" i="1"/>
  <c r="AH413" i="1"/>
  <c r="AH414" i="1"/>
  <c r="AH415" i="1"/>
  <c r="AH416" i="1"/>
  <c r="AH417" i="1"/>
  <c r="AH418" i="1"/>
  <c r="AH419" i="1"/>
  <c r="AH420" i="1"/>
  <c r="AH421" i="1"/>
  <c r="AH422" i="1"/>
  <c r="AH423" i="1"/>
  <c r="AH424" i="1"/>
  <c r="AH425" i="1"/>
  <c r="AH426" i="1"/>
  <c r="AH427" i="1"/>
  <c r="AH428" i="1"/>
  <c r="AH429" i="1"/>
  <c r="AH430" i="1"/>
  <c r="AH431" i="1"/>
  <c r="AH432" i="1"/>
  <c r="AH433" i="1"/>
  <c r="AH434" i="1"/>
  <c r="AH435" i="1"/>
  <c r="AH436" i="1"/>
  <c r="AH437" i="1"/>
  <c r="AH438" i="1"/>
  <c r="AH439" i="1"/>
  <c r="AH440" i="1"/>
  <c r="AH442" i="1"/>
  <c r="AH443" i="1"/>
  <c r="AH444" i="1"/>
  <c r="AH445" i="1"/>
  <c r="AH446" i="1"/>
  <c r="AH447" i="1"/>
  <c r="AH448" i="1"/>
  <c r="AH449" i="1"/>
  <c r="AH450" i="1"/>
  <c r="AH451" i="1"/>
  <c r="AH452" i="1"/>
  <c r="AH453" i="1"/>
  <c r="AH454" i="1"/>
  <c r="AH455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43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22" i="1"/>
  <c r="AH18" i="1"/>
  <c r="AH19" i="1"/>
  <c r="AH20" i="1"/>
  <c r="AH21" i="1"/>
  <c r="AH6" i="1"/>
  <c r="AH7" i="1"/>
  <c r="AH8" i="1"/>
  <c r="AH9" i="1"/>
  <c r="AH10" i="1"/>
  <c r="AH11" i="1"/>
  <c r="AH12" i="1"/>
  <c r="AH13" i="1"/>
  <c r="AH14" i="1"/>
  <c r="AH15" i="1"/>
  <c r="AH16" i="1"/>
  <c r="AH3" i="1"/>
  <c r="AH4" i="1"/>
  <c r="AH5" i="1"/>
  <c r="AH2" i="1"/>
  <c r="AH17" i="1"/>
</calcChain>
</file>

<file path=xl/sharedStrings.xml><?xml version="1.0" encoding="utf-8"?>
<sst xmlns="http://schemas.openxmlformats.org/spreadsheetml/2006/main" count="3700" uniqueCount="1603">
  <si>
    <t>Player</t>
  </si>
  <si>
    <t>Pos_x</t>
  </si>
  <si>
    <t>DOB</t>
  </si>
  <si>
    <t>Birth City</t>
  </si>
  <si>
    <t>Ctry</t>
  </si>
  <si>
    <t>Ntnlty</t>
  </si>
  <si>
    <t>Ht</t>
  </si>
  <si>
    <t>Wt</t>
  </si>
  <si>
    <t>Draft Yr</t>
  </si>
  <si>
    <t>Round</t>
  </si>
  <si>
    <t>Overall</t>
  </si>
  <si>
    <t>1st Season</t>
  </si>
  <si>
    <t>GP_x</t>
  </si>
  <si>
    <t>G_x</t>
  </si>
  <si>
    <t>A_x</t>
  </si>
  <si>
    <t>P_x</t>
  </si>
  <si>
    <t>1st Season Year</t>
  </si>
  <si>
    <t>Age First Season</t>
  </si>
  <si>
    <t>Pos_y</t>
  </si>
  <si>
    <t>GP_y</t>
  </si>
  <si>
    <t>G_y</t>
  </si>
  <si>
    <t>A_y</t>
  </si>
  <si>
    <t>P_y</t>
  </si>
  <si>
    <t>+/-</t>
  </si>
  <si>
    <t>PIM</t>
  </si>
  <si>
    <t>EVG</t>
  </si>
  <si>
    <t>EVP</t>
  </si>
  <si>
    <t>PPG</t>
  </si>
  <si>
    <t>PPP</t>
  </si>
  <si>
    <t>S%</t>
  </si>
  <si>
    <t>TOI/GP</t>
  </si>
  <si>
    <t>Rookie P/GP</t>
  </si>
  <si>
    <t>P/GP</t>
  </si>
  <si>
    <t>Mark Stone</t>
  </si>
  <si>
    <t>Filip Forsberg</t>
  </si>
  <si>
    <t>Auston Matthews</t>
  </si>
  <si>
    <t>Johnny Gaudreau</t>
  </si>
  <si>
    <t>Nathan MacKinnon</t>
  </si>
  <si>
    <t>Mitchell Marner</t>
  </si>
  <si>
    <t>Ryan Nugent-Hopkins</t>
  </si>
  <si>
    <t>Gabriel Landeskog</t>
  </si>
  <si>
    <t>Adam Henrique</t>
  </si>
  <si>
    <t>Connor McDavid</t>
  </si>
  <si>
    <t>Evgeny Kuznetsov</t>
  </si>
  <si>
    <t>Chris Kreider</t>
  </si>
  <si>
    <t>Mikko Rantanen</t>
  </si>
  <si>
    <t>Mark Scheifele</t>
  </si>
  <si>
    <t>Sean Monahan</t>
  </si>
  <si>
    <t>Jonathan Huberdeau</t>
  </si>
  <si>
    <t>Sean Couturier</t>
  </si>
  <si>
    <t>David Pastrnak</t>
  </si>
  <si>
    <t>Aleksander Barkov</t>
  </si>
  <si>
    <t>Ryan Johansen</t>
  </si>
  <si>
    <t>Mika Zibanejad</t>
  </si>
  <si>
    <t>Elias Lindholm</t>
  </si>
  <si>
    <t>Vladimir Tarasenko</t>
  </si>
  <si>
    <t>Brayden Schenn</t>
  </si>
  <si>
    <t>Nikita Kucherov</t>
  </si>
  <si>
    <t>Roman Josi</t>
  </si>
  <si>
    <t>Cam Atkinson</t>
  </si>
  <si>
    <t>Tyson Barrie</t>
  </si>
  <si>
    <t>Leon Draisaitl</t>
  </si>
  <si>
    <t>Mikael Granlund</t>
  </si>
  <si>
    <t>Nick Bjugstad</t>
  </si>
  <si>
    <t>Tyler Toffoli</t>
  </si>
  <si>
    <t>Ryan Spooner</t>
  </si>
  <si>
    <t>Brendan Gallagher</t>
  </si>
  <si>
    <t>Radko Gudas</t>
  </si>
  <si>
    <t>Calle Jarnkrok</t>
  </si>
  <si>
    <t>Brock Nelson</t>
  </si>
  <si>
    <t>Riley Sheahan</t>
  </si>
  <si>
    <t>Justin Faulk</t>
  </si>
  <si>
    <t>Jaden Schwartz</t>
  </si>
  <si>
    <t>Brett Connolly</t>
  </si>
  <si>
    <t>Michael Bournival</t>
  </si>
  <si>
    <t>Charlie Coyle</t>
  </si>
  <si>
    <t>Beau Bennett</t>
  </si>
  <si>
    <t>Jesper Fast</t>
  </si>
  <si>
    <t>Devante Smith-Pelly</t>
  </si>
  <si>
    <t>Mark Pysyk</t>
  </si>
  <si>
    <t>Jon Merrill</t>
  </si>
  <si>
    <t>Austin Watson</t>
  </si>
  <si>
    <t>Emerson Etem</t>
  </si>
  <si>
    <t>Tye McGinn</t>
  </si>
  <si>
    <t>Greg McKegg</t>
  </si>
  <si>
    <t>Erik Gudbranson</t>
  </si>
  <si>
    <t>Teemu Pulkkinen</t>
  </si>
  <si>
    <t>Dalton Prout</t>
  </si>
  <si>
    <t>Craig Cunningham</t>
  </si>
  <si>
    <t>Jason Zucker</t>
  </si>
  <si>
    <t>Martin Marincin</t>
  </si>
  <si>
    <t>Quinton Howden</t>
  </si>
  <si>
    <t>Elias Pettersson</t>
  </si>
  <si>
    <t>Nico Hischier</t>
  </si>
  <si>
    <t>Cale Makar</t>
  </si>
  <si>
    <t>Sebastian Aho</t>
  </si>
  <si>
    <t>Jason Robertson</t>
  </si>
  <si>
    <t>Nick Suzuki</t>
  </si>
  <si>
    <t>Martin Necas</t>
  </si>
  <si>
    <t>Josh Norris</t>
  </si>
  <si>
    <t>Robert Thomas</t>
  </si>
  <si>
    <t>Miro Heiskanen</t>
  </si>
  <si>
    <t>Nolan Patrick</t>
  </si>
  <si>
    <t>Casey Mittelstadt</t>
  </si>
  <si>
    <t>Gabriel Vilardi</t>
  </si>
  <si>
    <t>Pierre-Olivier Joseph</t>
  </si>
  <si>
    <t>Filip Chytil</t>
  </si>
  <si>
    <t>Eeli Tolvanen</t>
  </si>
  <si>
    <t>Timothy Liljegren</t>
  </si>
  <si>
    <t>Morgan Frost</t>
  </si>
  <si>
    <t>Emil Bemstrom</t>
  </si>
  <si>
    <t>Owen Tippett</t>
  </si>
  <si>
    <t>Drake Batherson</t>
  </si>
  <si>
    <t>Michael Rasmussen</t>
  </si>
  <si>
    <t>Max Comtois</t>
  </si>
  <si>
    <t>Juuso Valimaki</t>
  </si>
  <si>
    <t>MacKenzie Entwistle</t>
  </si>
  <si>
    <t>Alexandre Texier</t>
  </si>
  <si>
    <t>Alexander Volkov</t>
  </si>
  <si>
    <t>Morgan Geekie</t>
  </si>
  <si>
    <t>Jaret Anderson-Dolan</t>
  </si>
  <si>
    <t>Cody Glass</t>
  </si>
  <si>
    <t>Mikey Anderson</t>
  </si>
  <si>
    <t>Henri Jokiharju</t>
  </si>
  <si>
    <t>Nicolas Hague</t>
  </si>
  <si>
    <t>Mario Ferraro</t>
  </si>
  <si>
    <t>Adam Ruzicka</t>
  </si>
  <si>
    <t>Klim Kostin</t>
  </si>
  <si>
    <t>Sasha Chmelevski</t>
  </si>
  <si>
    <t>Eetu Luostarinen</t>
  </si>
  <si>
    <t>Jacob Bryson</t>
  </si>
  <si>
    <t>Wyatt Kalynuk</t>
  </si>
  <si>
    <t>Kole Lind</t>
  </si>
  <si>
    <t>Urho Vaakanainen</t>
  </si>
  <si>
    <t>Lias Andersson</t>
  </si>
  <si>
    <t>Conor Timmins</t>
  </si>
  <si>
    <t>Jack Studnicka</t>
  </si>
  <si>
    <t>Alex Formenton</t>
  </si>
  <si>
    <t>Ian Mitchell</t>
  </si>
  <si>
    <t>Clayton Keller</t>
  </si>
  <si>
    <t>Patrik Laine</t>
  </si>
  <si>
    <t>Alex DeBrincat</t>
  </si>
  <si>
    <t>Matthew Tkachuk</t>
  </si>
  <si>
    <t>Pierre-Luc Dubois</t>
  </si>
  <si>
    <t>Adam Fox</t>
  </si>
  <si>
    <t>Mikhail Sergachev</t>
  </si>
  <si>
    <t>Rem Pitlick</t>
  </si>
  <si>
    <t>Jesper Bratt</t>
  </si>
  <si>
    <t>Sam Steel</t>
  </si>
  <si>
    <t>Charlie McAvoy</t>
  </si>
  <si>
    <t>Alex Nylander</t>
  </si>
  <si>
    <t>Janne Kuokkanen</t>
  </si>
  <si>
    <t>Brandon Hagel</t>
  </si>
  <si>
    <t>Brett Howden</t>
  </si>
  <si>
    <t>Tyson Jost</t>
  </si>
  <si>
    <t>Samuel Girard</t>
  </si>
  <si>
    <t>Filip Hronek</t>
  </si>
  <si>
    <t>Luke Kunin</t>
  </si>
  <si>
    <t>Dillon Dube</t>
  </si>
  <si>
    <t>Jakob Chychrun</t>
  </si>
  <si>
    <t>Logan Brown</t>
  </si>
  <si>
    <t>Henrik Borgstrom</t>
  </si>
  <si>
    <t>Kale Clague</t>
  </si>
  <si>
    <t>Dennis Cholowski</t>
  </si>
  <si>
    <t>Ryan Lindgren</t>
  </si>
  <si>
    <t>Nathan Bastian</t>
  </si>
  <si>
    <t>Dante Fabbro</t>
  </si>
  <si>
    <t>Jordan Kyrou</t>
  </si>
  <si>
    <t>Jake Bean</t>
  </si>
  <si>
    <t>Julien Gauthier</t>
  </si>
  <si>
    <t>Dylan Gambrell</t>
  </si>
  <si>
    <t>Carl Grundstrom</t>
  </si>
  <si>
    <t>Josh Mahura</t>
  </si>
  <si>
    <t>Tage Thompson</t>
  </si>
  <si>
    <t>Adam Brooks</t>
  </si>
  <si>
    <t>Jesse Puljujarvi</t>
  </si>
  <si>
    <t>Joey Anderson</t>
  </si>
  <si>
    <t>Victor Mete</t>
  </si>
  <si>
    <t>Givani Smith</t>
  </si>
  <si>
    <t>Mathew Barzal</t>
  </si>
  <si>
    <t>Kyle Connor</t>
  </si>
  <si>
    <t>Brock Boeser</t>
  </si>
  <si>
    <t>Jack Eichel</t>
  </si>
  <si>
    <t>Anthony Cirelli</t>
  </si>
  <si>
    <t>Colin White</t>
  </si>
  <si>
    <t>Zach Werenski</t>
  </si>
  <si>
    <t>Jake DeBrusk</t>
  </si>
  <si>
    <t>Christian Fischer</t>
  </si>
  <si>
    <t>Denis Gurianov</t>
  </si>
  <si>
    <t>Alexandre Carrier</t>
  </si>
  <si>
    <t>Ivan Provorov</t>
  </si>
  <si>
    <t>Travis Konecny</t>
  </si>
  <si>
    <t>Pavel Zacha</t>
  </si>
  <si>
    <t>Mathieu Joseph</t>
  </si>
  <si>
    <t>Jordan Greenway</t>
  </si>
  <si>
    <t>Ethan Bear</t>
  </si>
  <si>
    <t>Thomas Chabot</t>
  </si>
  <si>
    <t>Vince Dunn</t>
  </si>
  <si>
    <t>Anthony Beauvillier</t>
  </si>
  <si>
    <t>Matt Roy</t>
  </si>
  <si>
    <t>Joel Eriksson Ek</t>
  </si>
  <si>
    <t>Noah Hanifin</t>
  </si>
  <si>
    <t>Roope Hintz</t>
  </si>
  <si>
    <t>Austin Wagner</t>
  </si>
  <si>
    <t>Rasmus Andersson</t>
  </si>
  <si>
    <t>Conor Garland</t>
  </si>
  <si>
    <t>Erik Cernak</t>
  </si>
  <si>
    <t>Brandon Carlo</t>
  </si>
  <si>
    <t>Caleb Jones</t>
  </si>
  <si>
    <t>Christian Wolanin</t>
  </si>
  <si>
    <t>Jack Roslovic</t>
  </si>
  <si>
    <t>Dominik Simon</t>
  </si>
  <si>
    <t>Rudolfs Balcers</t>
  </si>
  <si>
    <t>Andrew Mangiapane</t>
  </si>
  <si>
    <t>Travis Dermott</t>
  </si>
  <si>
    <t>Troy Terry</t>
  </si>
  <si>
    <t>Brett Seney</t>
  </si>
  <si>
    <t>Evgeny Svechnikov</t>
  </si>
  <si>
    <t>Nick Merkley</t>
  </si>
  <si>
    <t>Lawson Crouse</t>
  </si>
  <si>
    <t>Adam Gaudette</t>
  </si>
  <si>
    <t>Filip Chlapik</t>
  </si>
  <si>
    <t>Dylan Strome</t>
  </si>
  <si>
    <t>Nicolas Roy</t>
  </si>
  <si>
    <t>Kyle Capobianco</t>
  </si>
  <si>
    <t>Kevin Stenlund</t>
  </si>
  <si>
    <t>Denis Malgin</t>
  </si>
  <si>
    <t>Christian Jaros</t>
  </si>
  <si>
    <t>Mason Appleton</t>
  </si>
  <si>
    <t>Jakub Zboril</t>
  </si>
  <si>
    <t>Jakob Forsbacka Karlsson</t>
  </si>
  <si>
    <t>Oliver Kylington</t>
  </si>
  <si>
    <t>Will Borgen</t>
  </si>
  <si>
    <t>Dennis Gilbert</t>
  </si>
  <si>
    <t>Markus Nutivaara</t>
  </si>
  <si>
    <t>Max Domi</t>
  </si>
  <si>
    <t>Anthony Duclair</t>
  </si>
  <si>
    <t>Anthony Mantha</t>
  </si>
  <si>
    <t>Ryan Pulock</t>
  </si>
  <si>
    <t>Valeri Nichushkin</t>
  </si>
  <si>
    <t>Jake Guentzel</t>
  </si>
  <si>
    <t>Ryan Hartman</t>
  </si>
  <si>
    <t>Jonathan Drouin</t>
  </si>
  <si>
    <t>Mattias Janmark</t>
  </si>
  <si>
    <t>J.T. Compher</t>
  </si>
  <si>
    <t>Artturi Lehkonen</t>
  </si>
  <si>
    <t>Seth Jones</t>
  </si>
  <si>
    <t>Bo Horvat</t>
  </si>
  <si>
    <t>Tyler Bertuzzi</t>
  </si>
  <si>
    <t>Andre Burakovsky</t>
  </si>
  <si>
    <t>Oliver Bjorkstrand</t>
  </si>
  <si>
    <t>Marko Dano</t>
  </si>
  <si>
    <t>Remi Elie</t>
  </si>
  <si>
    <t>Pavel Buchnevich</t>
  </si>
  <si>
    <t>Sven Andrighetto</t>
  </si>
  <si>
    <t>Josh Morrissey</t>
  </si>
  <si>
    <t>Alex Wennberg</t>
  </si>
  <si>
    <t>Alan Quine</t>
  </si>
  <si>
    <t>John Hayden</t>
  </si>
  <si>
    <t>Miles Wood</t>
  </si>
  <si>
    <t>Shea Theodore</t>
  </si>
  <si>
    <t>Brett Pesce</t>
  </si>
  <si>
    <t>Nikita Zadorov</t>
  </si>
  <si>
    <t>Curtis Lazar</t>
  </si>
  <si>
    <t>Andrew Copp</t>
  </si>
  <si>
    <t>Valentin Zykov</t>
  </si>
  <si>
    <t>Kerby Rychel</t>
  </si>
  <si>
    <t>Anton Slepyshev</t>
  </si>
  <si>
    <t>Gustav Olofsson</t>
  </si>
  <si>
    <t>Nick Baptiste</t>
  </si>
  <si>
    <t>Darnell Nurse</t>
  </si>
  <si>
    <t>Robert Hagg</t>
  </si>
  <si>
    <t>MacKenzie Weegar</t>
  </si>
  <si>
    <t>Jonny Brodzinski</t>
  </si>
  <si>
    <t>William Carrier</t>
  </si>
  <si>
    <t>Zach Sanford</t>
  </si>
  <si>
    <t>Tyler Motte</t>
  </si>
  <si>
    <t>Michael McCarron</t>
  </si>
  <si>
    <t>Steven Santini</t>
  </si>
  <si>
    <t>Shayne Gostisbehere</t>
  </si>
  <si>
    <t>Connor Brown</t>
  </si>
  <si>
    <t>Brady Skjei</t>
  </si>
  <si>
    <t>Charles Hudon</t>
  </si>
  <si>
    <t>Colton Parayko</t>
  </si>
  <si>
    <t>Devin Shore</t>
  </si>
  <si>
    <t>Nail Yakupov</t>
  </si>
  <si>
    <t>Hampus Lindholm</t>
  </si>
  <si>
    <t>Olli Maatta</t>
  </si>
  <si>
    <t>Jacob Trouba</t>
  </si>
  <si>
    <t>Alex Galchenyuk</t>
  </si>
  <si>
    <t>Morgan Rielly</t>
  </si>
  <si>
    <t>Tomas Hertl</t>
  </si>
  <si>
    <t>Brendan Leipsic</t>
  </si>
  <si>
    <t>Jordan Martinook</t>
  </si>
  <si>
    <t>Ben Hutton</t>
  </si>
  <si>
    <t>Tanner Pearson</t>
  </si>
  <si>
    <t>Zemgus Girgensons</t>
  </si>
  <si>
    <t>Ryan Murray</t>
  </si>
  <si>
    <t>Chris Tierney</t>
  </si>
  <si>
    <t>Brock McGinn</t>
  </si>
  <si>
    <t>Jaccob Slavin</t>
  </si>
  <si>
    <t>Cedric Paquette</t>
  </si>
  <si>
    <t>Matt Dumba</t>
  </si>
  <si>
    <t>Esa Lindell</t>
  </si>
  <si>
    <t>Chandler Stephenson</t>
  </si>
  <si>
    <t>Phillip Di Giuseppe</t>
  </si>
  <si>
    <t>Mike Matheson</t>
  </si>
  <si>
    <t>Damon Severson</t>
  </si>
  <si>
    <t>Joseph Blandisi</t>
  </si>
  <si>
    <t>Colin Miller</t>
  </si>
  <si>
    <t>Jake McCabe</t>
  </si>
  <si>
    <t>Andreas Athanasiou</t>
  </si>
  <si>
    <t>Erik Gustafsson</t>
  </si>
  <si>
    <t>Vinnie Hinostroza</t>
  </si>
  <si>
    <t>Radek Faksa</t>
  </si>
  <si>
    <t>Adam Pelech</t>
  </si>
  <si>
    <t>Seth Griffith</t>
  </si>
  <si>
    <t>Tom Wilson</t>
  </si>
  <si>
    <t>Colton Sissons</t>
  </si>
  <si>
    <t>Cody Ceci</t>
  </si>
  <si>
    <t>Teuvo Teravainen</t>
  </si>
  <si>
    <t>Mikhail Grigorenko</t>
  </si>
  <si>
    <t>Derrick Pouliot</t>
  </si>
  <si>
    <t>Ondrej Palat</t>
  </si>
  <si>
    <t>Rickard Rakell</t>
  </si>
  <si>
    <t>Victor Rask</t>
  </si>
  <si>
    <t>Scott Wilson</t>
  </si>
  <si>
    <t>Vincent Trocheck</t>
  </si>
  <si>
    <t>Boone Jenner</t>
  </si>
  <si>
    <t>Brandon Saad</t>
  </si>
  <si>
    <t>William Karlsson</t>
  </si>
  <si>
    <t>Matt Nieto</t>
  </si>
  <si>
    <t>Sven Baertschi</t>
  </si>
  <si>
    <t>Andrew Shaw</t>
  </si>
  <si>
    <t>Adam Lowry</t>
  </si>
  <si>
    <t>Oscar Klefbom</t>
  </si>
  <si>
    <t>Tobias Rieder</t>
  </si>
  <si>
    <t>Markus Granlund</t>
  </si>
  <si>
    <t>Dmitrij Jaskin</t>
  </si>
  <si>
    <t>Shane Prince</t>
  </si>
  <si>
    <t>Adam Larsson</t>
  </si>
  <si>
    <t>Ryan Strome</t>
  </si>
  <si>
    <t>Iiro Pakarinen</t>
  </si>
  <si>
    <t>Xavier Ouellet</t>
  </si>
  <si>
    <t>Dougie Hamilton</t>
  </si>
  <si>
    <t>Vladislav Namestnikov</t>
  </si>
  <si>
    <t>Tomas Jurco</t>
  </si>
  <si>
    <t>Alexey Marchenko</t>
  </si>
  <si>
    <t>Andy Andreoff</t>
  </si>
  <si>
    <t>Klas Dahlbeck</t>
  </si>
  <si>
    <t>Ryan Murphy</t>
  </si>
  <si>
    <t>Nick Cousins</t>
  </si>
  <si>
    <t>Adam Clendening</t>
  </si>
  <si>
    <t>Miikka Salomaki</t>
  </si>
  <si>
    <t>Jonas Brodin</t>
  </si>
  <si>
    <t>Jyrki Jokipakka</t>
  </si>
  <si>
    <t>Scott Mayfield</t>
  </si>
  <si>
    <t>Joel Armia</t>
  </si>
  <si>
    <t>Stefan Noesen</t>
  </si>
  <si>
    <t>Phillip Danault</t>
  </si>
  <si>
    <t>Tyler Graovac</t>
  </si>
  <si>
    <t>Brett Ritchie</t>
  </si>
  <si>
    <t>Reid Boucher</t>
  </si>
  <si>
    <t>Ty Rattie</t>
  </si>
  <si>
    <t>Connor Murphy</t>
  </si>
  <si>
    <t>Joe Morrow</t>
  </si>
  <si>
    <t>Nikita Nesterov</t>
  </si>
  <si>
    <t>Nicholas Shore</t>
  </si>
  <si>
    <t>Ryan Sproul</t>
  </si>
  <si>
    <t>William Nylander</t>
  </si>
  <si>
    <t>Danton Heinen</t>
  </si>
  <si>
    <t>Dylan Larkin</t>
  </si>
  <si>
    <t>Sam Reinhart</t>
  </si>
  <si>
    <t>Adrian Kempe</t>
  </si>
  <si>
    <t>Brayden Point</t>
  </si>
  <si>
    <t>Aaron Ekblad</t>
  </si>
  <si>
    <t>Oskar Lindblom</t>
  </si>
  <si>
    <t>Nikolaj Ehlers</t>
  </si>
  <si>
    <t>Sam Bennett</t>
  </si>
  <si>
    <t>Alex Tuch</t>
  </si>
  <si>
    <t>Robby Fabbri</t>
  </si>
  <si>
    <t>Ryan Donato</t>
  </si>
  <si>
    <t>Jakub Vrana</t>
  </si>
  <si>
    <t>Christian Dvorak</t>
  </si>
  <si>
    <t>Nick Schmaltz</t>
  </si>
  <si>
    <t>Marcus Pettersson</t>
  </si>
  <si>
    <t>Sonny Milano</t>
  </si>
  <si>
    <t>Joshua Ho-Sang</t>
  </si>
  <si>
    <t>Brendan Perlini</t>
  </si>
  <si>
    <t>Kevin Labanc</t>
  </si>
  <si>
    <t>Jared McCann</t>
  </si>
  <si>
    <t>Brendan Lemieux</t>
  </si>
  <si>
    <t>Warren Foegele</t>
  </si>
  <si>
    <t>Kevin Fiala</t>
  </si>
  <si>
    <t>Viktor Arvidsson</t>
  </si>
  <si>
    <t>Ondrej Kase</t>
  </si>
  <si>
    <t>Tony DeAngelo</t>
  </si>
  <si>
    <t>Jake Virtanen</t>
  </si>
  <si>
    <t>Vladislav Kamenev</t>
  </si>
  <si>
    <t>Ivan Barbashev</t>
  </si>
  <si>
    <t>Anders Bjork</t>
  </si>
  <si>
    <t>Nikita Tryamkin</t>
  </si>
  <si>
    <t>Dylan Sikura</t>
  </si>
  <si>
    <t>Travis Sanheim</t>
  </si>
  <si>
    <t>Julius Honka</t>
  </si>
  <si>
    <t>Haydn Fleury</t>
  </si>
  <si>
    <t>Michael Amadio</t>
  </si>
  <si>
    <t>Michael Dal Colle</t>
  </si>
  <si>
    <t>Nikita Scherbak</t>
  </si>
  <si>
    <t>Sammy Blais</t>
  </si>
  <si>
    <t>Anton Lundell</t>
  </si>
  <si>
    <t>Dawson Mercer</t>
  </si>
  <si>
    <t>Seth Jarvis</t>
  </si>
  <si>
    <t>Oliver Wahlstrom</t>
  </si>
  <si>
    <t>Filip Zadina</t>
  </si>
  <si>
    <t>Philipp Kurashev</t>
  </si>
  <si>
    <t>Adam Boqvist</t>
  </si>
  <si>
    <t>K'Andre Miller</t>
  </si>
  <si>
    <t>Matty Beniers</t>
  </si>
  <si>
    <t>Alex Newhook</t>
  </si>
  <si>
    <t>Eric Gelinas</t>
  </si>
  <si>
    <t>Arthur Kaliyev</t>
  </si>
  <si>
    <t>Sean Durzi</t>
  </si>
  <si>
    <t>Nils Hoglander</t>
  </si>
  <si>
    <t>Ty Smith</t>
  </si>
  <si>
    <t>Jared Cowen</t>
  </si>
  <si>
    <t>Andrei Loktionov</t>
  </si>
  <si>
    <t>Barrett Hayton</t>
  </si>
  <si>
    <t>Anders Lee</t>
  </si>
  <si>
    <t>Mike Hoffman</t>
  </si>
  <si>
    <t>Craig Smith</t>
  </si>
  <si>
    <t>Jakob Silfverberg</t>
  </si>
  <si>
    <t>Gustav Nyquist</t>
  </si>
  <si>
    <t>Reilly Smith</t>
  </si>
  <si>
    <t>Kyle Palmieri</t>
  </si>
  <si>
    <t>Tomas Tatar</t>
  </si>
  <si>
    <t>Brady Tkachuk</t>
  </si>
  <si>
    <t>Andrei Svechnikov</t>
  </si>
  <si>
    <t>Marcus Foligno</t>
  </si>
  <si>
    <t>Jake Gardiner</t>
  </si>
  <si>
    <t>Dmitry Orlov</t>
  </si>
  <si>
    <t>Jake Muzzin</t>
  </si>
  <si>
    <t>TJ Brodie</t>
  </si>
  <si>
    <t>Ryan Ellis</t>
  </si>
  <si>
    <t>Mattias Ekholm</t>
  </si>
  <si>
    <t>Cody Eakin</t>
  </si>
  <si>
    <t>Quinn Hughes</t>
  </si>
  <si>
    <t>Rasmus Dahlin</t>
  </si>
  <si>
    <t>Alex Chiasson</t>
  </si>
  <si>
    <t>Sami Vatanen</t>
  </si>
  <si>
    <t>Richard Panik</t>
  </si>
  <si>
    <t>Casey Cizikas</t>
  </si>
  <si>
    <t>Zack Kassian</t>
  </si>
  <si>
    <t>David Savard</t>
  </si>
  <si>
    <t>Jack Hughes</t>
  </si>
  <si>
    <t>Colton Sceviour</t>
  </si>
  <si>
    <t>Marco Scandella</t>
  </si>
  <si>
    <t>Trevor Zegras</t>
  </si>
  <si>
    <t>Cody Hodgson</t>
  </si>
  <si>
    <t>Tim Stützle</t>
  </si>
  <si>
    <t>Brandon Pirri</t>
  </si>
  <si>
    <t>Marcus Kruger</t>
  </si>
  <si>
    <t>Joel Farabee</t>
  </si>
  <si>
    <t>Calvin de Haan</t>
  </si>
  <si>
    <t>Michael Stone</t>
  </si>
  <si>
    <t>Tommy Wingels</t>
  </si>
  <si>
    <t>Dale Weise</t>
  </si>
  <si>
    <t>Brayden McNabb</t>
  </si>
  <si>
    <t>Jesperi Kotkaniemi</t>
  </si>
  <si>
    <t>Joe Colborne</t>
  </si>
  <si>
    <t>Yegor Sharangovich</t>
  </si>
  <si>
    <t>Gabriel Bourque</t>
  </si>
  <si>
    <t>Dwight King</t>
  </si>
  <si>
    <t>Dylan Cozens</t>
  </si>
  <si>
    <t>Jimmy Hayes</t>
  </si>
  <si>
    <t>John Moore</t>
  </si>
  <si>
    <t>Noah Dobson</t>
  </si>
  <si>
    <t>Lucas Raymond</t>
  </si>
  <si>
    <t>Moritz Seider</t>
  </si>
  <si>
    <t>Cole Caufield</t>
  </si>
  <si>
    <t>Matt Boldy</t>
  </si>
  <si>
    <t>Kirby Dach</t>
  </si>
  <si>
    <t>Kaapo Kakko</t>
  </si>
  <si>
    <t>Alexis Lafrenière</t>
  </si>
  <si>
    <t>Slava Voynov</t>
  </si>
  <si>
    <t>Patrick Wiercioch</t>
  </si>
  <si>
    <t>Peter Holland</t>
  </si>
  <si>
    <t>R</t>
  </si>
  <si>
    <t>L</t>
  </si>
  <si>
    <t>C</t>
  </si>
  <si>
    <t>D</t>
  </si>
  <si>
    <t>1992-05-13</t>
  </si>
  <si>
    <t>1994-08-13</t>
  </si>
  <si>
    <t>1997-09-17</t>
  </si>
  <si>
    <t>1993-08-13</t>
  </si>
  <si>
    <t>1995-09-01</t>
  </si>
  <si>
    <t>1997-05-05</t>
  </si>
  <si>
    <t>1993-04-12</t>
  </si>
  <si>
    <t>1992-11-23</t>
  </si>
  <si>
    <t>1990-02-06</t>
  </si>
  <si>
    <t>1997-01-13</t>
  </si>
  <si>
    <t>1992-05-19</t>
  </si>
  <si>
    <t>1991-04-30</t>
  </si>
  <si>
    <t>1996-10-29</t>
  </si>
  <si>
    <t>1993-03-15</t>
  </si>
  <si>
    <t>1994-10-12</t>
  </si>
  <si>
    <t>1993-06-04</t>
  </si>
  <si>
    <t>1992-12-07</t>
  </si>
  <si>
    <t>1996-05-25</t>
  </si>
  <si>
    <t>1995-09-02</t>
  </si>
  <si>
    <t>1992-07-31</t>
  </si>
  <si>
    <t>1993-04-18</t>
  </si>
  <si>
    <t>1994-12-02</t>
  </si>
  <si>
    <t>1991-12-13</t>
  </si>
  <si>
    <t>1991-08-22</t>
  </si>
  <si>
    <t>1993-06-17</t>
  </si>
  <si>
    <t>1990-06-01</t>
  </si>
  <si>
    <t>1989-06-05</t>
  </si>
  <si>
    <t>1991-07-26</t>
  </si>
  <si>
    <t>1995-10-27</t>
  </si>
  <si>
    <t>1992-02-26</t>
  </si>
  <si>
    <t>1992-07-17</t>
  </si>
  <si>
    <t>1992-04-24</t>
  </si>
  <si>
    <t>1992-01-30</t>
  </si>
  <si>
    <t>1992-05-06</t>
  </si>
  <si>
    <t>1990-06-05</t>
  </si>
  <si>
    <t>1991-09-25</t>
  </si>
  <si>
    <t>1991-10-15</t>
  </si>
  <si>
    <t>1991-12-07</t>
  </si>
  <si>
    <t>1992-03-20</t>
  </si>
  <si>
    <t>1992-06-25</t>
  </si>
  <si>
    <t>1992-05-02</t>
  </si>
  <si>
    <t>1992-05-31</t>
  </si>
  <si>
    <t>1992-03-02</t>
  </si>
  <si>
    <t>1991-11-27</t>
  </si>
  <si>
    <t>1991-12-02</t>
  </si>
  <si>
    <t>1992-06-14</t>
  </si>
  <si>
    <t>1992-01-11</t>
  </si>
  <si>
    <t>1992-02-03</t>
  </si>
  <si>
    <t>1992-01-13</t>
  </si>
  <si>
    <t>1992-06-16</t>
  </si>
  <si>
    <t>1990-07-29</t>
  </si>
  <si>
    <t>1992-06-17</t>
  </si>
  <si>
    <t>1992-01-07</t>
  </si>
  <si>
    <t>1992-01-02</t>
  </si>
  <si>
    <t>1990-03-13</t>
  </si>
  <si>
    <t>1990-09-13</t>
  </si>
  <si>
    <t>1992-01-16</t>
  </si>
  <si>
    <t>1992-02-18</t>
  </si>
  <si>
    <t>1992-01-21</t>
  </si>
  <si>
    <t>1998-11-12</t>
  </si>
  <si>
    <t>1999-01-04</t>
  </si>
  <si>
    <t>1998-10-30</t>
  </si>
  <si>
    <t>1997-07-26</t>
  </si>
  <si>
    <t>1999-07-22</t>
  </si>
  <si>
    <t>1999-08-10</t>
  </si>
  <si>
    <t>1999-01-15</t>
  </si>
  <si>
    <t>1999-05-05</t>
  </si>
  <si>
    <t>1999-07-02</t>
  </si>
  <si>
    <t>1999-07-18</t>
  </si>
  <si>
    <t>1998-09-19</t>
  </si>
  <si>
    <t>1998-11-22</t>
  </si>
  <si>
    <t>1999-08-16</t>
  </si>
  <si>
    <t>1999-07-01</t>
  </si>
  <si>
    <t>1999-09-05</t>
  </si>
  <si>
    <t>1999-04-22</t>
  </si>
  <si>
    <t>1999-04-30</t>
  </si>
  <si>
    <t>1999-05-14</t>
  </si>
  <si>
    <t>1999-06-01</t>
  </si>
  <si>
    <t>1999-02-16</t>
  </si>
  <si>
    <t>1998-04-27</t>
  </si>
  <si>
    <t>1999-04-17</t>
  </si>
  <si>
    <t>1999-01-08</t>
  </si>
  <si>
    <t>1998-10-06</t>
  </si>
  <si>
    <t>1999-07-14</t>
  </si>
  <si>
    <t>1999-09-13</t>
  </si>
  <si>
    <t>1997-08-02</t>
  </si>
  <si>
    <t>1998-07-20</t>
  </si>
  <si>
    <t>1999-09-12</t>
  </si>
  <si>
    <t>1999-04-01</t>
  </si>
  <si>
    <t>1999-05-25</t>
  </si>
  <si>
    <t>1999-06-17</t>
  </si>
  <si>
    <t>1998-12-05</t>
  </si>
  <si>
    <t>1998-09-17</t>
  </si>
  <si>
    <t>1999-05-11</t>
  </si>
  <si>
    <t>1999-06-09</t>
  </si>
  <si>
    <t>1998-09-02</t>
  </si>
  <si>
    <t>1997-11-18</t>
  </si>
  <si>
    <t>1997-04-14</t>
  </si>
  <si>
    <t>1998-10-16</t>
  </si>
  <si>
    <t>1999-01-01</t>
  </si>
  <si>
    <t>1998-10-13</t>
  </si>
  <si>
    <t>1998-09-18</t>
  </si>
  <si>
    <t>1999-02-18</t>
  </si>
  <si>
    <t>1999-01-18</t>
  </si>
  <si>
    <t>1998-07-29</t>
  </si>
  <si>
    <t>1998-04-19</t>
  </si>
  <si>
    <t>1997-12-18</t>
  </si>
  <si>
    <t>1997-12-11</t>
  </si>
  <si>
    <t>1998-06-24</t>
  </si>
  <si>
    <t>1998-02-17</t>
  </si>
  <si>
    <t>1998-06-25</t>
  </si>
  <si>
    <t>1997-04-02</t>
  </si>
  <si>
    <t>1998-07-30</t>
  </si>
  <si>
    <t>1998-02-03</t>
  </si>
  <si>
    <t>1997-12-21</t>
  </si>
  <si>
    <t>1998-03-02</t>
  </si>
  <si>
    <t>1998-05-25</t>
  </si>
  <si>
    <t>1998-08-27</t>
  </si>
  <si>
    <t>1998-03-29</t>
  </si>
  <si>
    <t>1998-03-14</t>
  </si>
  <si>
    <t>1998-05-12</t>
  </si>
  <si>
    <t>1997-11-02</t>
  </si>
  <si>
    <t>1997-12-04</t>
  </si>
  <si>
    <t>1998-03-31</t>
  </si>
  <si>
    <t>1998-03-05</t>
  </si>
  <si>
    <t>1997-08-06</t>
  </si>
  <si>
    <t>1998-06-05</t>
  </si>
  <si>
    <t>1998-02-15</t>
  </si>
  <si>
    <t>1998-02-11</t>
  </si>
  <si>
    <t>1997-12-06</t>
  </si>
  <si>
    <t>1998-06-20</t>
  </si>
  <si>
    <t>1998-05-05</t>
  </si>
  <si>
    <t>1998-06-09</t>
  </si>
  <si>
    <t>1997-10-15</t>
  </si>
  <si>
    <t>1996-08-26</t>
  </si>
  <si>
    <t>1997-12-01</t>
  </si>
  <si>
    <t>1997-10-30</t>
  </si>
  <si>
    <t>1996-05-06</t>
  </si>
  <si>
    <t>1998-05-07</t>
  </si>
  <si>
    <t>1998-06-19</t>
  </si>
  <si>
    <t>1998-06-07</t>
  </si>
  <si>
    <t>1998-02-27</t>
  </si>
  <si>
    <t>1997-05-26</t>
  </si>
  <si>
    <t>1996-12-09</t>
  </si>
  <si>
    <t>1997-02-25</t>
  </si>
  <si>
    <t>1996-10-28</t>
  </si>
  <si>
    <t>1997-07-15</t>
  </si>
  <si>
    <t>1997-01-30</t>
  </si>
  <si>
    <t>1997-07-19</t>
  </si>
  <si>
    <t>1996-10-17</t>
  </si>
  <si>
    <t>1997-04-15</t>
  </si>
  <si>
    <t>1997-06-07</t>
  </si>
  <si>
    <t>1996-10-08</t>
  </si>
  <si>
    <t>1997-03-11</t>
  </si>
  <si>
    <t>1997-04-06</t>
  </si>
  <si>
    <t>1997-02-09</t>
  </si>
  <si>
    <t>1997-02-16</t>
  </si>
  <si>
    <t>1997-06-26</t>
  </si>
  <si>
    <t>1997-06-08</t>
  </si>
  <si>
    <t>1995-03-01</t>
  </si>
  <si>
    <t>1997-01-29</t>
  </si>
  <si>
    <t>1997-01-25</t>
  </si>
  <si>
    <t>1996-11-17</t>
  </si>
  <si>
    <t>1997-06-23</t>
  </si>
  <si>
    <t>1996-10-27</t>
  </si>
  <si>
    <t>1996-03-11</t>
  </si>
  <si>
    <t>1997-05-28</t>
  </si>
  <si>
    <t>1996-11-26</t>
  </si>
  <si>
    <t>1997-06-06</t>
  </si>
  <si>
    <t>1995-03-17</t>
  </si>
  <si>
    <t>1994-08-08</t>
  </si>
  <si>
    <t>1997-04-08</t>
  </si>
  <si>
    <t>1996-04-04</t>
  </si>
  <si>
    <t>1996-12-22</t>
  </si>
  <si>
    <t>1997-09-10</t>
  </si>
  <si>
    <t>1996-02-28</t>
  </si>
  <si>
    <t>1996-10-31</t>
  </si>
  <si>
    <t>1997-05-23</t>
  </si>
  <si>
    <t>1996-10-03</t>
  </si>
  <si>
    <t>1997-06-03</t>
  </si>
  <si>
    <t>1997-03-07</t>
  </si>
  <si>
    <t>1997-02-05</t>
  </si>
  <si>
    <t>1997-08-13</t>
  </si>
  <si>
    <t>1996-09-20</t>
  </si>
  <si>
    <t>1997-01-18</t>
  </si>
  <si>
    <t>1996-04-02</t>
  </si>
  <si>
    <t>1996-01-15</t>
  </si>
  <si>
    <t>1997-02-21</t>
  </si>
  <si>
    <t>1997-05-19</t>
  </si>
  <si>
    <t>1996-12-19</t>
  </si>
  <si>
    <t>1996-10-30</t>
  </si>
  <si>
    <t>1994-06-06</t>
  </si>
  <si>
    <t>1995-03-02</t>
  </si>
  <si>
    <t>1995-08-26</t>
  </si>
  <si>
    <t>1994-09-16</t>
  </si>
  <si>
    <t>1994-10-06</t>
  </si>
  <si>
    <t>1995-03-04</t>
  </si>
  <si>
    <t>1994-09-20</t>
  </si>
  <si>
    <t>1995-03-28</t>
  </si>
  <si>
    <t>1992-12-08</t>
  </si>
  <si>
    <t>1995-04-08</t>
  </si>
  <si>
    <t>1995-07-04</t>
  </si>
  <si>
    <t>1994-10-03</t>
  </si>
  <si>
    <t>1995-04-05</t>
  </si>
  <si>
    <t>1995-02-24</t>
  </si>
  <si>
    <t>1995-02-09</t>
  </si>
  <si>
    <t>1995-04-10</t>
  </si>
  <si>
    <t>1994-11-30</t>
  </si>
  <si>
    <t>1995-04-16</t>
  </si>
  <si>
    <t>1995-04-17</t>
  </si>
  <si>
    <t>1993-03-21</t>
  </si>
  <si>
    <t>1994-09-22</t>
  </si>
  <si>
    <t>1993-02-25</t>
  </si>
  <si>
    <t>1995-02-14</t>
  </si>
  <si>
    <t>1995-09-13</t>
  </si>
  <si>
    <t>1995-08-03</t>
  </si>
  <si>
    <t>1994-11-15</t>
  </si>
  <si>
    <t>1995-02-02</t>
  </si>
  <si>
    <t>1994-07-08</t>
  </si>
  <si>
    <t>1995-05-15</t>
  </si>
  <si>
    <t>1994-10-07</t>
  </si>
  <si>
    <t>1994-05-13</t>
  </si>
  <si>
    <t>1994-12-01</t>
  </si>
  <si>
    <t>1995-08-04</t>
  </si>
  <si>
    <t>1995-02-04</t>
  </si>
  <si>
    <t>1995-02-08</t>
  </si>
  <si>
    <t>1994-01-07</t>
  </si>
  <si>
    <t>1993-06-19</t>
  </si>
  <si>
    <t>1994-12-20</t>
  </si>
  <si>
    <t>1994-11-09</t>
  </si>
  <si>
    <t>1995-03-10</t>
  </si>
  <si>
    <t>1995-03-07</t>
  </si>
  <si>
    <t>1993-04-20</t>
  </si>
  <si>
    <t>1994-01-14</t>
  </si>
  <si>
    <t>1994-03-26</t>
  </si>
  <si>
    <t>1994-06-23</t>
  </si>
  <si>
    <t>1993-05-12</t>
  </si>
  <si>
    <t>1994-07-19</t>
  </si>
  <si>
    <t>1993-10-06</t>
  </si>
  <si>
    <t>1994-01-20</t>
  </si>
  <si>
    <t>1994-08-22</t>
  </si>
  <si>
    <t>1994-02-26</t>
  </si>
  <si>
    <t>1994-02-12</t>
  </si>
  <si>
    <t>1994-03-09</t>
  </si>
  <si>
    <t>1993-11-12</t>
  </si>
  <si>
    <t>1994-05-19</t>
  </si>
  <si>
    <t>1992-07-25</t>
  </si>
  <si>
    <t>1992-08-10</t>
  </si>
  <si>
    <t>1994-01-05</t>
  </si>
  <si>
    <t>1993-09-27</t>
  </si>
  <si>
    <t>1994-07-01</t>
  </si>
  <si>
    <t>1994-02-02</t>
  </si>
  <si>
    <t>1994-05-01</t>
  </si>
  <si>
    <t>1994-07-25</t>
  </si>
  <si>
    <t>1994-05-23</t>
  </si>
  <si>
    <t>1994-04-22</t>
  </si>
  <si>
    <t>1993-10-09</t>
  </si>
  <si>
    <t>1994-02-27</t>
  </si>
  <si>
    <t>1994-08-07</t>
  </si>
  <si>
    <t>1994-07-18</t>
  </si>
  <si>
    <t>1992-10-29</t>
  </si>
  <si>
    <t>1993-10-12</t>
  </si>
  <si>
    <t>1994-08-06</t>
  </si>
  <si>
    <t>1992-03-14</t>
  </si>
  <si>
    <t>1994-04-03</t>
  </si>
  <si>
    <t>1994-01-09</t>
  </si>
  <si>
    <t>1994-08-16</t>
  </si>
  <si>
    <t>1993-01-04</t>
  </si>
  <si>
    <t>1994-03-29</t>
  </si>
  <si>
    <t>1993-11-05</t>
  </si>
  <si>
    <t>1993-12-21</t>
  </si>
  <si>
    <t>1994-09-11</t>
  </si>
  <si>
    <t>1994-05-16</t>
  </si>
  <si>
    <t>1994-01-16</t>
  </si>
  <si>
    <t>1991-03-28</t>
  </si>
  <si>
    <t>1993-05-05</t>
  </si>
  <si>
    <t>1993-03-01</t>
  </si>
  <si>
    <t>1993-07-11</t>
  </si>
  <si>
    <t>1993-06-15</t>
  </si>
  <si>
    <t>1992-10-27</t>
  </si>
  <si>
    <t>1993-01-08</t>
  </si>
  <si>
    <t>1992-11-05</t>
  </si>
  <si>
    <t>1992-10-05</t>
  </si>
  <si>
    <t>1991-07-20</t>
  </si>
  <si>
    <t>1993-03-29</t>
  </si>
  <si>
    <t>1993-07-20</t>
  </si>
  <si>
    <t>1993-01-10</t>
  </si>
  <si>
    <t>1993-04-16</t>
  </si>
  <si>
    <t>1993-03-23</t>
  </si>
  <si>
    <t>1992-11-16</t>
  </si>
  <si>
    <t>1992-11-12</t>
  </si>
  <si>
    <t>1991-08-25</t>
  </si>
  <si>
    <t>1993-07-29</t>
  </si>
  <si>
    <t>1992-11-22</t>
  </si>
  <si>
    <t>1992-12-28</t>
  </si>
  <si>
    <t>1991-05-17</t>
  </si>
  <si>
    <t>1991-07-06</t>
  </si>
  <si>
    <t>1993-03-31</t>
  </si>
  <si>
    <t>1992-10-26</t>
  </si>
  <si>
    <t>1993-03-09</t>
  </si>
  <si>
    <t>1993-07-12</t>
  </si>
  <si>
    <t>1991-08-20</t>
  </si>
  <si>
    <t>1992-10-14</t>
  </si>
  <si>
    <t>1993-05-31</t>
  </si>
  <si>
    <t>1993-02-12</t>
  </si>
  <si>
    <t>1993-02-24</t>
  </si>
  <si>
    <t>1993-04-27</t>
  </si>
  <si>
    <t>1993-07-01</t>
  </si>
  <si>
    <t>1993-09-08</t>
  </si>
  <si>
    <t>1993-02-05</t>
  </si>
  <si>
    <t>1993-03-26</t>
  </si>
  <si>
    <t>1992-12-09</t>
  </si>
  <si>
    <t>1993-03-28</t>
  </si>
  <si>
    <t>1992-09-26</t>
  </si>
  <si>
    <t>1993-01-13</t>
  </si>
  <si>
    <t>1996-05-01</t>
  </si>
  <si>
    <t>1995-07-05</t>
  </si>
  <si>
    <t>1996-07-30</t>
  </si>
  <si>
    <t>1995-11-06</t>
  </si>
  <si>
    <t>1996-09-13</t>
  </si>
  <si>
    <t>1996-03-13</t>
  </si>
  <si>
    <t>1996-02-07</t>
  </si>
  <si>
    <t>1996-08-15</t>
  </si>
  <si>
    <t>1996-02-14</t>
  </si>
  <si>
    <t>1996-06-20</t>
  </si>
  <si>
    <t>1996-05-10</t>
  </si>
  <si>
    <t>1996-01-22</t>
  </si>
  <si>
    <t>1996-04-09</t>
  </si>
  <si>
    <t>1996-02-02</t>
  </si>
  <si>
    <t>1996-02-23</t>
  </si>
  <si>
    <t>1996-05-08</t>
  </si>
  <si>
    <t>1996-05-12</t>
  </si>
  <si>
    <t>1996-04-27</t>
  </si>
  <si>
    <t>1995-12-12</t>
  </si>
  <si>
    <t>1996-05-31</t>
  </si>
  <si>
    <t>1996-03-15</t>
  </si>
  <si>
    <t>1996-04-01</t>
  </si>
  <si>
    <t>1996-07-22</t>
  </si>
  <si>
    <t>1993-04-08</t>
  </si>
  <si>
    <t>1995-11-08</t>
  </si>
  <si>
    <t>1995-10-24</t>
  </si>
  <si>
    <t>1996-08-17</t>
  </si>
  <si>
    <t>1996-08-12</t>
  </si>
  <si>
    <t>1995-12-14</t>
  </si>
  <si>
    <t>1996-08-05</t>
  </si>
  <si>
    <t>1994-08-30</t>
  </si>
  <si>
    <t>1995-06-01</t>
  </si>
  <si>
    <t>1996-03-29</t>
  </si>
  <si>
    <t>1995-12-03</t>
  </si>
  <si>
    <t>1996-07-08</t>
  </si>
  <si>
    <t>1996-05-13</t>
  </si>
  <si>
    <t>1995-12-30</t>
  </si>
  <si>
    <t>1996-06-17</t>
  </si>
  <si>
    <t>2001-10-03</t>
  </si>
  <si>
    <t>2001-10-27</t>
  </si>
  <si>
    <t>2002-02-01</t>
  </si>
  <si>
    <t>2000-06-13</t>
  </si>
  <si>
    <t>1999-11-27</t>
  </si>
  <si>
    <t>1999-10-12</t>
  </si>
  <si>
    <t>2000-08-15</t>
  </si>
  <si>
    <t>2000-01-21</t>
  </si>
  <si>
    <t>2002-11-05</t>
  </si>
  <si>
    <t>2001-01-28</t>
  </si>
  <si>
    <t>1991-05-08</t>
  </si>
  <si>
    <t>2001-06-26</t>
  </si>
  <si>
    <t>1998-10-21</t>
  </si>
  <si>
    <t>2000-12-20</t>
  </si>
  <si>
    <t>2000-03-24</t>
  </si>
  <si>
    <t>1991-01-25</t>
  </si>
  <si>
    <t>1990-05-30</t>
  </si>
  <si>
    <t>2000-06-09</t>
  </si>
  <si>
    <t>1990-07-03</t>
  </si>
  <si>
    <t>1989-11-24</t>
  </si>
  <si>
    <t>1989-09-05</t>
  </si>
  <si>
    <t>1990-10-13</t>
  </si>
  <si>
    <t>1989-09-01</t>
  </si>
  <si>
    <t>1991-04-01</t>
  </si>
  <si>
    <t>1991-02-01</t>
  </si>
  <si>
    <t>1990-12-01</t>
  </si>
  <si>
    <t>1999-09-16</t>
  </si>
  <si>
    <t>2000-03-26</t>
  </si>
  <si>
    <t>1991-08-10</t>
  </si>
  <si>
    <t>1990-07-04</t>
  </si>
  <si>
    <t>1991-07-23</t>
  </si>
  <si>
    <t>1989-02-21</t>
  </si>
  <si>
    <t>1990-06-07</t>
  </si>
  <si>
    <t>1991-01-03</t>
  </si>
  <si>
    <t>1990-05-24</t>
  </si>
  <si>
    <t>1991-05-24</t>
  </si>
  <si>
    <t>1999-10-14</t>
  </si>
  <si>
    <t>2000-04-13</t>
  </si>
  <si>
    <t>1990-10-01</t>
  </si>
  <si>
    <t>1991-06-03</t>
  </si>
  <si>
    <t>1991-02-07</t>
  </si>
  <si>
    <t>1991-02-27</t>
  </si>
  <si>
    <t>1991-01-24</t>
  </si>
  <si>
    <t>1990-10-22</t>
  </si>
  <si>
    <t>2001-05-14</t>
  </si>
  <si>
    <t>1989-04-20</t>
  </si>
  <si>
    <t>1990-02-23</t>
  </si>
  <si>
    <t>2001-03-20</t>
  </si>
  <si>
    <t>1990-02-18</t>
  </si>
  <si>
    <t>2002-01-15</t>
  </si>
  <si>
    <t>1991-04-10</t>
  </si>
  <si>
    <t>1990-05-27</t>
  </si>
  <si>
    <t>2000-02-25</t>
  </si>
  <si>
    <t>1991-05-09</t>
  </si>
  <si>
    <t>1988-04-12</t>
  </si>
  <si>
    <t>1988-08-05</t>
  </si>
  <si>
    <t>1991-01-21</t>
  </si>
  <si>
    <t>2000-07-06</t>
  </si>
  <si>
    <t>1990-01-30</t>
  </si>
  <si>
    <t>1998-06-06</t>
  </si>
  <si>
    <t>1990-09-23</t>
  </si>
  <si>
    <t>1989-07-05</t>
  </si>
  <si>
    <t>2001-02-09</t>
  </si>
  <si>
    <t>1989-11-21</t>
  </si>
  <si>
    <t>1990-11-19</t>
  </si>
  <si>
    <t>2000-01-07</t>
  </si>
  <si>
    <t>2002-03-28</t>
  </si>
  <si>
    <t>2001-04-06</t>
  </si>
  <si>
    <t>2001-01-02</t>
  </si>
  <si>
    <t>2001-04-05</t>
  </si>
  <si>
    <t>2001-01-21</t>
  </si>
  <si>
    <t>2001-02-13</t>
  </si>
  <si>
    <t>2001-10-11</t>
  </si>
  <si>
    <t>1990-01-15</t>
  </si>
  <si>
    <t>1990-09-12</t>
  </si>
  <si>
    <t>1991-01-14</t>
  </si>
  <si>
    <t>Winnipeg</t>
  </si>
  <si>
    <t>Ostervala</t>
  </si>
  <si>
    <t>San Ramon</t>
  </si>
  <si>
    <t>Salem</t>
  </si>
  <si>
    <t>Halifax</t>
  </si>
  <si>
    <t>Markham</t>
  </si>
  <si>
    <t>Burnaby</t>
  </si>
  <si>
    <t>Stockholm</t>
  </si>
  <si>
    <t>Brantford</t>
  </si>
  <si>
    <t>Richmond Hill</t>
  </si>
  <si>
    <t>Chelyabinsk</t>
  </si>
  <si>
    <t>Boxford</t>
  </si>
  <si>
    <t>Nousiainen</t>
  </si>
  <si>
    <t>Kitchener</t>
  </si>
  <si>
    <t>Brampton</t>
  </si>
  <si>
    <t>Saint-Jerome</t>
  </si>
  <si>
    <t>Phoenix</t>
  </si>
  <si>
    <t>Havirov</t>
  </si>
  <si>
    <t>Tampere</t>
  </si>
  <si>
    <t>Vancouver</t>
  </si>
  <si>
    <t>Boden</t>
  </si>
  <si>
    <t>Yaroslavl</t>
  </si>
  <si>
    <t>Saskatoon</t>
  </si>
  <si>
    <t>Maykop</t>
  </si>
  <si>
    <t>Bern</t>
  </si>
  <si>
    <t>Riverside</t>
  </si>
  <si>
    <t>Victoria</t>
  </si>
  <si>
    <t>Cologne</t>
  </si>
  <si>
    <t>Oulu</t>
  </si>
  <si>
    <t>Minneapolis</t>
  </si>
  <si>
    <t>Scarborough</t>
  </si>
  <si>
    <t>Ottawa</t>
  </si>
  <si>
    <t>Edmonton</t>
  </si>
  <si>
    <t>Prague</t>
  </si>
  <si>
    <t>Gavle</t>
  </si>
  <si>
    <t>Warroad</t>
  </si>
  <si>
    <t>St. Catharines</t>
  </si>
  <si>
    <t>South St. Paul</t>
  </si>
  <si>
    <t>Wilcox</t>
  </si>
  <si>
    <t>Campbell River</t>
  </si>
  <si>
    <t>Shawinigan</t>
  </si>
  <si>
    <t>East Weymouth</t>
  </si>
  <si>
    <t>Gardena</t>
  </si>
  <si>
    <t>Nassjo</t>
  </si>
  <si>
    <t>Sherwood Park</t>
  </si>
  <si>
    <t>Oklahoma City</t>
  </si>
  <si>
    <t>Ann Arbor</t>
  </si>
  <si>
    <t>Long Beach</t>
  </si>
  <si>
    <t>Fergus</t>
  </si>
  <si>
    <t>St. Thomas</t>
  </si>
  <si>
    <t>Vantaa</t>
  </si>
  <si>
    <t>Kingsville</t>
  </si>
  <si>
    <t>Trail</t>
  </si>
  <si>
    <t>Newport Beach</t>
  </si>
  <si>
    <t>Kosice</t>
  </si>
  <si>
    <t>Sundsvall</t>
  </si>
  <si>
    <t>Brig</t>
  </si>
  <si>
    <t>Calgary</t>
  </si>
  <si>
    <t>Rauma</t>
  </si>
  <si>
    <t>Arcadia</t>
  </si>
  <si>
    <t>London</t>
  </si>
  <si>
    <t>Nove Mesto na Morave</t>
  </si>
  <si>
    <t>Oxford</t>
  </si>
  <si>
    <t>Aurora</t>
  </si>
  <si>
    <t>Espoo</t>
  </si>
  <si>
    <t>Eden Prairie</t>
  </si>
  <si>
    <t>Kingston</t>
  </si>
  <si>
    <t>Laval</t>
  </si>
  <si>
    <t>Kromeriz</t>
  </si>
  <si>
    <t>Vihti</t>
  </si>
  <si>
    <t>Kristianstad</t>
  </si>
  <si>
    <t>Nykoping</t>
  </si>
  <si>
    <t>Peterborough</t>
  </si>
  <si>
    <t>Fort Wayne</t>
  </si>
  <si>
    <t>Surrey</t>
  </si>
  <si>
    <t>Longueuil</t>
  </si>
  <si>
    <t>Georgetown</t>
  </si>
  <si>
    <t>Saint-Martin-d'Hères</t>
  </si>
  <si>
    <t>Moscow</t>
  </si>
  <si>
    <t>Strathclair</t>
  </si>
  <si>
    <t>Roseville</t>
  </si>
  <si>
    <t>Toronto</t>
  </si>
  <si>
    <t>Bratislava</t>
  </si>
  <si>
    <t>Penza</t>
  </si>
  <si>
    <t>Huntington Beach</t>
  </si>
  <si>
    <t>Siilinjarvi</t>
  </si>
  <si>
    <t>Brandon</t>
  </si>
  <si>
    <t>Swift Current</t>
  </si>
  <si>
    <t>Joensuu</t>
  </si>
  <si>
    <t>Smogen</t>
  </si>
  <si>
    <t>Windsor</t>
  </si>
  <si>
    <t>Barrie</t>
  </si>
  <si>
    <t>St. Albert</t>
  </si>
  <si>
    <t>Chesterfield</t>
  </si>
  <si>
    <t>Farmington Hills</t>
  </si>
  <si>
    <t>Scottsdale</t>
  </si>
  <si>
    <t>Ste-Agathe-des-Monts</t>
  </si>
  <si>
    <t>Jericho</t>
  </si>
  <si>
    <t>Nizhnekamsk</t>
  </si>
  <si>
    <t>Ardrossan</t>
  </si>
  <si>
    <t>Oulunsalo</t>
  </si>
  <si>
    <t>Roberval</t>
  </si>
  <si>
    <t>Hradec Kralove</t>
  </si>
  <si>
    <t>Golden</t>
  </si>
  <si>
    <t>Boca Raton</t>
  </si>
  <si>
    <t>Raleigh</t>
  </si>
  <si>
    <t>Helsinki</t>
  </si>
  <si>
    <t>Regina</t>
  </si>
  <si>
    <t>Langley</t>
  </si>
  <si>
    <t>Burnsville</t>
  </si>
  <si>
    <t>Coquitlam</t>
  </si>
  <si>
    <t>Pointe-aux-Trembles</t>
  </si>
  <si>
    <t>Bonney Lake</t>
  </si>
  <si>
    <t>Umea</t>
  </si>
  <si>
    <t>Alvkarleby</t>
  </si>
  <si>
    <t>Woodbridge</t>
  </si>
  <si>
    <t>Shelby Township</t>
  </si>
  <si>
    <t>North Chelmsford</t>
  </si>
  <si>
    <t>Etobicoke</t>
  </si>
  <si>
    <t>Boston</t>
  </si>
  <si>
    <t>Grosse Pointe</t>
  </si>
  <si>
    <t>Chicago</t>
  </si>
  <si>
    <t>Togliatti</t>
  </si>
  <si>
    <t>Quebec City</t>
  </si>
  <si>
    <t>Brno</t>
  </si>
  <si>
    <t>Canton</t>
  </si>
  <si>
    <t>Sainte-Marie</t>
  </si>
  <si>
    <t>Mississauga</t>
  </si>
  <si>
    <t>Sorel-Tracy</t>
  </si>
  <si>
    <t>Detroit</t>
  </si>
  <si>
    <t>Karlstad</t>
  </si>
  <si>
    <t>Malmo</t>
  </si>
  <si>
    <t>Scituate</t>
  </si>
  <si>
    <t>Colorado Springs</t>
  </si>
  <si>
    <t>Arlington</t>
  </si>
  <si>
    <t>Columbus</t>
  </si>
  <si>
    <t>Liepaja</t>
  </si>
  <si>
    <t>Newmarket</t>
  </si>
  <si>
    <t>Denver</t>
  </si>
  <si>
    <t>Yuzhno-Sakhalinsk</t>
  </si>
  <si>
    <t>Mt. Brydges</t>
  </si>
  <si>
    <t>Braintree</t>
  </si>
  <si>
    <t>Amos</t>
  </si>
  <si>
    <t>Olten</t>
  </si>
  <si>
    <t>Green Bay</t>
  </si>
  <si>
    <t>Moorhead</t>
  </si>
  <si>
    <t>Buffalo</t>
  </si>
  <si>
    <t>Pointe-Claire</t>
  </si>
  <si>
    <t>Dauphin</t>
  </si>
  <si>
    <t>Omaha</t>
  </si>
  <si>
    <t>Hilton Head Island</t>
  </si>
  <si>
    <t>Ste-Agathe</t>
  </si>
  <si>
    <t>Danderyd</t>
  </si>
  <si>
    <t>Northbrook</t>
  </si>
  <si>
    <t>Piikkio</t>
  </si>
  <si>
    <t>Sudbury</t>
  </si>
  <si>
    <t>Klagenfurt</t>
  </si>
  <si>
    <t>Herning</t>
  </si>
  <si>
    <t>Eisenstadt</t>
  </si>
  <si>
    <t>Cornwall</t>
  </si>
  <si>
    <t>Cherepovets</t>
  </si>
  <si>
    <t>Zurich</t>
  </si>
  <si>
    <t>Belleville</t>
  </si>
  <si>
    <t>Aldergrove</t>
  </si>
  <si>
    <t>Tarrytown</t>
  </si>
  <si>
    <t>Salmon Arm</t>
  </si>
  <si>
    <t>St. Petersburg</t>
  </si>
  <si>
    <t>Torrance</t>
  </si>
  <si>
    <t>Boras</t>
  </si>
  <si>
    <t>Hamilton</t>
  </si>
  <si>
    <t>Uppsala</t>
  </si>
  <si>
    <t>Ham Lake</t>
  </si>
  <si>
    <t>LaSalle</t>
  </si>
  <si>
    <t>St. Clair</t>
  </si>
  <si>
    <t>Bronxville</t>
  </si>
  <si>
    <t>Pembroke Pines</t>
  </si>
  <si>
    <t>Lakeville</t>
  </si>
  <si>
    <t>Alma</t>
  </si>
  <si>
    <t>Ajax</t>
  </si>
  <si>
    <t>Helsingborg</t>
  </si>
  <si>
    <t>Jyväskylä</t>
  </si>
  <si>
    <t>Rochester</t>
  </si>
  <si>
    <t>Milwaukee</t>
  </si>
  <si>
    <t>Praha</t>
  </si>
  <si>
    <t>Brockville</t>
  </si>
  <si>
    <t>Riga</t>
  </si>
  <si>
    <t>Keswick</t>
  </si>
  <si>
    <t>Gaspe</t>
  </si>
  <si>
    <t>Melville</t>
  </si>
  <si>
    <t>Sault Ste. Marie</t>
  </si>
  <si>
    <t>Eau Claire</t>
  </si>
  <si>
    <t>Nynashamn</t>
  </si>
  <si>
    <t>Vitkov</t>
  </si>
  <si>
    <t>Wallaceburg</t>
  </si>
  <si>
    <t>North Vancouver</t>
  </si>
  <si>
    <t>Khabarovsk</t>
  </si>
  <si>
    <t>Estevan</t>
  </si>
  <si>
    <t>Frydek-Mistek</t>
  </si>
  <si>
    <t>Sundbyberg</t>
  </si>
  <si>
    <t>Leksand</t>
  </si>
  <si>
    <t>Oakville</t>
  </si>
  <si>
    <t>Pittsburgh</t>
  </si>
  <si>
    <t>Dorchester</t>
  </si>
  <si>
    <t>Marsta</t>
  </si>
  <si>
    <t>St. Louis</t>
  </si>
  <si>
    <t>Landshut</t>
  </si>
  <si>
    <t>Omsk</t>
  </si>
  <si>
    <t>Skelleftea</t>
  </si>
  <si>
    <t>Loviisa</t>
  </si>
  <si>
    <t>Bayonne</t>
  </si>
  <si>
    <t>Zhukovskiy</t>
  </si>
  <si>
    <t>Pickering</t>
  </si>
  <si>
    <t>Katrineholm</t>
  </si>
  <si>
    <t>Niagara Falls</t>
  </si>
  <si>
    <t>Raahe</t>
  </si>
  <si>
    <t>Pori</t>
  </si>
  <si>
    <t>Plano</t>
  </si>
  <si>
    <t>Victoriaville</t>
  </si>
  <si>
    <t>Orangeville</t>
  </si>
  <si>
    <t>Lansing</t>
  </si>
  <si>
    <t>Dublin</t>
  </si>
  <si>
    <t>Waterford</t>
  </si>
  <si>
    <t>West Vancouver</t>
  </si>
  <si>
    <t>Kramfors</t>
  </si>
  <si>
    <t>Aalborg</t>
  </si>
  <si>
    <t>Holland Landing</t>
  </si>
  <si>
    <t>Syracuse</t>
  </si>
  <si>
    <t>Palos</t>
  </si>
  <si>
    <t>Madison</t>
  </si>
  <si>
    <t>Massapequa</t>
  </si>
  <si>
    <t>Guildford</t>
  </si>
  <si>
    <t>Brooklyn</t>
  </si>
  <si>
    <t>Stratford</t>
  </si>
  <si>
    <t>St. Gallen</t>
  </si>
  <si>
    <t>Kadan</t>
  </si>
  <si>
    <t>Sewell</t>
  </si>
  <si>
    <t>Orsk</t>
  </si>
  <si>
    <t>Mequon</t>
  </si>
  <si>
    <t>Yekaterinburg</t>
  </si>
  <si>
    <t>Elkhorn</t>
  </si>
  <si>
    <t>Carlyle</t>
  </si>
  <si>
    <t>Montmagny</t>
  </si>
  <si>
    <t>Carbonear</t>
  </si>
  <si>
    <t>Portland</t>
  </si>
  <si>
    <t>Pardubice</t>
  </si>
  <si>
    <t>Munsingen</t>
  </si>
  <si>
    <t>Falun</t>
  </si>
  <si>
    <t>St. Paul</t>
  </si>
  <si>
    <t>Hingham</t>
  </si>
  <si>
    <t>St. John's</t>
  </si>
  <si>
    <t>Vanier</t>
  </si>
  <si>
    <t>Tashkent</t>
  </si>
  <si>
    <t>BOCKTRäSK</t>
  </si>
  <si>
    <t>Lloydminster</t>
  </si>
  <si>
    <t>Voskresensk</t>
  </si>
  <si>
    <t>Edina</t>
  </si>
  <si>
    <t>Halmstad</t>
  </si>
  <si>
    <t>Mimico</t>
  </si>
  <si>
    <t>Smithtown</t>
  </si>
  <si>
    <t>Ilava</t>
  </si>
  <si>
    <t>Barnaul</t>
  </si>
  <si>
    <t>Minnetonka</t>
  </si>
  <si>
    <t>Novokuznetsk</t>
  </si>
  <si>
    <t>Woodstock</t>
  </si>
  <si>
    <t>Chatham</t>
  </si>
  <si>
    <t>Borlange</t>
  </si>
  <si>
    <t>Orlando</t>
  </si>
  <si>
    <t>Lidkoping</t>
  </si>
  <si>
    <t>Montréal</t>
  </si>
  <si>
    <t>Martin</t>
  </si>
  <si>
    <t>St-Hyacinthe</t>
  </si>
  <si>
    <t>Red Deer</t>
  </si>
  <si>
    <t>Bedford</t>
  </si>
  <si>
    <t>Viersen</t>
  </si>
  <si>
    <t>Carp</t>
  </si>
  <si>
    <t>Evanston</t>
  </si>
  <si>
    <t>Davidson</t>
  </si>
  <si>
    <t>Minsk</t>
  </si>
  <si>
    <t>Rimouski</t>
  </si>
  <si>
    <t>Meadow Lake</t>
  </si>
  <si>
    <t>Whitehorse</t>
  </si>
  <si>
    <t>Winnetka</t>
  </si>
  <si>
    <t>Summerside</t>
  </si>
  <si>
    <t>Gothenburg</t>
  </si>
  <si>
    <t>Zell</t>
  </si>
  <si>
    <t>Mosinee</t>
  </si>
  <si>
    <t>Milford</t>
  </si>
  <si>
    <t>Fort Saskatchewan</t>
  </si>
  <si>
    <t>Turku</t>
  </si>
  <si>
    <t>St-Eustache</t>
  </si>
  <si>
    <t>CAN</t>
  </si>
  <si>
    <t>SWE</t>
  </si>
  <si>
    <t>USA</t>
  </si>
  <si>
    <t>RUS</t>
  </si>
  <si>
    <t>FIN</t>
  </si>
  <si>
    <t>CZE</t>
  </si>
  <si>
    <t>CHE</t>
  </si>
  <si>
    <t>DEU</t>
  </si>
  <si>
    <t>SVK</t>
  </si>
  <si>
    <t>FRA</t>
  </si>
  <si>
    <t>LVA</t>
  </si>
  <si>
    <t>AUT</t>
  </si>
  <si>
    <t>DNK</t>
  </si>
  <si>
    <t>GBR</t>
  </si>
  <si>
    <t>UZB</t>
  </si>
  <si>
    <t>BLR</t>
  </si>
  <si>
    <t>1,253</t>
  </si>
  <si>
    <t>18:56</t>
  </si>
  <si>
    <t>17:55</t>
  </si>
  <si>
    <t>19:33</t>
  </si>
  <si>
    <t>19:00</t>
  </si>
  <si>
    <t>19:54</t>
  </si>
  <si>
    <t>19:34</t>
  </si>
  <si>
    <t>19:25</t>
  </si>
  <si>
    <t>17:48</t>
  </si>
  <si>
    <t>21:44</t>
  </si>
  <si>
    <t>17:29</t>
  </si>
  <si>
    <t>16:43</t>
  </si>
  <si>
    <t>19:46</t>
  </si>
  <si>
    <t>19:58</t>
  </si>
  <si>
    <t>17:51</t>
  </si>
  <si>
    <t>18:01</t>
  </si>
  <si>
    <t>17:47</t>
  </si>
  <si>
    <t>20:07</t>
  </si>
  <si>
    <t>17:26</t>
  </si>
  <si>
    <t>18:10</t>
  </si>
  <si>
    <t>18:23</t>
  </si>
  <si>
    <t>17:31</t>
  </si>
  <si>
    <t>18:19</t>
  </si>
  <si>
    <t>24:52</t>
  </si>
  <si>
    <t>17:44</t>
  </si>
  <si>
    <t>21:19</t>
  </si>
  <si>
    <t>20:25</t>
  </si>
  <si>
    <t>14:41</t>
  </si>
  <si>
    <t>16:10</t>
  </si>
  <si>
    <t>14:02</t>
  </si>
  <si>
    <t>15:50</t>
  </si>
  <si>
    <t>18:07</t>
  </si>
  <si>
    <t>15:22</t>
  </si>
  <si>
    <t>16:37</t>
  </si>
  <si>
    <t>13:58</t>
  </si>
  <si>
    <t>23:08</t>
  </si>
  <si>
    <t>12:22</t>
  </si>
  <si>
    <t>9:37</t>
  </si>
  <si>
    <t>16:33</t>
  </si>
  <si>
    <t>12:48</t>
  </si>
  <si>
    <t>14:43</t>
  </si>
  <si>
    <t>12:34</t>
  </si>
  <si>
    <t>17:03</t>
  </si>
  <si>
    <t>11:51</t>
  </si>
  <si>
    <t>12:24</t>
  </si>
  <si>
    <t>10:49</t>
  </si>
  <si>
    <t>9:58</t>
  </si>
  <si>
    <t>18:24</t>
  </si>
  <si>
    <t>11:04</t>
  </si>
  <si>
    <t>16:32</t>
  </si>
  <si>
    <t>10:23</t>
  </si>
  <si>
    <t>15:39</t>
  </si>
  <si>
    <t>17:22</t>
  </si>
  <si>
    <t>10:51</t>
  </si>
  <si>
    <t>18:52</t>
  </si>
  <si>
    <t>18:11</t>
  </si>
  <si>
    <t>24:30</t>
  </si>
  <si>
    <t>16:35</t>
  </si>
  <si>
    <t>17:58</t>
  </si>
  <si>
    <t>19:05</t>
  </si>
  <si>
    <t>16:19</t>
  </si>
  <si>
    <t>17:38</t>
  </si>
  <si>
    <t>16:07</t>
  </si>
  <si>
    <t>24:22</t>
  </si>
  <si>
    <t>13:49</t>
  </si>
  <si>
    <t>14:48</t>
  </si>
  <si>
    <t>15:20</t>
  </si>
  <si>
    <t>13:56</t>
  </si>
  <si>
    <t>14:00</t>
  </si>
  <si>
    <t>16:41</t>
  </si>
  <si>
    <t>11:48</t>
  </si>
  <si>
    <t>14:03</t>
  </si>
  <si>
    <t>17:15</t>
  </si>
  <si>
    <t>14:04</t>
  </si>
  <si>
    <t>14:22</t>
  </si>
  <si>
    <t>16:20</t>
  </si>
  <si>
    <t>10:54</t>
  </si>
  <si>
    <t>14:31</t>
  </si>
  <si>
    <t>11:23</t>
  </si>
  <si>
    <t>11:09</t>
  </si>
  <si>
    <t>11:58</t>
  </si>
  <si>
    <t>13:51</t>
  </si>
  <si>
    <t>21:05</t>
  </si>
  <si>
    <t>19:26</t>
  </si>
  <si>
    <t>17:20</t>
  </si>
  <si>
    <t>20:44</t>
  </si>
  <si>
    <t>11:05</t>
  </si>
  <si>
    <t>9:46</t>
  </si>
  <si>
    <t>12:28</t>
  </si>
  <si>
    <t>17:28</t>
  </si>
  <si>
    <t>15:27</t>
  </si>
  <si>
    <t>12:08</t>
  </si>
  <si>
    <t>17:49</t>
  </si>
  <si>
    <t>10:52</t>
  </si>
  <si>
    <t>14:38</t>
  </si>
  <si>
    <t>11:37</t>
  </si>
  <si>
    <t>14:24</t>
  </si>
  <si>
    <t>15:09</t>
  </si>
  <si>
    <t>18:16</t>
  </si>
  <si>
    <t>17:42</t>
  </si>
  <si>
    <t>17:35</t>
  </si>
  <si>
    <t>23:00</t>
  </si>
  <si>
    <t>20:06</t>
  </si>
  <si>
    <t>16:00</t>
  </si>
  <si>
    <t>23:11</t>
  </si>
  <si>
    <t>12:16</t>
  </si>
  <si>
    <t>13:47</t>
  </si>
  <si>
    <t>13:04</t>
  </si>
  <si>
    <t>13:30</t>
  </si>
  <si>
    <t>20:38</t>
  </si>
  <si>
    <t>22:16</t>
  </si>
  <si>
    <t>14:42</t>
  </si>
  <si>
    <t>13:20</t>
  </si>
  <si>
    <t>10:32</t>
  </si>
  <si>
    <t>11:20</t>
  </si>
  <si>
    <t>16:11</t>
  </si>
  <si>
    <t>17:54</t>
  </si>
  <si>
    <t>18:51</t>
  </si>
  <si>
    <t>12:17</t>
  </si>
  <si>
    <t>18:17</t>
  </si>
  <si>
    <t>15:24</t>
  </si>
  <si>
    <t>9:22</t>
  </si>
  <si>
    <t>12:39</t>
  </si>
  <si>
    <t>11:46</t>
  </si>
  <si>
    <t>14:27</t>
  </si>
  <si>
    <t>15:25</t>
  </si>
  <si>
    <t>9:13</t>
  </si>
  <si>
    <t>13:41</t>
  </si>
  <si>
    <t>11:59</t>
  </si>
  <si>
    <t>16:04</t>
  </si>
  <si>
    <t>8:44</t>
  </si>
  <si>
    <t>18:26</t>
  </si>
  <si>
    <t>20:04</t>
  </si>
  <si>
    <t>16:57</t>
  </si>
  <si>
    <t>14:23</t>
  </si>
  <si>
    <t>23:14</t>
  </si>
  <si>
    <t>15:32</t>
  </si>
  <si>
    <t>13:12</t>
  </si>
  <si>
    <t>13:42</t>
  </si>
  <si>
    <t>24:08</t>
  </si>
  <si>
    <t>16:13</t>
  </si>
  <si>
    <t>15:47</t>
  </si>
  <si>
    <t>12:27</t>
  </si>
  <si>
    <t>14:13</t>
  </si>
  <si>
    <t>18:49</t>
  </si>
  <si>
    <t>24:09</t>
  </si>
  <si>
    <t>19:03</t>
  </si>
  <si>
    <t>15:33</t>
  </si>
  <si>
    <t>15:59</t>
  </si>
  <si>
    <t>20:00</t>
  </si>
  <si>
    <t>16:31</t>
  </si>
  <si>
    <t>10:24</t>
  </si>
  <si>
    <t>20:33</t>
  </si>
  <si>
    <t>15:23</t>
  </si>
  <si>
    <t>19:15</t>
  </si>
  <si>
    <t>19:56</t>
  </si>
  <si>
    <t>15:46</t>
  </si>
  <si>
    <t>12:15</t>
  </si>
  <si>
    <t>13:39</t>
  </si>
  <si>
    <t>15:49</t>
  </si>
  <si>
    <t>16:38</t>
  </si>
  <si>
    <t>10:31</t>
  </si>
  <si>
    <t>10:39</t>
  </si>
  <si>
    <t>11:44</t>
  </si>
  <si>
    <t>14:29</t>
  </si>
  <si>
    <t>11:31</t>
  </si>
  <si>
    <t>9:39</t>
  </si>
  <si>
    <t>16:08</t>
  </si>
  <si>
    <t>14:33</t>
  </si>
  <si>
    <t>15:12</t>
  </si>
  <si>
    <t>12:09</t>
  </si>
  <si>
    <t>13:10</t>
  </si>
  <si>
    <t>15:44</t>
  </si>
  <si>
    <t>11:41</t>
  </si>
  <si>
    <t>15:21</t>
  </si>
  <si>
    <t>15:56</t>
  </si>
  <si>
    <t>13:15</t>
  </si>
  <si>
    <t>16:23</t>
  </si>
  <si>
    <t>14:16</t>
  </si>
  <si>
    <t>21:00</t>
  </si>
  <si>
    <t>15:08</t>
  </si>
  <si>
    <t>18:58</t>
  </si>
  <si>
    <t>14:11</t>
  </si>
  <si>
    <t>16:09</t>
  </si>
  <si>
    <t>16:53</t>
  </si>
  <si>
    <t>23:32</t>
  </si>
  <si>
    <t>18:37</t>
  </si>
  <si>
    <t>10:50</t>
  </si>
  <si>
    <t>11:11</t>
  </si>
  <si>
    <t>16:45</t>
  </si>
  <si>
    <t>13:00</t>
  </si>
  <si>
    <t>22:12</t>
  </si>
  <si>
    <t>17:11</t>
  </si>
  <si>
    <t>11:52</t>
  </si>
  <si>
    <t>10:07</t>
  </si>
  <si>
    <t>13:13</t>
  </si>
  <si>
    <t>21:14</t>
  </si>
  <si>
    <t>21:11</t>
  </si>
  <si>
    <t>12:01</t>
  </si>
  <si>
    <t>11:07</t>
  </si>
  <si>
    <t>9:47</t>
  </si>
  <si>
    <t>11:12</t>
  </si>
  <si>
    <t>12:35</t>
  </si>
  <si>
    <t>9:45</t>
  </si>
  <si>
    <t>22:50</t>
  </si>
  <si>
    <t>16:34</t>
  </si>
  <si>
    <t>10:01</t>
  </si>
  <si>
    <t>10:28</t>
  </si>
  <si>
    <t>13:26</t>
  </si>
  <si>
    <t>12:55</t>
  </si>
  <si>
    <t>10:10</t>
  </si>
  <si>
    <t>17:12</t>
  </si>
  <si>
    <t>20:30</t>
  </si>
  <si>
    <t>12:51</t>
  </si>
  <si>
    <t>22:08</t>
  </si>
  <si>
    <t>12:47</t>
  </si>
  <si>
    <t>13:36</t>
  </si>
  <si>
    <t>18:34</t>
  </si>
  <si>
    <t>22:34</t>
  </si>
  <si>
    <t>14:47</t>
  </si>
  <si>
    <t>22:05</t>
  </si>
  <si>
    <t>17:45</t>
  </si>
  <si>
    <t>12:05</t>
  </si>
  <si>
    <t>19:02</t>
  </si>
  <si>
    <t>15:15</t>
  </si>
  <si>
    <t>14:40</t>
  </si>
  <si>
    <t>13:45</t>
  </si>
  <si>
    <t>22:49</t>
  </si>
  <si>
    <t>11:45</t>
  </si>
  <si>
    <t>20:36</t>
  </si>
  <si>
    <t>22:22</t>
  </si>
  <si>
    <t>15:40</t>
  </si>
  <si>
    <t>11:49</t>
  </si>
  <si>
    <t>20:32</t>
  </si>
  <si>
    <t>12:37</t>
  </si>
  <si>
    <t>14:55</t>
  </si>
  <si>
    <t>19:06</t>
  </si>
  <si>
    <t>15:30</t>
  </si>
  <si>
    <t>19:52</t>
  </si>
  <si>
    <t>12:12</t>
  </si>
  <si>
    <t>20:43</t>
  </si>
  <si>
    <t>16:49</t>
  </si>
  <si>
    <t>17:00</t>
  </si>
  <si>
    <t>17:01</t>
  </si>
  <si>
    <t>17:10</t>
  </si>
  <si>
    <t>14:58</t>
  </si>
  <si>
    <t>18:43</t>
  </si>
  <si>
    <t>17:16</t>
  </si>
  <si>
    <t>16:47</t>
  </si>
  <si>
    <t>14:19</t>
  </si>
  <si>
    <t>14:59</t>
  </si>
  <si>
    <t>12:02</t>
  </si>
  <si>
    <t>21:09</t>
  </si>
  <si>
    <t>16:29</t>
  </si>
  <si>
    <t>10:19</t>
  </si>
  <si>
    <t>20:41</t>
  </si>
  <si>
    <t>14:46</t>
  </si>
  <si>
    <t>11:13</t>
  </si>
  <si>
    <t>16:42</t>
  </si>
  <si>
    <t>9:15</t>
  </si>
  <si>
    <t>17:19</t>
  </si>
  <si>
    <t>12:31</t>
  </si>
  <si>
    <t>22:06</t>
  </si>
  <si>
    <t>15:35</t>
  </si>
  <si>
    <t>19:07</t>
  </si>
  <si>
    <t>14:28</t>
  </si>
  <si>
    <t>12:10</t>
  </si>
  <si>
    <t>9:19</t>
  </si>
  <si>
    <t>12:19</t>
  </si>
  <si>
    <t>11:21</t>
  </si>
  <si>
    <t>19:23</t>
  </si>
  <si>
    <t>15:41</t>
  </si>
  <si>
    <t>12:03</t>
  </si>
  <si>
    <t>17:08</t>
  </si>
  <si>
    <t>19:17</t>
  </si>
  <si>
    <t>18:15</t>
  </si>
  <si>
    <t>16:02</t>
  </si>
  <si>
    <t>18:54</t>
  </si>
  <si>
    <t>13:27</t>
  </si>
  <si>
    <t>16:39</t>
  </si>
  <si>
    <t>14:57</t>
  </si>
  <si>
    <t>12:33</t>
  </si>
  <si>
    <t>13:53</t>
  </si>
  <si>
    <t>15:11</t>
  </si>
  <si>
    <t>12:42</t>
  </si>
  <si>
    <t>10:26</t>
  </si>
  <si>
    <t>12:45</t>
  </si>
  <si>
    <t>9:01</t>
  </si>
  <si>
    <t>13:54</t>
  </si>
  <si>
    <t>12:40</t>
  </si>
  <si>
    <t>16:52</t>
  </si>
  <si>
    <t>11:02</t>
  </si>
  <si>
    <t>20:19</t>
  </si>
  <si>
    <t>13:57</t>
  </si>
  <si>
    <t>15:03</t>
  </si>
  <si>
    <t>11:30</t>
  </si>
  <si>
    <t>14:44</t>
  </si>
  <si>
    <t>12:04</t>
  </si>
  <si>
    <t>15:04</t>
  </si>
  <si>
    <t>21:13</t>
  </si>
  <si>
    <t>16:59</t>
  </si>
  <si>
    <t>14:07</t>
  </si>
  <si>
    <t>12:32</t>
  </si>
  <si>
    <t>19:47</t>
  </si>
  <si>
    <t>13:50</t>
  </si>
  <si>
    <t>13:19</t>
  </si>
  <si>
    <t>16:18</t>
  </si>
  <si>
    <t>16:40</t>
  </si>
  <si>
    <t>16:54</t>
  </si>
  <si>
    <t>15:31</t>
  </si>
  <si>
    <t>18:05</t>
  </si>
  <si>
    <t>14:15</t>
  </si>
  <si>
    <t>20:39</t>
  </si>
  <si>
    <t>20:09</t>
  </si>
  <si>
    <t>22:19</t>
  </si>
  <si>
    <t>20:52</t>
  </si>
  <si>
    <t>21:48</t>
  </si>
  <si>
    <t>15:16</t>
  </si>
  <si>
    <t>23:36</t>
  </si>
  <si>
    <t>22:21</t>
  </si>
  <si>
    <t>13:37</t>
  </si>
  <si>
    <t>20:48</t>
  </si>
  <si>
    <t>13:16</t>
  </si>
  <si>
    <t>12:44</t>
  </si>
  <si>
    <t>20:34</t>
  </si>
  <si>
    <t>18:32</t>
  </si>
  <si>
    <t>12:43</t>
  </si>
  <si>
    <t>19:40</t>
  </si>
  <si>
    <t>18:04</t>
  </si>
  <si>
    <t>13:40</t>
  </si>
  <si>
    <t>13:11</t>
  </si>
  <si>
    <t>16:17</t>
  </si>
  <si>
    <t>13:38</t>
  </si>
  <si>
    <t>18:45</t>
  </si>
  <si>
    <t>13:34</t>
  </si>
  <si>
    <t>15:57</t>
  </si>
  <si>
    <t>14:18</t>
  </si>
  <si>
    <t>15:45</t>
  </si>
  <si>
    <t>12:20</t>
  </si>
  <si>
    <t>17:37</t>
  </si>
  <si>
    <t>18:57</t>
  </si>
  <si>
    <t>23:02</t>
  </si>
  <si>
    <t>16:58</t>
  </si>
  <si>
    <t>14:56</t>
  </si>
  <si>
    <t>21:15</t>
  </si>
  <si>
    <t>16:48</t>
  </si>
  <si>
    <t>a</t>
  </si>
  <si>
    <t>Net PPG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</si>
  <si>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</si>
  <si>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</si>
  <si>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</si>
  <si>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</si>
  <si>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</si>
  <si>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</si>
  <si>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</si>
  <si>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</si>
  <si>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</si>
  <si>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</si>
  <si>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</si>
  <si>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</si>
  <si>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</si>
  <si>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</si>
  <si>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</si>
  <si>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</si>
  <si>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</si>
  <si>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</si>
  <si>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</si>
  <si>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</si>
  <si>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</si>
  <si>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</si>
  <si>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</si>
  <si>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</si>
  <si>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Row Labels</t>
  </si>
  <si>
    <t>Grand Total</t>
  </si>
  <si>
    <t>Average of P/GP</t>
  </si>
  <si>
    <t>Average of Rookie P/GP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</si>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</sst>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0" fillId="2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Fill="1" applyBorder="1" applyAlignment="1"/>
    <xf numFmtId="0" fontId="0" fillId="0" borderId="3" xfId="0" applyFill="1" applyBorder="1" applyAlignment="1"/>
    <xf numFmtId="0" fontId="2" fillId="0" borderId="4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Continuous"/>
    </xf>
    <xf numFmtId="0" fontId="0" fillId="2" borderId="0" xfId="0" applyFill="1" applyBorder="1" applyAlignment="1"/>
    <xf numFmtId="0" fontId="0" fillId="2" borderId="3" xfId="0" applyFill="1" applyBorder="1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[Under21RookieStats.xlsx]Graph Visualization!PivotTable1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ysClr val="windowText" lastClr="000000"/>
                </a:solidFill>
              </a:rPr>
              <a:t>Career</a:t>
            </a:r>
            <a:r>
              <a:rPr lang="en-US" sz="1600" b="1" baseline="0">
                <a:solidFill>
                  <a:sysClr val="windowText" lastClr="000000"/>
                </a:solidFill>
              </a:rPr>
              <a:t> P/PG Based on Round with First Season Age Filter</a:t>
            </a:r>
            <a:endParaRPr lang="en-US" sz="1600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'Graph Visualization'!$B$3</c:f>
              <c:strCache>
                <c:ptCount val="1"/>
                <c:pt idx="0">
                  <c:v>Average of P/GP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'Graph Visualization'!$A$4:$A$11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'Graph Visualization'!$B$4:$B$11</c:f>
              <c:numCache>
                <c:formatCode>General</c:formatCode>
                <c:ptCount val="7"/>
                <c:pt idx="0">
                  <c:v>0.51173708920187766</c:v>
                </c:pt>
                <c:pt idx="1">
                  <c:v>0.36245098039215662</c:v>
                </c:pt>
                <c:pt idx="2">
                  <c:v>0.38340909090909103</c:v>
                </c:pt>
                <c:pt idx="3">
                  <c:v>0.35547619047619056</c:v>
                </c:pt>
                <c:pt idx="4">
                  <c:v>0.35739130434782612</c:v>
                </c:pt>
                <c:pt idx="5">
                  <c:v>0.4357894736842105</c:v>
                </c:pt>
                <c:pt idx="6">
                  <c:v>0.30818181818181817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D-408C-BC84-465621049892}"/>
            </c:ext>
          </c:extLst>
        </c:ser>
        <c:ser>
          <c:idx val="1"/>
          <c:order val="1"/>
          <c:tx>
            <c:strRef>
              <c:f>'Graph Visualization'!$C$3</c:f>
              <c:strCache>
                <c:ptCount val="1"/>
                <c:pt idx="0">
                  <c:v>Average of Rookie P/GP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'Graph Visualization'!$A$4:$A$11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'Graph Visualization'!$C$4:$C$11</c:f>
              <c:numCache>
                <c:formatCode>General</c:formatCode>
                <c:ptCount val="7"/>
                <c:pt idx="0">
                  <c:v>0.40907601808793764</c:v>
                </c:pt>
                <c:pt idx="1">
                  <c:v>0.3208217788486627</c:v>
                </c:pt>
                <c:pt idx="2">
                  <c:v>0.3296649925324544</c:v>
                </c:pt>
                <c:pt idx="3">
                  <c:v>0.32117551597648691</c:v>
                </c:pt>
                <c:pt idx="4">
                  <c:v>0.37080568884804044</c:v>
                </c:pt>
                <c:pt idx="5">
                  <c:v>0.36027459440718806</c:v>
                </c:pt>
                <c:pt idx="6">
                  <c:v>0.25501451824295068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9D-408C-BC84-4656210498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47261583"/>
        <c:axId val="2088532607"/>
      </c:barChart>
      <c:catAx>
        <c:axId val="14472615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</a:rPr>
                  <a:t>Draft</a:t>
                </a:r>
                <a:r>
                  <a:rPr lang="en-US" sz="1400" b="1" baseline="0">
                    <a:solidFill>
                      <a:sysClr val="windowText" lastClr="000000"/>
                    </a:solidFill>
                  </a:rPr>
                  <a:t> Round</a:t>
                </a:r>
                <a:endParaRPr lang="en-US" sz="1400" b="1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8532607"/>
        <c:crosses val="autoZero"/>
        <c:auto val="1"/>
        <c:lblAlgn val="ctr"/>
        <c:lblOffset val="100"/>
        <c:noMultiLvlLbl val="0"/>
      </c:catAx>
      <c:valAx>
        <c:axId val="2088532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</a:rPr>
                  <a:t>Career P/GP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7261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chemeClr val="tx1"/>
                </a:solidFill>
              </a:rPr>
              <a:t>Correlation</a:t>
            </a:r>
            <a:r>
              <a:rPr lang="en-US" sz="1600" b="1" baseline="0">
                <a:solidFill>
                  <a:schemeClr val="tx1"/>
                </a:solidFill>
              </a:rPr>
              <a:t> Between Height and Career P/GP</a:t>
            </a:r>
            <a:endParaRPr lang="en-US" sz="16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Cor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 cmpd="sng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3497670066915216E-2"/>
                  <c:y val="-0.5678362306161005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Data!$G$2:$G$455</c:f>
              <c:numCache>
                <c:formatCode>General</c:formatCode>
                <c:ptCount val="454"/>
                <c:pt idx="0">
                  <c:v>73</c:v>
                </c:pt>
                <c:pt idx="1">
                  <c:v>73</c:v>
                </c:pt>
                <c:pt idx="2">
                  <c:v>74</c:v>
                </c:pt>
                <c:pt idx="3">
                  <c:v>71</c:v>
                </c:pt>
                <c:pt idx="4">
                  <c:v>77</c:v>
                </c:pt>
                <c:pt idx="5">
                  <c:v>75</c:v>
                </c:pt>
                <c:pt idx="6">
                  <c:v>73</c:v>
                </c:pt>
                <c:pt idx="7">
                  <c:v>75</c:v>
                </c:pt>
                <c:pt idx="8">
                  <c:v>73</c:v>
                </c:pt>
                <c:pt idx="9">
                  <c:v>74</c:v>
                </c:pt>
                <c:pt idx="10">
                  <c:v>71</c:v>
                </c:pt>
                <c:pt idx="11">
                  <c:v>69</c:v>
                </c:pt>
                <c:pt idx="12">
                  <c:v>72</c:v>
                </c:pt>
                <c:pt idx="13">
                  <c:v>70</c:v>
                </c:pt>
                <c:pt idx="14">
                  <c:v>72</c:v>
                </c:pt>
                <c:pt idx="15">
                  <c:v>70</c:v>
                </c:pt>
                <c:pt idx="16">
                  <c:v>72</c:v>
                </c:pt>
                <c:pt idx="17">
                  <c:v>74</c:v>
                </c:pt>
                <c:pt idx="18">
                  <c:v>72</c:v>
                </c:pt>
                <c:pt idx="19">
                  <c:v>75</c:v>
                </c:pt>
                <c:pt idx="20">
                  <c:v>71</c:v>
                </c:pt>
                <c:pt idx="21">
                  <c:v>71</c:v>
                </c:pt>
                <c:pt idx="22">
                  <c:v>74</c:v>
                </c:pt>
                <c:pt idx="23">
                  <c:v>73</c:v>
                </c:pt>
                <c:pt idx="24">
                  <c:v>72</c:v>
                </c:pt>
                <c:pt idx="25">
                  <c:v>73</c:v>
                </c:pt>
                <c:pt idx="26">
                  <c:v>75</c:v>
                </c:pt>
                <c:pt idx="27">
                  <c:v>72</c:v>
                </c:pt>
                <c:pt idx="28">
                  <c:v>73</c:v>
                </c:pt>
                <c:pt idx="29">
                  <c:v>73</c:v>
                </c:pt>
                <c:pt idx="30">
                  <c:v>71</c:v>
                </c:pt>
                <c:pt idx="31">
                  <c:v>70</c:v>
                </c:pt>
                <c:pt idx="32">
                  <c:v>69</c:v>
                </c:pt>
                <c:pt idx="33">
                  <c:v>73</c:v>
                </c:pt>
                <c:pt idx="34">
                  <c:v>73</c:v>
                </c:pt>
                <c:pt idx="35">
                  <c:v>68</c:v>
                </c:pt>
                <c:pt idx="36">
                  <c:v>76</c:v>
                </c:pt>
                <c:pt idx="37">
                  <c:v>74</c:v>
                </c:pt>
                <c:pt idx="38">
                  <c:v>68</c:v>
                </c:pt>
                <c:pt idx="39">
                  <c:v>71</c:v>
                </c:pt>
                <c:pt idx="40">
                  <c:v>73</c:v>
                </c:pt>
                <c:pt idx="41">
                  <c:v>75</c:v>
                </c:pt>
                <c:pt idx="42">
                  <c:v>74</c:v>
                </c:pt>
                <c:pt idx="43">
                  <c:v>71</c:v>
                </c:pt>
                <c:pt idx="44">
                  <c:v>71</c:v>
                </c:pt>
                <c:pt idx="45">
                  <c:v>72</c:v>
                </c:pt>
                <c:pt idx="46">
                  <c:v>74</c:v>
                </c:pt>
                <c:pt idx="47">
                  <c:v>70</c:v>
                </c:pt>
                <c:pt idx="48">
                  <c:v>70</c:v>
                </c:pt>
                <c:pt idx="49">
                  <c:v>72</c:v>
                </c:pt>
                <c:pt idx="50">
                  <c:v>76</c:v>
                </c:pt>
                <c:pt idx="51">
                  <c:v>71</c:v>
                </c:pt>
                <c:pt idx="52">
                  <c:v>75</c:v>
                </c:pt>
                <c:pt idx="53">
                  <c:v>73</c:v>
                </c:pt>
                <c:pt idx="54">
                  <c:v>73</c:v>
                </c:pt>
                <c:pt idx="55">
                  <c:v>73</c:v>
                </c:pt>
                <c:pt idx="56">
                  <c:v>77</c:v>
                </c:pt>
                <c:pt idx="57">
                  <c:v>74</c:v>
                </c:pt>
                <c:pt idx="58">
                  <c:v>74</c:v>
                </c:pt>
                <c:pt idx="59">
                  <c:v>72</c:v>
                </c:pt>
                <c:pt idx="60">
                  <c:v>72</c:v>
                </c:pt>
                <c:pt idx="61">
                  <c:v>74</c:v>
                </c:pt>
                <c:pt idx="62">
                  <c:v>74</c:v>
                </c:pt>
                <c:pt idx="63">
                  <c:v>75</c:v>
                </c:pt>
                <c:pt idx="64">
                  <c:v>74</c:v>
                </c:pt>
                <c:pt idx="65">
                  <c:v>72</c:v>
                </c:pt>
                <c:pt idx="66">
                  <c:v>68</c:v>
                </c:pt>
                <c:pt idx="67">
                  <c:v>76</c:v>
                </c:pt>
                <c:pt idx="68">
                  <c:v>71</c:v>
                </c:pt>
                <c:pt idx="69">
                  <c:v>71</c:v>
                </c:pt>
                <c:pt idx="70">
                  <c:v>73</c:v>
                </c:pt>
                <c:pt idx="71">
                  <c:v>72</c:v>
                </c:pt>
                <c:pt idx="72">
                  <c:v>71</c:v>
                </c:pt>
                <c:pt idx="73">
                  <c:v>70</c:v>
                </c:pt>
                <c:pt idx="74">
                  <c:v>75</c:v>
                </c:pt>
                <c:pt idx="75">
                  <c:v>73</c:v>
                </c:pt>
                <c:pt idx="76">
                  <c:v>71</c:v>
                </c:pt>
                <c:pt idx="77">
                  <c:v>73</c:v>
                </c:pt>
                <c:pt idx="78">
                  <c:v>72</c:v>
                </c:pt>
                <c:pt idx="79">
                  <c:v>73</c:v>
                </c:pt>
                <c:pt idx="80">
                  <c:v>73</c:v>
                </c:pt>
                <c:pt idx="81">
                  <c:v>72</c:v>
                </c:pt>
                <c:pt idx="82">
                  <c:v>72</c:v>
                </c:pt>
                <c:pt idx="83">
                  <c:v>73</c:v>
                </c:pt>
                <c:pt idx="84">
                  <c:v>72</c:v>
                </c:pt>
                <c:pt idx="85">
                  <c:v>73</c:v>
                </c:pt>
                <c:pt idx="86">
                  <c:v>74</c:v>
                </c:pt>
                <c:pt idx="87">
                  <c:v>73</c:v>
                </c:pt>
                <c:pt idx="88">
                  <c:v>76</c:v>
                </c:pt>
                <c:pt idx="89">
                  <c:v>73</c:v>
                </c:pt>
                <c:pt idx="90">
                  <c:v>73</c:v>
                </c:pt>
                <c:pt idx="91">
                  <c:v>72</c:v>
                </c:pt>
                <c:pt idx="92">
                  <c:v>69</c:v>
                </c:pt>
                <c:pt idx="93">
                  <c:v>75</c:v>
                </c:pt>
                <c:pt idx="94">
                  <c:v>76</c:v>
                </c:pt>
                <c:pt idx="95">
                  <c:v>72</c:v>
                </c:pt>
                <c:pt idx="96">
                  <c:v>71</c:v>
                </c:pt>
                <c:pt idx="97">
                  <c:v>73</c:v>
                </c:pt>
                <c:pt idx="98">
                  <c:v>73</c:v>
                </c:pt>
                <c:pt idx="99">
                  <c:v>74</c:v>
                </c:pt>
                <c:pt idx="100">
                  <c:v>75</c:v>
                </c:pt>
                <c:pt idx="101">
                  <c:v>70</c:v>
                </c:pt>
                <c:pt idx="102">
                  <c:v>72</c:v>
                </c:pt>
                <c:pt idx="103">
                  <c:v>72</c:v>
                </c:pt>
                <c:pt idx="104">
                  <c:v>72</c:v>
                </c:pt>
                <c:pt idx="105">
                  <c:v>71</c:v>
                </c:pt>
                <c:pt idx="106">
                  <c:v>75</c:v>
                </c:pt>
                <c:pt idx="107">
                  <c:v>71</c:v>
                </c:pt>
                <c:pt idx="108">
                  <c:v>74</c:v>
                </c:pt>
                <c:pt idx="109">
                  <c:v>72</c:v>
                </c:pt>
                <c:pt idx="110">
                  <c:v>71</c:v>
                </c:pt>
                <c:pt idx="111">
                  <c:v>74</c:v>
                </c:pt>
                <c:pt idx="112">
                  <c:v>74</c:v>
                </c:pt>
                <c:pt idx="113">
                  <c:v>76</c:v>
                </c:pt>
                <c:pt idx="114">
                  <c:v>77</c:v>
                </c:pt>
                <c:pt idx="115">
                  <c:v>74</c:v>
                </c:pt>
                <c:pt idx="116">
                  <c:v>75</c:v>
                </c:pt>
                <c:pt idx="117">
                  <c:v>78</c:v>
                </c:pt>
                <c:pt idx="118">
                  <c:v>73</c:v>
                </c:pt>
                <c:pt idx="119">
                  <c:v>75</c:v>
                </c:pt>
                <c:pt idx="120">
                  <c:v>75</c:v>
                </c:pt>
                <c:pt idx="121">
                  <c:v>72</c:v>
                </c:pt>
                <c:pt idx="122">
                  <c:v>75</c:v>
                </c:pt>
                <c:pt idx="123">
                  <c:v>70</c:v>
                </c:pt>
                <c:pt idx="124">
                  <c:v>76</c:v>
                </c:pt>
                <c:pt idx="125">
                  <c:v>73</c:v>
                </c:pt>
                <c:pt idx="126">
                  <c:v>74</c:v>
                </c:pt>
                <c:pt idx="127">
                  <c:v>70</c:v>
                </c:pt>
                <c:pt idx="128">
                  <c:v>76</c:v>
                </c:pt>
                <c:pt idx="129">
                  <c:v>74</c:v>
                </c:pt>
                <c:pt idx="130">
                  <c:v>74</c:v>
                </c:pt>
                <c:pt idx="131">
                  <c:v>71</c:v>
                </c:pt>
                <c:pt idx="132">
                  <c:v>73</c:v>
                </c:pt>
                <c:pt idx="133">
                  <c:v>72</c:v>
                </c:pt>
                <c:pt idx="134">
                  <c:v>74</c:v>
                </c:pt>
                <c:pt idx="135">
                  <c:v>74</c:v>
                </c:pt>
                <c:pt idx="136">
                  <c:v>72</c:v>
                </c:pt>
                <c:pt idx="137">
                  <c:v>74</c:v>
                </c:pt>
                <c:pt idx="138">
                  <c:v>75</c:v>
                </c:pt>
                <c:pt idx="139">
                  <c:v>72</c:v>
                </c:pt>
                <c:pt idx="140">
                  <c:v>72</c:v>
                </c:pt>
                <c:pt idx="141">
                  <c:v>74</c:v>
                </c:pt>
                <c:pt idx="142">
                  <c:v>74</c:v>
                </c:pt>
                <c:pt idx="143">
                  <c:v>74</c:v>
                </c:pt>
                <c:pt idx="144">
                  <c:v>72</c:v>
                </c:pt>
                <c:pt idx="145">
                  <c:v>74</c:v>
                </c:pt>
                <c:pt idx="146">
                  <c:v>72</c:v>
                </c:pt>
                <c:pt idx="147">
                  <c:v>73</c:v>
                </c:pt>
                <c:pt idx="148">
                  <c:v>74</c:v>
                </c:pt>
                <c:pt idx="149">
                  <c:v>74</c:v>
                </c:pt>
                <c:pt idx="150">
                  <c:v>70</c:v>
                </c:pt>
                <c:pt idx="151">
                  <c:v>72</c:v>
                </c:pt>
                <c:pt idx="152">
                  <c:v>72</c:v>
                </c:pt>
                <c:pt idx="153">
                  <c:v>75</c:v>
                </c:pt>
                <c:pt idx="154">
                  <c:v>74</c:v>
                </c:pt>
                <c:pt idx="155">
                  <c:v>74</c:v>
                </c:pt>
                <c:pt idx="156">
                  <c:v>73</c:v>
                </c:pt>
                <c:pt idx="157">
                  <c:v>74</c:v>
                </c:pt>
                <c:pt idx="158">
                  <c:v>71</c:v>
                </c:pt>
                <c:pt idx="159">
                  <c:v>71</c:v>
                </c:pt>
                <c:pt idx="160">
                  <c:v>71</c:v>
                </c:pt>
                <c:pt idx="161">
                  <c:v>70</c:v>
                </c:pt>
                <c:pt idx="162">
                  <c:v>73</c:v>
                </c:pt>
                <c:pt idx="163">
                  <c:v>76</c:v>
                </c:pt>
                <c:pt idx="164">
                  <c:v>75</c:v>
                </c:pt>
                <c:pt idx="165">
                  <c:v>71</c:v>
                </c:pt>
                <c:pt idx="166">
                  <c:v>70</c:v>
                </c:pt>
                <c:pt idx="167">
                  <c:v>72</c:v>
                </c:pt>
                <c:pt idx="168">
                  <c:v>72</c:v>
                </c:pt>
                <c:pt idx="169">
                  <c:v>73</c:v>
                </c:pt>
                <c:pt idx="170">
                  <c:v>72</c:v>
                </c:pt>
                <c:pt idx="171">
                  <c:v>70</c:v>
                </c:pt>
                <c:pt idx="172">
                  <c:v>78</c:v>
                </c:pt>
                <c:pt idx="173">
                  <c:v>72</c:v>
                </c:pt>
                <c:pt idx="174">
                  <c:v>75</c:v>
                </c:pt>
                <c:pt idx="175">
                  <c:v>75</c:v>
                </c:pt>
                <c:pt idx="176">
                  <c:v>74</c:v>
                </c:pt>
                <c:pt idx="177">
                  <c:v>73</c:v>
                </c:pt>
                <c:pt idx="178">
                  <c:v>74</c:v>
                </c:pt>
                <c:pt idx="179">
                  <c:v>70</c:v>
                </c:pt>
                <c:pt idx="180">
                  <c:v>73</c:v>
                </c:pt>
                <c:pt idx="181">
                  <c:v>73</c:v>
                </c:pt>
                <c:pt idx="182">
                  <c:v>74</c:v>
                </c:pt>
                <c:pt idx="183">
                  <c:v>73</c:v>
                </c:pt>
                <c:pt idx="184">
                  <c:v>72</c:v>
                </c:pt>
                <c:pt idx="185">
                  <c:v>78</c:v>
                </c:pt>
                <c:pt idx="186">
                  <c:v>73</c:v>
                </c:pt>
                <c:pt idx="187">
                  <c:v>73</c:v>
                </c:pt>
                <c:pt idx="188">
                  <c:v>71</c:v>
                </c:pt>
                <c:pt idx="189">
                  <c:v>75</c:v>
                </c:pt>
                <c:pt idx="190">
                  <c:v>73</c:v>
                </c:pt>
                <c:pt idx="191">
                  <c:v>76</c:v>
                </c:pt>
                <c:pt idx="192">
                  <c:v>72</c:v>
                </c:pt>
                <c:pt idx="193">
                  <c:v>73</c:v>
                </c:pt>
                <c:pt idx="194">
                  <c:v>73</c:v>
                </c:pt>
                <c:pt idx="195">
                  <c:v>71</c:v>
                </c:pt>
                <c:pt idx="196">
                  <c:v>71</c:v>
                </c:pt>
                <c:pt idx="197">
                  <c:v>71</c:v>
                </c:pt>
                <c:pt idx="198">
                  <c:v>73</c:v>
                </c:pt>
                <c:pt idx="199">
                  <c:v>73</c:v>
                </c:pt>
                <c:pt idx="200">
                  <c:v>76</c:v>
                </c:pt>
                <c:pt idx="201">
                  <c:v>76</c:v>
                </c:pt>
                <c:pt idx="202">
                  <c:v>71</c:v>
                </c:pt>
                <c:pt idx="203">
                  <c:v>72</c:v>
                </c:pt>
                <c:pt idx="204">
                  <c:v>72</c:v>
                </c:pt>
                <c:pt idx="205">
                  <c:v>75</c:v>
                </c:pt>
                <c:pt idx="206">
                  <c:v>70</c:v>
                </c:pt>
                <c:pt idx="207">
                  <c:v>75</c:v>
                </c:pt>
                <c:pt idx="208">
                  <c:v>76</c:v>
                </c:pt>
                <c:pt idx="209">
                  <c:v>75</c:v>
                </c:pt>
                <c:pt idx="210">
                  <c:v>72</c:v>
                </c:pt>
                <c:pt idx="211">
                  <c:v>72</c:v>
                </c:pt>
                <c:pt idx="212">
                  <c:v>76</c:v>
                </c:pt>
                <c:pt idx="213">
                  <c:v>74</c:v>
                </c:pt>
                <c:pt idx="214">
                  <c:v>74</c:v>
                </c:pt>
                <c:pt idx="215">
                  <c:v>77</c:v>
                </c:pt>
                <c:pt idx="216">
                  <c:v>71</c:v>
                </c:pt>
                <c:pt idx="217">
                  <c:v>72</c:v>
                </c:pt>
                <c:pt idx="218">
                  <c:v>74</c:v>
                </c:pt>
                <c:pt idx="219">
                  <c:v>71</c:v>
                </c:pt>
                <c:pt idx="220">
                  <c:v>70</c:v>
                </c:pt>
                <c:pt idx="221">
                  <c:v>73</c:v>
                </c:pt>
                <c:pt idx="222">
                  <c:v>75</c:v>
                </c:pt>
                <c:pt idx="223">
                  <c:v>75</c:v>
                </c:pt>
                <c:pt idx="224">
                  <c:v>72</c:v>
                </c:pt>
                <c:pt idx="225">
                  <c:v>73</c:v>
                </c:pt>
                <c:pt idx="226">
                  <c:v>73</c:v>
                </c:pt>
                <c:pt idx="227">
                  <c:v>72</c:v>
                </c:pt>
                <c:pt idx="228">
                  <c:v>74</c:v>
                </c:pt>
                <c:pt idx="229">
                  <c:v>74</c:v>
                </c:pt>
                <c:pt idx="230">
                  <c:v>69</c:v>
                </c:pt>
                <c:pt idx="231">
                  <c:v>71</c:v>
                </c:pt>
                <c:pt idx="232">
                  <c:v>72</c:v>
                </c:pt>
                <c:pt idx="233">
                  <c:v>71</c:v>
                </c:pt>
                <c:pt idx="234">
                  <c:v>76</c:v>
                </c:pt>
                <c:pt idx="235">
                  <c:v>73</c:v>
                </c:pt>
                <c:pt idx="236">
                  <c:v>73</c:v>
                </c:pt>
                <c:pt idx="237">
                  <c:v>71</c:v>
                </c:pt>
                <c:pt idx="238">
                  <c:v>73</c:v>
                </c:pt>
                <c:pt idx="239">
                  <c:v>72</c:v>
                </c:pt>
                <c:pt idx="240">
                  <c:v>74</c:v>
                </c:pt>
                <c:pt idx="241">
                  <c:v>72</c:v>
                </c:pt>
                <c:pt idx="242">
                  <c:v>73</c:v>
                </c:pt>
                <c:pt idx="243">
                  <c:v>73</c:v>
                </c:pt>
                <c:pt idx="244">
                  <c:v>72</c:v>
                </c:pt>
                <c:pt idx="245">
                  <c:v>75</c:v>
                </c:pt>
                <c:pt idx="246">
                  <c:v>71</c:v>
                </c:pt>
                <c:pt idx="247">
                  <c:v>71</c:v>
                </c:pt>
                <c:pt idx="248">
                  <c:v>72</c:v>
                </c:pt>
                <c:pt idx="249">
                  <c:v>70</c:v>
                </c:pt>
                <c:pt idx="250">
                  <c:v>74</c:v>
                </c:pt>
                <c:pt idx="251">
                  <c:v>72</c:v>
                </c:pt>
                <c:pt idx="252">
                  <c:v>75</c:v>
                </c:pt>
                <c:pt idx="253">
                  <c:v>72</c:v>
                </c:pt>
                <c:pt idx="254">
                  <c:v>71</c:v>
                </c:pt>
                <c:pt idx="255">
                  <c:v>73</c:v>
                </c:pt>
                <c:pt idx="256">
                  <c:v>71</c:v>
                </c:pt>
                <c:pt idx="257">
                  <c:v>74</c:v>
                </c:pt>
                <c:pt idx="258">
                  <c:v>72</c:v>
                </c:pt>
                <c:pt idx="259">
                  <c:v>73</c:v>
                </c:pt>
                <c:pt idx="260">
                  <c:v>70</c:v>
                </c:pt>
                <c:pt idx="261">
                  <c:v>75</c:v>
                </c:pt>
                <c:pt idx="262">
                  <c:v>74</c:v>
                </c:pt>
                <c:pt idx="263">
                  <c:v>72</c:v>
                </c:pt>
                <c:pt idx="264">
                  <c:v>73</c:v>
                </c:pt>
                <c:pt idx="265">
                  <c:v>73</c:v>
                </c:pt>
                <c:pt idx="266">
                  <c:v>72</c:v>
                </c:pt>
                <c:pt idx="267">
                  <c:v>72</c:v>
                </c:pt>
                <c:pt idx="268">
                  <c:v>71</c:v>
                </c:pt>
                <c:pt idx="269">
                  <c:v>72</c:v>
                </c:pt>
                <c:pt idx="270">
                  <c:v>75</c:v>
                </c:pt>
                <c:pt idx="271">
                  <c:v>76</c:v>
                </c:pt>
                <c:pt idx="272">
                  <c:v>70</c:v>
                </c:pt>
                <c:pt idx="273">
                  <c:v>72</c:v>
                </c:pt>
                <c:pt idx="274">
                  <c:v>74</c:v>
                </c:pt>
                <c:pt idx="275">
                  <c:v>74</c:v>
                </c:pt>
                <c:pt idx="276">
                  <c:v>74</c:v>
                </c:pt>
                <c:pt idx="277">
                  <c:v>75</c:v>
                </c:pt>
                <c:pt idx="278">
                  <c:v>71</c:v>
                </c:pt>
                <c:pt idx="279">
                  <c:v>78</c:v>
                </c:pt>
                <c:pt idx="280">
                  <c:v>76</c:v>
                </c:pt>
                <c:pt idx="281">
                  <c:v>77</c:v>
                </c:pt>
                <c:pt idx="282">
                  <c:v>78</c:v>
                </c:pt>
                <c:pt idx="283">
                  <c:v>78</c:v>
                </c:pt>
                <c:pt idx="284">
                  <c:v>71</c:v>
                </c:pt>
                <c:pt idx="285">
                  <c:v>75</c:v>
                </c:pt>
                <c:pt idx="286">
                  <c:v>77</c:v>
                </c:pt>
                <c:pt idx="287">
                  <c:v>78</c:v>
                </c:pt>
                <c:pt idx="288">
                  <c:v>76</c:v>
                </c:pt>
                <c:pt idx="289">
                  <c:v>76</c:v>
                </c:pt>
                <c:pt idx="290">
                  <c:v>72</c:v>
                </c:pt>
                <c:pt idx="291">
                  <c:v>72</c:v>
                </c:pt>
                <c:pt idx="292">
                  <c:v>72</c:v>
                </c:pt>
                <c:pt idx="293">
                  <c:v>71</c:v>
                </c:pt>
                <c:pt idx="294">
                  <c:v>71</c:v>
                </c:pt>
                <c:pt idx="295">
                  <c:v>72</c:v>
                </c:pt>
                <c:pt idx="296">
                  <c:v>71</c:v>
                </c:pt>
                <c:pt idx="297">
                  <c:v>74</c:v>
                </c:pt>
                <c:pt idx="298">
                  <c:v>75</c:v>
                </c:pt>
                <c:pt idx="299">
                  <c:v>75</c:v>
                </c:pt>
                <c:pt idx="300">
                  <c:v>77</c:v>
                </c:pt>
                <c:pt idx="301">
                  <c:v>74</c:v>
                </c:pt>
                <c:pt idx="302">
                  <c:v>77</c:v>
                </c:pt>
                <c:pt idx="303">
                  <c:v>75</c:v>
                </c:pt>
                <c:pt idx="304">
                  <c:v>75</c:v>
                </c:pt>
                <c:pt idx="305">
                  <c:v>76</c:v>
                </c:pt>
                <c:pt idx="306">
                  <c:v>75</c:v>
                </c:pt>
                <c:pt idx="307">
                  <c:v>73</c:v>
                </c:pt>
                <c:pt idx="308">
                  <c:v>73</c:v>
                </c:pt>
                <c:pt idx="309">
                  <c:v>72</c:v>
                </c:pt>
                <c:pt idx="310">
                  <c:v>76</c:v>
                </c:pt>
                <c:pt idx="311">
                  <c:v>74</c:v>
                </c:pt>
                <c:pt idx="312">
                  <c:v>71</c:v>
                </c:pt>
                <c:pt idx="313">
                  <c:v>73</c:v>
                </c:pt>
                <c:pt idx="314">
                  <c:v>75</c:v>
                </c:pt>
                <c:pt idx="315">
                  <c:v>76</c:v>
                </c:pt>
                <c:pt idx="316">
                  <c:v>72</c:v>
                </c:pt>
                <c:pt idx="317">
                  <c:v>72</c:v>
                </c:pt>
                <c:pt idx="318">
                  <c:v>73</c:v>
                </c:pt>
                <c:pt idx="319">
                  <c:v>73</c:v>
                </c:pt>
                <c:pt idx="320">
                  <c:v>74</c:v>
                </c:pt>
                <c:pt idx="321">
                  <c:v>74</c:v>
                </c:pt>
                <c:pt idx="322">
                  <c:v>70</c:v>
                </c:pt>
                <c:pt idx="323">
                  <c:v>72</c:v>
                </c:pt>
                <c:pt idx="324">
                  <c:v>75</c:v>
                </c:pt>
                <c:pt idx="325">
                  <c:v>69</c:v>
                </c:pt>
                <c:pt idx="326">
                  <c:v>72</c:v>
                </c:pt>
                <c:pt idx="327">
                  <c:v>75</c:v>
                </c:pt>
                <c:pt idx="328">
                  <c:v>74</c:v>
                </c:pt>
                <c:pt idx="329">
                  <c:v>70</c:v>
                </c:pt>
                <c:pt idx="330">
                  <c:v>76</c:v>
                </c:pt>
                <c:pt idx="331">
                  <c:v>73</c:v>
                </c:pt>
                <c:pt idx="332">
                  <c:v>74</c:v>
                </c:pt>
                <c:pt idx="333">
                  <c:v>72</c:v>
                </c:pt>
                <c:pt idx="334">
                  <c:v>74</c:v>
                </c:pt>
                <c:pt idx="335">
                  <c:v>74</c:v>
                </c:pt>
                <c:pt idx="336">
                  <c:v>71</c:v>
                </c:pt>
                <c:pt idx="337">
                  <c:v>74</c:v>
                </c:pt>
                <c:pt idx="338">
                  <c:v>72</c:v>
                </c:pt>
                <c:pt idx="339">
                  <c:v>70</c:v>
                </c:pt>
                <c:pt idx="340">
                  <c:v>76</c:v>
                </c:pt>
                <c:pt idx="341">
                  <c:v>78</c:v>
                </c:pt>
                <c:pt idx="342">
                  <c:v>72</c:v>
                </c:pt>
                <c:pt idx="343">
                  <c:v>73</c:v>
                </c:pt>
                <c:pt idx="344">
                  <c:v>70</c:v>
                </c:pt>
                <c:pt idx="345">
                  <c:v>70</c:v>
                </c:pt>
                <c:pt idx="346">
                  <c:v>76</c:v>
                </c:pt>
                <c:pt idx="347">
                  <c:v>71</c:v>
                </c:pt>
                <c:pt idx="348">
                  <c:v>75</c:v>
                </c:pt>
                <c:pt idx="349">
                  <c:v>71</c:v>
                </c:pt>
                <c:pt idx="350">
                  <c:v>75</c:v>
                </c:pt>
                <c:pt idx="351">
                  <c:v>75</c:v>
                </c:pt>
                <c:pt idx="352">
                  <c:v>73</c:v>
                </c:pt>
                <c:pt idx="353">
                  <c:v>75</c:v>
                </c:pt>
                <c:pt idx="354">
                  <c:v>71</c:v>
                </c:pt>
                <c:pt idx="355">
                  <c:v>74</c:v>
                </c:pt>
                <c:pt idx="356">
                  <c:v>75</c:v>
                </c:pt>
                <c:pt idx="357">
                  <c:v>75</c:v>
                </c:pt>
                <c:pt idx="358">
                  <c:v>75</c:v>
                </c:pt>
                <c:pt idx="359">
                  <c:v>77</c:v>
                </c:pt>
                <c:pt idx="360">
                  <c:v>75</c:v>
                </c:pt>
                <c:pt idx="361">
                  <c:v>72</c:v>
                </c:pt>
                <c:pt idx="362">
                  <c:v>73</c:v>
                </c:pt>
                <c:pt idx="363">
                  <c:v>72</c:v>
                </c:pt>
                <c:pt idx="364">
                  <c:v>75</c:v>
                </c:pt>
                <c:pt idx="365">
                  <c:v>73</c:v>
                </c:pt>
                <c:pt idx="366">
                  <c:v>78</c:v>
                </c:pt>
                <c:pt idx="367">
                  <c:v>75</c:v>
                </c:pt>
                <c:pt idx="368">
                  <c:v>73</c:v>
                </c:pt>
                <c:pt idx="369">
                  <c:v>73</c:v>
                </c:pt>
                <c:pt idx="370">
                  <c:v>76</c:v>
                </c:pt>
                <c:pt idx="371">
                  <c:v>72</c:v>
                </c:pt>
                <c:pt idx="372">
                  <c:v>69</c:v>
                </c:pt>
                <c:pt idx="373">
                  <c:v>73</c:v>
                </c:pt>
                <c:pt idx="374">
                  <c:v>75</c:v>
                </c:pt>
                <c:pt idx="375">
                  <c:v>74</c:v>
                </c:pt>
                <c:pt idx="376">
                  <c:v>70</c:v>
                </c:pt>
                <c:pt idx="377">
                  <c:v>72</c:v>
                </c:pt>
                <c:pt idx="378">
                  <c:v>74</c:v>
                </c:pt>
                <c:pt idx="379">
                  <c:v>73</c:v>
                </c:pt>
                <c:pt idx="380">
                  <c:v>77</c:v>
                </c:pt>
                <c:pt idx="381">
                  <c:v>72</c:v>
                </c:pt>
                <c:pt idx="382">
                  <c:v>73</c:v>
                </c:pt>
                <c:pt idx="383">
                  <c:v>73</c:v>
                </c:pt>
                <c:pt idx="384">
                  <c:v>73</c:v>
                </c:pt>
                <c:pt idx="385">
                  <c:v>76</c:v>
                </c:pt>
                <c:pt idx="386">
                  <c:v>72</c:v>
                </c:pt>
                <c:pt idx="387">
                  <c:v>76</c:v>
                </c:pt>
                <c:pt idx="388">
                  <c:v>71</c:v>
                </c:pt>
                <c:pt idx="389">
                  <c:v>75</c:v>
                </c:pt>
                <c:pt idx="390">
                  <c:v>73</c:v>
                </c:pt>
                <c:pt idx="391">
                  <c:v>72</c:v>
                </c:pt>
                <c:pt idx="392">
                  <c:v>72</c:v>
                </c:pt>
                <c:pt idx="393">
                  <c:v>73</c:v>
                </c:pt>
                <c:pt idx="394">
                  <c:v>74</c:v>
                </c:pt>
                <c:pt idx="395">
                  <c:v>73</c:v>
                </c:pt>
                <c:pt idx="396">
                  <c:v>74</c:v>
                </c:pt>
                <c:pt idx="397">
                  <c:v>74</c:v>
                </c:pt>
                <c:pt idx="398">
                  <c:v>73</c:v>
                </c:pt>
                <c:pt idx="399">
                  <c:v>72</c:v>
                </c:pt>
                <c:pt idx="400">
                  <c:v>77</c:v>
                </c:pt>
                <c:pt idx="401">
                  <c:v>72</c:v>
                </c:pt>
                <c:pt idx="402">
                  <c:v>74</c:v>
                </c:pt>
                <c:pt idx="403">
                  <c:v>74</c:v>
                </c:pt>
                <c:pt idx="404">
                  <c:v>73</c:v>
                </c:pt>
                <c:pt idx="405">
                  <c:v>75</c:v>
                </c:pt>
                <c:pt idx="406">
                  <c:v>73</c:v>
                </c:pt>
                <c:pt idx="407">
                  <c:v>74</c:v>
                </c:pt>
                <c:pt idx="408">
                  <c:v>73</c:v>
                </c:pt>
                <c:pt idx="409">
                  <c:v>75</c:v>
                </c:pt>
                <c:pt idx="410">
                  <c:v>75</c:v>
                </c:pt>
                <c:pt idx="411">
                  <c:v>72</c:v>
                </c:pt>
                <c:pt idx="412">
                  <c:v>72</c:v>
                </c:pt>
                <c:pt idx="413">
                  <c:v>73</c:v>
                </c:pt>
                <c:pt idx="414">
                  <c:v>73</c:v>
                </c:pt>
                <c:pt idx="415">
                  <c:v>74</c:v>
                </c:pt>
                <c:pt idx="416">
                  <c:v>71</c:v>
                </c:pt>
                <c:pt idx="417">
                  <c:v>74</c:v>
                </c:pt>
                <c:pt idx="418">
                  <c:v>71</c:v>
                </c:pt>
                <c:pt idx="419">
                  <c:v>74</c:v>
                </c:pt>
                <c:pt idx="420">
                  <c:v>72</c:v>
                </c:pt>
                <c:pt idx="421">
                  <c:v>76</c:v>
                </c:pt>
                <c:pt idx="422">
                  <c:v>73</c:v>
                </c:pt>
                <c:pt idx="423">
                  <c:v>75</c:v>
                </c:pt>
                <c:pt idx="424">
                  <c:v>74</c:v>
                </c:pt>
                <c:pt idx="425">
                  <c:v>76</c:v>
                </c:pt>
                <c:pt idx="426">
                  <c:v>72</c:v>
                </c:pt>
                <c:pt idx="427">
                  <c:v>73</c:v>
                </c:pt>
                <c:pt idx="428">
                  <c:v>75</c:v>
                </c:pt>
                <c:pt idx="429">
                  <c:v>72</c:v>
                </c:pt>
                <c:pt idx="430">
                  <c:v>74</c:v>
                </c:pt>
                <c:pt idx="431">
                  <c:v>75</c:v>
                </c:pt>
                <c:pt idx="432">
                  <c:v>74</c:v>
                </c:pt>
                <c:pt idx="433">
                  <c:v>75</c:v>
                </c:pt>
                <c:pt idx="434">
                  <c:v>77</c:v>
                </c:pt>
                <c:pt idx="435">
                  <c:v>71</c:v>
                </c:pt>
                <c:pt idx="436">
                  <c:v>75</c:v>
                </c:pt>
                <c:pt idx="437">
                  <c:v>69</c:v>
                </c:pt>
                <c:pt idx="438">
                  <c:v>76</c:v>
                </c:pt>
                <c:pt idx="439">
                  <c:v>79</c:v>
                </c:pt>
                <c:pt idx="440">
                  <c:v>72</c:v>
                </c:pt>
                <c:pt idx="441">
                  <c:v>77</c:v>
                </c:pt>
                <c:pt idx="442">
                  <c:v>78</c:v>
                </c:pt>
                <c:pt idx="443">
                  <c:v>69</c:v>
                </c:pt>
                <c:pt idx="444">
                  <c:v>70</c:v>
                </c:pt>
                <c:pt idx="445">
                  <c:v>74</c:v>
                </c:pt>
                <c:pt idx="446">
                  <c:v>77</c:v>
                </c:pt>
                <c:pt idx="447">
                  <c:v>75</c:v>
                </c:pt>
                <c:pt idx="448">
                  <c:v>76</c:v>
                </c:pt>
                <c:pt idx="449">
                  <c:v>76</c:v>
                </c:pt>
                <c:pt idx="450">
                  <c:v>74</c:v>
                </c:pt>
                <c:pt idx="451">
                  <c:v>77</c:v>
                </c:pt>
                <c:pt idx="452">
                  <c:v>73</c:v>
                </c:pt>
                <c:pt idx="453">
                  <c:v>75</c:v>
                </c:pt>
              </c:numCache>
            </c:numRef>
          </c:xVal>
          <c:yVal>
            <c:numRef>
              <c:f>Data!$AG$2:$AG$455</c:f>
              <c:numCache>
                <c:formatCode>General</c:formatCode>
                <c:ptCount val="454"/>
                <c:pt idx="0">
                  <c:v>1.47</c:v>
                </c:pt>
                <c:pt idx="1">
                  <c:v>0.86</c:v>
                </c:pt>
                <c:pt idx="2">
                  <c:v>0.99</c:v>
                </c:pt>
                <c:pt idx="3">
                  <c:v>1.03</c:v>
                </c:pt>
                <c:pt idx="4">
                  <c:v>0.82</c:v>
                </c:pt>
                <c:pt idx="5">
                  <c:v>1.07</c:v>
                </c:pt>
                <c:pt idx="6">
                  <c:v>0.79</c:v>
                </c:pt>
                <c:pt idx="7">
                  <c:v>1.1200000000000001</c:v>
                </c:pt>
                <c:pt idx="8">
                  <c:v>0.76</c:v>
                </c:pt>
                <c:pt idx="9">
                  <c:v>0.76</c:v>
                </c:pt>
                <c:pt idx="10">
                  <c:v>0.92</c:v>
                </c:pt>
                <c:pt idx="11">
                  <c:v>1.01</c:v>
                </c:pt>
                <c:pt idx="12">
                  <c:v>1.08</c:v>
                </c:pt>
                <c:pt idx="13">
                  <c:v>0.76</c:v>
                </c:pt>
                <c:pt idx="14">
                  <c:v>1.04</c:v>
                </c:pt>
                <c:pt idx="15">
                  <c:v>0.84</c:v>
                </c:pt>
                <c:pt idx="16">
                  <c:v>0.78</c:v>
                </c:pt>
                <c:pt idx="17">
                  <c:v>0.73</c:v>
                </c:pt>
                <c:pt idx="18">
                  <c:v>0.83</c:v>
                </c:pt>
                <c:pt idx="19">
                  <c:v>0.88</c:v>
                </c:pt>
                <c:pt idx="20">
                  <c:v>0.57999999999999996</c:v>
                </c:pt>
                <c:pt idx="21">
                  <c:v>0.68</c:v>
                </c:pt>
                <c:pt idx="22">
                  <c:v>0.93</c:v>
                </c:pt>
                <c:pt idx="23">
                  <c:v>0.83</c:v>
                </c:pt>
                <c:pt idx="24">
                  <c:v>0.57999999999999996</c:v>
                </c:pt>
                <c:pt idx="25">
                  <c:v>0.6</c:v>
                </c:pt>
                <c:pt idx="26">
                  <c:v>0.68</c:v>
                </c:pt>
                <c:pt idx="27">
                  <c:v>0.66</c:v>
                </c:pt>
                <c:pt idx="28">
                  <c:v>0.9</c:v>
                </c:pt>
                <c:pt idx="29">
                  <c:v>0.92</c:v>
                </c:pt>
                <c:pt idx="30">
                  <c:v>0.39</c:v>
                </c:pt>
                <c:pt idx="31">
                  <c:v>0.64</c:v>
                </c:pt>
                <c:pt idx="32">
                  <c:v>0.59</c:v>
                </c:pt>
                <c:pt idx="33">
                  <c:v>0.77</c:v>
                </c:pt>
                <c:pt idx="34">
                  <c:v>0.73</c:v>
                </c:pt>
                <c:pt idx="35">
                  <c:v>0.83</c:v>
                </c:pt>
                <c:pt idx="36">
                  <c:v>0.74</c:v>
                </c:pt>
                <c:pt idx="37">
                  <c:v>0.95</c:v>
                </c:pt>
                <c:pt idx="38">
                  <c:v>0.68</c:v>
                </c:pt>
                <c:pt idx="39">
                  <c:v>0.45</c:v>
                </c:pt>
                <c:pt idx="40">
                  <c:v>0.57999999999999996</c:v>
                </c:pt>
                <c:pt idx="41">
                  <c:v>0.59</c:v>
                </c:pt>
                <c:pt idx="42">
                  <c:v>0.59</c:v>
                </c:pt>
                <c:pt idx="43">
                  <c:v>0.83</c:v>
                </c:pt>
                <c:pt idx="44">
                  <c:v>0.32</c:v>
                </c:pt>
                <c:pt idx="45">
                  <c:v>0.31</c:v>
                </c:pt>
                <c:pt idx="46">
                  <c:v>0.7</c:v>
                </c:pt>
                <c:pt idx="47">
                  <c:v>0.92</c:v>
                </c:pt>
                <c:pt idx="48">
                  <c:v>0.53</c:v>
                </c:pt>
                <c:pt idx="49">
                  <c:v>1.03</c:v>
                </c:pt>
                <c:pt idx="50">
                  <c:v>0.7</c:v>
                </c:pt>
                <c:pt idx="51">
                  <c:v>0.7</c:v>
                </c:pt>
                <c:pt idx="52">
                  <c:v>0.62</c:v>
                </c:pt>
                <c:pt idx="53">
                  <c:v>0.54</c:v>
                </c:pt>
                <c:pt idx="54">
                  <c:v>0.59</c:v>
                </c:pt>
                <c:pt idx="55">
                  <c:v>0.74</c:v>
                </c:pt>
                <c:pt idx="56">
                  <c:v>0.61</c:v>
                </c:pt>
                <c:pt idx="57">
                  <c:v>0.54</c:v>
                </c:pt>
                <c:pt idx="58">
                  <c:v>0.43</c:v>
                </c:pt>
                <c:pt idx="59">
                  <c:v>0.6</c:v>
                </c:pt>
                <c:pt idx="60">
                  <c:v>0.78</c:v>
                </c:pt>
                <c:pt idx="61">
                  <c:v>0.3</c:v>
                </c:pt>
                <c:pt idx="62">
                  <c:v>0.32</c:v>
                </c:pt>
                <c:pt idx="63">
                  <c:v>0.66</c:v>
                </c:pt>
                <c:pt idx="64">
                  <c:v>0.67</c:v>
                </c:pt>
                <c:pt idx="65">
                  <c:v>0.76</c:v>
                </c:pt>
                <c:pt idx="66">
                  <c:v>0.65</c:v>
                </c:pt>
                <c:pt idx="67">
                  <c:v>0.3</c:v>
                </c:pt>
                <c:pt idx="68">
                  <c:v>0.51</c:v>
                </c:pt>
                <c:pt idx="69">
                  <c:v>0.53</c:v>
                </c:pt>
                <c:pt idx="70">
                  <c:v>0.51</c:v>
                </c:pt>
                <c:pt idx="71">
                  <c:v>0.53</c:v>
                </c:pt>
                <c:pt idx="72">
                  <c:v>0.45</c:v>
                </c:pt>
                <c:pt idx="73">
                  <c:v>0.44</c:v>
                </c:pt>
                <c:pt idx="74">
                  <c:v>0.37</c:v>
                </c:pt>
                <c:pt idx="75">
                  <c:v>0.6</c:v>
                </c:pt>
                <c:pt idx="76">
                  <c:v>0.45</c:v>
                </c:pt>
                <c:pt idx="77">
                  <c:v>0.86</c:v>
                </c:pt>
                <c:pt idx="78">
                  <c:v>0.51</c:v>
                </c:pt>
                <c:pt idx="79">
                  <c:v>0.54</c:v>
                </c:pt>
                <c:pt idx="80">
                  <c:v>0.41</c:v>
                </c:pt>
                <c:pt idx="81">
                  <c:v>0.42</c:v>
                </c:pt>
                <c:pt idx="82">
                  <c:v>0.69</c:v>
                </c:pt>
                <c:pt idx="83">
                  <c:v>0.49</c:v>
                </c:pt>
                <c:pt idx="84">
                  <c:v>0.43</c:v>
                </c:pt>
                <c:pt idx="85">
                  <c:v>0.44</c:v>
                </c:pt>
                <c:pt idx="86">
                  <c:v>0.71</c:v>
                </c:pt>
                <c:pt idx="87">
                  <c:v>0.4</c:v>
                </c:pt>
                <c:pt idx="88">
                  <c:v>0.35</c:v>
                </c:pt>
                <c:pt idx="89">
                  <c:v>0.78</c:v>
                </c:pt>
                <c:pt idx="90">
                  <c:v>0.56999999999999995</c:v>
                </c:pt>
                <c:pt idx="91">
                  <c:v>0.36</c:v>
                </c:pt>
                <c:pt idx="92">
                  <c:v>0.38</c:v>
                </c:pt>
                <c:pt idx="93">
                  <c:v>0.52</c:v>
                </c:pt>
                <c:pt idx="94">
                  <c:v>0.52</c:v>
                </c:pt>
                <c:pt idx="95">
                  <c:v>0.28999999999999998</c:v>
                </c:pt>
                <c:pt idx="96">
                  <c:v>0.38</c:v>
                </c:pt>
                <c:pt idx="97">
                  <c:v>0.72</c:v>
                </c:pt>
                <c:pt idx="98">
                  <c:v>0.44</c:v>
                </c:pt>
                <c:pt idx="99">
                  <c:v>0.83</c:v>
                </c:pt>
                <c:pt idx="100">
                  <c:v>0.9</c:v>
                </c:pt>
                <c:pt idx="101">
                  <c:v>0.7</c:v>
                </c:pt>
                <c:pt idx="102">
                  <c:v>0.63</c:v>
                </c:pt>
                <c:pt idx="103">
                  <c:v>0.48</c:v>
                </c:pt>
                <c:pt idx="104">
                  <c:v>0.73</c:v>
                </c:pt>
                <c:pt idx="105">
                  <c:v>0.47</c:v>
                </c:pt>
                <c:pt idx="106">
                  <c:v>0.51</c:v>
                </c:pt>
                <c:pt idx="107">
                  <c:v>0.43</c:v>
                </c:pt>
                <c:pt idx="108">
                  <c:v>0.41</c:v>
                </c:pt>
                <c:pt idx="109">
                  <c:v>0.69</c:v>
                </c:pt>
                <c:pt idx="110">
                  <c:v>0.59</c:v>
                </c:pt>
                <c:pt idx="111">
                  <c:v>0.7</c:v>
                </c:pt>
                <c:pt idx="112">
                  <c:v>0.62</c:v>
                </c:pt>
                <c:pt idx="113">
                  <c:v>1.03</c:v>
                </c:pt>
                <c:pt idx="114">
                  <c:v>0.28000000000000003</c:v>
                </c:pt>
                <c:pt idx="115">
                  <c:v>0.75</c:v>
                </c:pt>
                <c:pt idx="116">
                  <c:v>0.65</c:v>
                </c:pt>
                <c:pt idx="117">
                  <c:v>0.44</c:v>
                </c:pt>
                <c:pt idx="118">
                  <c:v>0.5</c:v>
                </c:pt>
                <c:pt idx="119">
                  <c:v>0.42</c:v>
                </c:pt>
                <c:pt idx="120">
                  <c:v>0.94</c:v>
                </c:pt>
                <c:pt idx="121">
                  <c:v>0.26</c:v>
                </c:pt>
                <c:pt idx="122">
                  <c:v>0.71</c:v>
                </c:pt>
                <c:pt idx="123">
                  <c:v>0.25</c:v>
                </c:pt>
                <c:pt idx="124">
                  <c:v>0.66</c:v>
                </c:pt>
                <c:pt idx="125">
                  <c:v>0.49</c:v>
                </c:pt>
                <c:pt idx="126">
                  <c:v>0.66</c:v>
                </c:pt>
                <c:pt idx="127">
                  <c:v>0.31</c:v>
                </c:pt>
                <c:pt idx="128">
                  <c:v>0.48</c:v>
                </c:pt>
                <c:pt idx="129">
                  <c:v>0.39</c:v>
                </c:pt>
                <c:pt idx="130">
                  <c:v>0.4</c:v>
                </c:pt>
                <c:pt idx="131">
                  <c:v>0.69</c:v>
                </c:pt>
                <c:pt idx="132">
                  <c:v>0.49</c:v>
                </c:pt>
                <c:pt idx="133">
                  <c:v>0.47</c:v>
                </c:pt>
                <c:pt idx="134">
                  <c:v>0.28000000000000003</c:v>
                </c:pt>
                <c:pt idx="135">
                  <c:v>0.43</c:v>
                </c:pt>
                <c:pt idx="136">
                  <c:v>0.42</c:v>
                </c:pt>
                <c:pt idx="137">
                  <c:v>0.24</c:v>
                </c:pt>
                <c:pt idx="138">
                  <c:v>0.59</c:v>
                </c:pt>
                <c:pt idx="139">
                  <c:v>0.27</c:v>
                </c:pt>
                <c:pt idx="140">
                  <c:v>0.31</c:v>
                </c:pt>
                <c:pt idx="141">
                  <c:v>0.44</c:v>
                </c:pt>
                <c:pt idx="142">
                  <c:v>0.77</c:v>
                </c:pt>
                <c:pt idx="143">
                  <c:v>0.35</c:v>
                </c:pt>
                <c:pt idx="144">
                  <c:v>0.43</c:v>
                </c:pt>
                <c:pt idx="145">
                  <c:v>0.52</c:v>
                </c:pt>
                <c:pt idx="146">
                  <c:v>0.53</c:v>
                </c:pt>
                <c:pt idx="147">
                  <c:v>0.35</c:v>
                </c:pt>
                <c:pt idx="148">
                  <c:v>0.5</c:v>
                </c:pt>
                <c:pt idx="149">
                  <c:v>0.55000000000000004</c:v>
                </c:pt>
                <c:pt idx="150">
                  <c:v>0.68</c:v>
                </c:pt>
                <c:pt idx="151">
                  <c:v>0.44</c:v>
                </c:pt>
                <c:pt idx="152">
                  <c:v>0.26</c:v>
                </c:pt>
                <c:pt idx="153">
                  <c:v>0.43</c:v>
                </c:pt>
                <c:pt idx="154">
                  <c:v>0.38</c:v>
                </c:pt>
                <c:pt idx="155">
                  <c:v>0.38</c:v>
                </c:pt>
                <c:pt idx="156">
                  <c:v>0.48</c:v>
                </c:pt>
                <c:pt idx="157">
                  <c:v>0.6</c:v>
                </c:pt>
                <c:pt idx="158">
                  <c:v>0.32</c:v>
                </c:pt>
                <c:pt idx="159">
                  <c:v>0.36</c:v>
                </c:pt>
                <c:pt idx="160">
                  <c:v>0.57999999999999996</c:v>
                </c:pt>
                <c:pt idx="161">
                  <c:v>0.57999999999999996</c:v>
                </c:pt>
                <c:pt idx="162">
                  <c:v>0.32</c:v>
                </c:pt>
                <c:pt idx="163">
                  <c:v>0.41</c:v>
                </c:pt>
                <c:pt idx="164">
                  <c:v>0.4</c:v>
                </c:pt>
                <c:pt idx="165">
                  <c:v>0.44</c:v>
                </c:pt>
                <c:pt idx="166">
                  <c:v>0.61</c:v>
                </c:pt>
                <c:pt idx="167">
                  <c:v>0.63</c:v>
                </c:pt>
                <c:pt idx="168">
                  <c:v>0.3</c:v>
                </c:pt>
                <c:pt idx="169">
                  <c:v>0.37</c:v>
                </c:pt>
                <c:pt idx="170">
                  <c:v>0.46</c:v>
                </c:pt>
                <c:pt idx="171">
                  <c:v>0.42</c:v>
                </c:pt>
                <c:pt idx="172">
                  <c:v>0.59</c:v>
                </c:pt>
                <c:pt idx="173">
                  <c:v>0.35</c:v>
                </c:pt>
                <c:pt idx="174">
                  <c:v>0.77</c:v>
                </c:pt>
                <c:pt idx="175">
                  <c:v>0.49</c:v>
                </c:pt>
                <c:pt idx="176">
                  <c:v>0.5</c:v>
                </c:pt>
                <c:pt idx="177">
                  <c:v>0.63</c:v>
                </c:pt>
                <c:pt idx="178">
                  <c:v>0.28000000000000003</c:v>
                </c:pt>
                <c:pt idx="179">
                  <c:v>0.37</c:v>
                </c:pt>
                <c:pt idx="180">
                  <c:v>0.33</c:v>
                </c:pt>
                <c:pt idx="181">
                  <c:v>0.42</c:v>
                </c:pt>
                <c:pt idx="182">
                  <c:v>0.26</c:v>
                </c:pt>
                <c:pt idx="183">
                  <c:v>0.35</c:v>
                </c:pt>
                <c:pt idx="184">
                  <c:v>0.44</c:v>
                </c:pt>
                <c:pt idx="185">
                  <c:v>0.41</c:v>
                </c:pt>
                <c:pt idx="186">
                  <c:v>0.57999999999999996</c:v>
                </c:pt>
                <c:pt idx="187">
                  <c:v>0.4</c:v>
                </c:pt>
                <c:pt idx="188">
                  <c:v>0.3</c:v>
                </c:pt>
                <c:pt idx="189">
                  <c:v>0.31</c:v>
                </c:pt>
                <c:pt idx="190">
                  <c:v>0.67</c:v>
                </c:pt>
                <c:pt idx="191">
                  <c:v>0.5</c:v>
                </c:pt>
                <c:pt idx="192">
                  <c:v>0.24</c:v>
                </c:pt>
                <c:pt idx="193">
                  <c:v>0.41</c:v>
                </c:pt>
                <c:pt idx="194">
                  <c:v>0.43</c:v>
                </c:pt>
                <c:pt idx="195">
                  <c:v>0.47</c:v>
                </c:pt>
                <c:pt idx="196">
                  <c:v>0.31</c:v>
                </c:pt>
                <c:pt idx="197">
                  <c:v>0.5</c:v>
                </c:pt>
                <c:pt idx="198">
                  <c:v>0.69</c:v>
                </c:pt>
                <c:pt idx="199">
                  <c:v>0.46</c:v>
                </c:pt>
                <c:pt idx="200">
                  <c:v>0.6</c:v>
                </c:pt>
                <c:pt idx="201">
                  <c:v>0.46</c:v>
                </c:pt>
                <c:pt idx="202">
                  <c:v>0.57999999999999996</c:v>
                </c:pt>
                <c:pt idx="203">
                  <c:v>0.34</c:v>
                </c:pt>
                <c:pt idx="204">
                  <c:v>0.28999999999999998</c:v>
                </c:pt>
                <c:pt idx="205">
                  <c:v>0.64</c:v>
                </c:pt>
                <c:pt idx="206">
                  <c:v>0.38</c:v>
                </c:pt>
                <c:pt idx="207">
                  <c:v>0.4</c:v>
                </c:pt>
                <c:pt idx="208">
                  <c:v>0.42</c:v>
                </c:pt>
                <c:pt idx="209">
                  <c:v>0.24</c:v>
                </c:pt>
                <c:pt idx="210">
                  <c:v>0.2</c:v>
                </c:pt>
                <c:pt idx="211">
                  <c:v>0.57999999999999996</c:v>
                </c:pt>
                <c:pt idx="212">
                  <c:v>0.64</c:v>
                </c:pt>
                <c:pt idx="213">
                  <c:v>0.28999999999999998</c:v>
                </c:pt>
                <c:pt idx="214">
                  <c:v>0.41</c:v>
                </c:pt>
                <c:pt idx="215">
                  <c:v>0.39</c:v>
                </c:pt>
                <c:pt idx="216">
                  <c:v>1.1299999999999999</c:v>
                </c:pt>
                <c:pt idx="217">
                  <c:v>0.38</c:v>
                </c:pt>
                <c:pt idx="218">
                  <c:v>0.41</c:v>
                </c:pt>
                <c:pt idx="219">
                  <c:v>0.81</c:v>
                </c:pt>
                <c:pt idx="220">
                  <c:v>0.49</c:v>
                </c:pt>
                <c:pt idx="221">
                  <c:v>0.46</c:v>
                </c:pt>
                <c:pt idx="222">
                  <c:v>0.33</c:v>
                </c:pt>
                <c:pt idx="223">
                  <c:v>0.37</c:v>
                </c:pt>
                <c:pt idx="224">
                  <c:v>0.42</c:v>
                </c:pt>
                <c:pt idx="225">
                  <c:v>0.23</c:v>
                </c:pt>
                <c:pt idx="226">
                  <c:v>0.68</c:v>
                </c:pt>
                <c:pt idx="227">
                  <c:v>0.46</c:v>
                </c:pt>
                <c:pt idx="228">
                  <c:v>0.36</c:v>
                </c:pt>
                <c:pt idx="229">
                  <c:v>0.4</c:v>
                </c:pt>
                <c:pt idx="230">
                  <c:v>0.24</c:v>
                </c:pt>
                <c:pt idx="231">
                  <c:v>0.28999999999999998</c:v>
                </c:pt>
                <c:pt idx="232">
                  <c:v>0.31</c:v>
                </c:pt>
                <c:pt idx="233">
                  <c:v>0.6</c:v>
                </c:pt>
                <c:pt idx="234">
                  <c:v>0.51</c:v>
                </c:pt>
                <c:pt idx="235">
                  <c:v>0.3</c:v>
                </c:pt>
                <c:pt idx="236">
                  <c:v>0.33</c:v>
                </c:pt>
                <c:pt idx="237">
                  <c:v>0.33</c:v>
                </c:pt>
                <c:pt idx="238">
                  <c:v>0.28000000000000003</c:v>
                </c:pt>
                <c:pt idx="239">
                  <c:v>0.24</c:v>
                </c:pt>
                <c:pt idx="240">
                  <c:v>0.59</c:v>
                </c:pt>
                <c:pt idx="241">
                  <c:v>0.47</c:v>
                </c:pt>
                <c:pt idx="242">
                  <c:v>0.28999999999999998</c:v>
                </c:pt>
                <c:pt idx="243">
                  <c:v>0.35</c:v>
                </c:pt>
                <c:pt idx="244">
                  <c:v>0.42</c:v>
                </c:pt>
                <c:pt idx="245">
                  <c:v>0.56000000000000005</c:v>
                </c:pt>
                <c:pt idx="246">
                  <c:v>0.37</c:v>
                </c:pt>
                <c:pt idx="247">
                  <c:v>0.3</c:v>
                </c:pt>
                <c:pt idx="248">
                  <c:v>0.25</c:v>
                </c:pt>
                <c:pt idx="249">
                  <c:v>0.43</c:v>
                </c:pt>
                <c:pt idx="250">
                  <c:v>0.28000000000000003</c:v>
                </c:pt>
                <c:pt idx="251">
                  <c:v>0.43</c:v>
                </c:pt>
                <c:pt idx="252">
                  <c:v>0.66</c:v>
                </c:pt>
                <c:pt idx="253">
                  <c:v>0.45</c:v>
                </c:pt>
                <c:pt idx="254">
                  <c:v>0.26</c:v>
                </c:pt>
                <c:pt idx="255">
                  <c:v>0.31</c:v>
                </c:pt>
                <c:pt idx="256">
                  <c:v>0.64</c:v>
                </c:pt>
                <c:pt idx="257">
                  <c:v>0.42</c:v>
                </c:pt>
                <c:pt idx="258">
                  <c:v>0.38</c:v>
                </c:pt>
                <c:pt idx="259">
                  <c:v>0.33</c:v>
                </c:pt>
                <c:pt idx="260">
                  <c:v>0.67</c:v>
                </c:pt>
                <c:pt idx="261">
                  <c:v>0.38</c:v>
                </c:pt>
                <c:pt idx="262">
                  <c:v>0.26</c:v>
                </c:pt>
                <c:pt idx="263">
                  <c:v>0.3</c:v>
                </c:pt>
                <c:pt idx="264">
                  <c:v>0.23</c:v>
                </c:pt>
                <c:pt idx="265">
                  <c:v>0.3</c:v>
                </c:pt>
                <c:pt idx="266">
                  <c:v>0.21</c:v>
                </c:pt>
                <c:pt idx="267">
                  <c:v>0.26</c:v>
                </c:pt>
                <c:pt idx="268">
                  <c:v>0.43</c:v>
                </c:pt>
                <c:pt idx="269">
                  <c:v>0.38</c:v>
                </c:pt>
                <c:pt idx="270">
                  <c:v>0.41</c:v>
                </c:pt>
                <c:pt idx="271">
                  <c:v>0.33</c:v>
                </c:pt>
                <c:pt idx="272">
                  <c:v>0.66</c:v>
                </c:pt>
                <c:pt idx="273">
                  <c:v>0.34</c:v>
                </c:pt>
                <c:pt idx="274">
                  <c:v>0.46</c:v>
                </c:pt>
                <c:pt idx="275">
                  <c:v>0.48</c:v>
                </c:pt>
                <c:pt idx="276">
                  <c:v>0.37</c:v>
                </c:pt>
                <c:pt idx="277">
                  <c:v>0.27</c:v>
                </c:pt>
                <c:pt idx="278">
                  <c:v>0.3</c:v>
                </c:pt>
                <c:pt idx="279">
                  <c:v>0.36</c:v>
                </c:pt>
                <c:pt idx="280">
                  <c:v>0.22</c:v>
                </c:pt>
                <c:pt idx="281">
                  <c:v>0.33</c:v>
                </c:pt>
                <c:pt idx="282">
                  <c:v>0.26</c:v>
                </c:pt>
                <c:pt idx="283">
                  <c:v>0.27</c:v>
                </c:pt>
                <c:pt idx="284">
                  <c:v>0.28999999999999998</c:v>
                </c:pt>
                <c:pt idx="285">
                  <c:v>0.15</c:v>
                </c:pt>
                <c:pt idx="286">
                  <c:v>0.32</c:v>
                </c:pt>
                <c:pt idx="287">
                  <c:v>0.37</c:v>
                </c:pt>
                <c:pt idx="288">
                  <c:v>0.35</c:v>
                </c:pt>
                <c:pt idx="289">
                  <c:v>0.41</c:v>
                </c:pt>
                <c:pt idx="290">
                  <c:v>0.24</c:v>
                </c:pt>
                <c:pt idx="291">
                  <c:v>0.72</c:v>
                </c:pt>
                <c:pt idx="292">
                  <c:v>0.48</c:v>
                </c:pt>
                <c:pt idx="293">
                  <c:v>0.3</c:v>
                </c:pt>
                <c:pt idx="294">
                  <c:v>0.26</c:v>
                </c:pt>
                <c:pt idx="295">
                  <c:v>0.28999999999999998</c:v>
                </c:pt>
                <c:pt idx="296">
                  <c:v>0.26</c:v>
                </c:pt>
                <c:pt idx="297">
                  <c:v>0.37</c:v>
                </c:pt>
                <c:pt idx="298">
                  <c:v>0.4</c:v>
                </c:pt>
                <c:pt idx="299">
                  <c:v>0.19</c:v>
                </c:pt>
                <c:pt idx="300">
                  <c:v>0.24</c:v>
                </c:pt>
                <c:pt idx="301">
                  <c:v>0.31</c:v>
                </c:pt>
                <c:pt idx="302">
                  <c:v>0.25</c:v>
                </c:pt>
                <c:pt idx="303">
                  <c:v>0.25</c:v>
                </c:pt>
                <c:pt idx="304">
                  <c:v>0.32</c:v>
                </c:pt>
                <c:pt idx="305">
                  <c:v>0.28999999999999998</c:v>
                </c:pt>
                <c:pt idx="306">
                  <c:v>0.28999999999999998</c:v>
                </c:pt>
                <c:pt idx="307">
                  <c:v>0.79</c:v>
                </c:pt>
                <c:pt idx="308">
                  <c:v>0.34</c:v>
                </c:pt>
                <c:pt idx="309">
                  <c:v>0.32</c:v>
                </c:pt>
                <c:pt idx="310">
                  <c:v>0.27</c:v>
                </c:pt>
                <c:pt idx="311">
                  <c:v>0.22</c:v>
                </c:pt>
                <c:pt idx="312">
                  <c:v>0.54</c:v>
                </c:pt>
                <c:pt idx="313">
                  <c:v>0.27</c:v>
                </c:pt>
                <c:pt idx="314">
                  <c:v>0.32</c:v>
                </c:pt>
                <c:pt idx="315">
                  <c:v>0.21</c:v>
                </c:pt>
                <c:pt idx="316">
                  <c:v>0.37</c:v>
                </c:pt>
                <c:pt idx="317">
                  <c:v>0.26</c:v>
                </c:pt>
                <c:pt idx="318">
                  <c:v>0.27</c:v>
                </c:pt>
                <c:pt idx="319">
                  <c:v>0.53</c:v>
                </c:pt>
                <c:pt idx="320">
                  <c:v>0.28999999999999998</c:v>
                </c:pt>
                <c:pt idx="321">
                  <c:v>0.4</c:v>
                </c:pt>
                <c:pt idx="322">
                  <c:v>0.65</c:v>
                </c:pt>
                <c:pt idx="323">
                  <c:v>0.31</c:v>
                </c:pt>
                <c:pt idx="324">
                  <c:v>0.48</c:v>
                </c:pt>
                <c:pt idx="325">
                  <c:v>0.23</c:v>
                </c:pt>
                <c:pt idx="326">
                  <c:v>0.4</c:v>
                </c:pt>
                <c:pt idx="327">
                  <c:v>0.28000000000000003</c:v>
                </c:pt>
                <c:pt idx="328">
                  <c:v>0.27</c:v>
                </c:pt>
                <c:pt idx="329">
                  <c:v>0.41</c:v>
                </c:pt>
                <c:pt idx="330">
                  <c:v>0.27</c:v>
                </c:pt>
                <c:pt idx="331">
                  <c:v>0.26</c:v>
                </c:pt>
                <c:pt idx="332">
                  <c:v>0.32</c:v>
                </c:pt>
                <c:pt idx="333">
                  <c:v>0.57999999999999996</c:v>
                </c:pt>
                <c:pt idx="334">
                  <c:v>0.28999999999999998</c:v>
                </c:pt>
                <c:pt idx="335">
                  <c:v>1.1399999999999999</c:v>
                </c:pt>
                <c:pt idx="336">
                  <c:v>0.69</c:v>
                </c:pt>
                <c:pt idx="337">
                  <c:v>0.22</c:v>
                </c:pt>
                <c:pt idx="338">
                  <c:v>0.48</c:v>
                </c:pt>
                <c:pt idx="339">
                  <c:v>0.5</c:v>
                </c:pt>
                <c:pt idx="340">
                  <c:v>0.33</c:v>
                </c:pt>
                <c:pt idx="341">
                  <c:v>0.22</c:v>
                </c:pt>
                <c:pt idx="342">
                  <c:v>0.27</c:v>
                </c:pt>
                <c:pt idx="343">
                  <c:v>0.32</c:v>
                </c:pt>
                <c:pt idx="344">
                  <c:v>0.27</c:v>
                </c:pt>
                <c:pt idx="345">
                  <c:v>0.32</c:v>
                </c:pt>
                <c:pt idx="346">
                  <c:v>0.2</c:v>
                </c:pt>
                <c:pt idx="347">
                  <c:v>0.32</c:v>
                </c:pt>
                <c:pt idx="348">
                  <c:v>0.26</c:v>
                </c:pt>
                <c:pt idx="349">
                  <c:v>0.19</c:v>
                </c:pt>
                <c:pt idx="350">
                  <c:v>0.2</c:v>
                </c:pt>
                <c:pt idx="351">
                  <c:v>0.36</c:v>
                </c:pt>
                <c:pt idx="352">
                  <c:v>0.21</c:v>
                </c:pt>
                <c:pt idx="353">
                  <c:v>0.33</c:v>
                </c:pt>
                <c:pt idx="354">
                  <c:v>0.25</c:v>
                </c:pt>
                <c:pt idx="355">
                  <c:v>0.34</c:v>
                </c:pt>
                <c:pt idx="356">
                  <c:v>0.35</c:v>
                </c:pt>
                <c:pt idx="357">
                  <c:v>0.31</c:v>
                </c:pt>
                <c:pt idx="358">
                  <c:v>0.25</c:v>
                </c:pt>
                <c:pt idx="359">
                  <c:v>0.32</c:v>
                </c:pt>
                <c:pt idx="360">
                  <c:v>0.23</c:v>
                </c:pt>
                <c:pt idx="361">
                  <c:v>0.51</c:v>
                </c:pt>
                <c:pt idx="362">
                  <c:v>0.61</c:v>
                </c:pt>
                <c:pt idx="363">
                  <c:v>0.21</c:v>
                </c:pt>
                <c:pt idx="364">
                  <c:v>0.36</c:v>
                </c:pt>
                <c:pt idx="365">
                  <c:v>0.23</c:v>
                </c:pt>
                <c:pt idx="366">
                  <c:v>0.65</c:v>
                </c:pt>
                <c:pt idx="367">
                  <c:v>0.19</c:v>
                </c:pt>
                <c:pt idx="368">
                  <c:v>0.31</c:v>
                </c:pt>
                <c:pt idx="369">
                  <c:v>0.28000000000000003</c:v>
                </c:pt>
                <c:pt idx="370">
                  <c:v>0.21</c:v>
                </c:pt>
                <c:pt idx="371">
                  <c:v>0.25</c:v>
                </c:pt>
                <c:pt idx="372">
                  <c:v>0.3</c:v>
                </c:pt>
                <c:pt idx="373">
                  <c:v>0.21</c:v>
                </c:pt>
                <c:pt idx="374">
                  <c:v>0.14000000000000001</c:v>
                </c:pt>
                <c:pt idx="375">
                  <c:v>0.32</c:v>
                </c:pt>
                <c:pt idx="376">
                  <c:v>0.23</c:v>
                </c:pt>
                <c:pt idx="377">
                  <c:v>0.22</c:v>
                </c:pt>
                <c:pt idx="378">
                  <c:v>0.23</c:v>
                </c:pt>
                <c:pt idx="379">
                  <c:v>0.43</c:v>
                </c:pt>
                <c:pt idx="380">
                  <c:v>0.19</c:v>
                </c:pt>
                <c:pt idx="381">
                  <c:v>0.26</c:v>
                </c:pt>
                <c:pt idx="382">
                  <c:v>0.25</c:v>
                </c:pt>
                <c:pt idx="383">
                  <c:v>0.2</c:v>
                </c:pt>
                <c:pt idx="384">
                  <c:v>0.34</c:v>
                </c:pt>
                <c:pt idx="385">
                  <c:v>0.49</c:v>
                </c:pt>
                <c:pt idx="386">
                  <c:v>0.28000000000000003</c:v>
                </c:pt>
                <c:pt idx="387">
                  <c:v>0.32</c:v>
                </c:pt>
                <c:pt idx="388">
                  <c:v>0.22</c:v>
                </c:pt>
                <c:pt idx="389">
                  <c:v>0.21</c:v>
                </c:pt>
                <c:pt idx="390">
                  <c:v>0.36</c:v>
                </c:pt>
                <c:pt idx="391">
                  <c:v>0.2</c:v>
                </c:pt>
                <c:pt idx="392">
                  <c:v>0.2</c:v>
                </c:pt>
                <c:pt idx="393">
                  <c:v>0.17</c:v>
                </c:pt>
                <c:pt idx="394">
                  <c:v>0.2</c:v>
                </c:pt>
                <c:pt idx="395">
                  <c:v>0.32</c:v>
                </c:pt>
                <c:pt idx="396">
                  <c:v>0.19</c:v>
                </c:pt>
                <c:pt idx="397">
                  <c:v>0.18</c:v>
                </c:pt>
                <c:pt idx="398">
                  <c:v>0.31</c:v>
                </c:pt>
                <c:pt idx="399">
                  <c:v>0.2</c:v>
                </c:pt>
                <c:pt idx="400">
                  <c:v>0.18</c:v>
                </c:pt>
                <c:pt idx="401">
                  <c:v>0.17</c:v>
                </c:pt>
                <c:pt idx="402">
                  <c:v>0.26</c:v>
                </c:pt>
                <c:pt idx="403">
                  <c:v>0.3</c:v>
                </c:pt>
                <c:pt idx="404">
                  <c:v>0.2</c:v>
                </c:pt>
                <c:pt idx="405">
                  <c:v>0.23</c:v>
                </c:pt>
                <c:pt idx="406">
                  <c:v>0.18</c:v>
                </c:pt>
                <c:pt idx="407">
                  <c:v>0.17</c:v>
                </c:pt>
                <c:pt idx="408">
                  <c:v>0.55000000000000004</c:v>
                </c:pt>
                <c:pt idx="409">
                  <c:v>0.31</c:v>
                </c:pt>
                <c:pt idx="410">
                  <c:v>0.27</c:v>
                </c:pt>
                <c:pt idx="411">
                  <c:v>0.21</c:v>
                </c:pt>
                <c:pt idx="412">
                  <c:v>0.16</c:v>
                </c:pt>
                <c:pt idx="413">
                  <c:v>0.19</c:v>
                </c:pt>
                <c:pt idx="414">
                  <c:v>0.43</c:v>
                </c:pt>
                <c:pt idx="415">
                  <c:v>0.19</c:v>
                </c:pt>
                <c:pt idx="416">
                  <c:v>0.31</c:v>
                </c:pt>
                <c:pt idx="417">
                  <c:v>0.15</c:v>
                </c:pt>
                <c:pt idx="418">
                  <c:v>0.16</c:v>
                </c:pt>
                <c:pt idx="419">
                  <c:v>0.18</c:v>
                </c:pt>
                <c:pt idx="420">
                  <c:v>0.24</c:v>
                </c:pt>
                <c:pt idx="421">
                  <c:v>0.24</c:v>
                </c:pt>
                <c:pt idx="422">
                  <c:v>0.24</c:v>
                </c:pt>
                <c:pt idx="423">
                  <c:v>0.36</c:v>
                </c:pt>
                <c:pt idx="424">
                  <c:v>0.17</c:v>
                </c:pt>
                <c:pt idx="425">
                  <c:v>0.36</c:v>
                </c:pt>
                <c:pt idx="426">
                  <c:v>0.16</c:v>
                </c:pt>
                <c:pt idx="427">
                  <c:v>0.14000000000000001</c:v>
                </c:pt>
                <c:pt idx="428">
                  <c:v>0.19</c:v>
                </c:pt>
                <c:pt idx="429">
                  <c:v>0.15</c:v>
                </c:pt>
                <c:pt idx="430">
                  <c:v>0.28000000000000003</c:v>
                </c:pt>
                <c:pt idx="431">
                  <c:v>0.17</c:v>
                </c:pt>
                <c:pt idx="432">
                  <c:v>0.19</c:v>
                </c:pt>
                <c:pt idx="433">
                  <c:v>0.15</c:v>
                </c:pt>
                <c:pt idx="434">
                  <c:v>0.18</c:v>
                </c:pt>
                <c:pt idx="435">
                  <c:v>0.15</c:v>
                </c:pt>
                <c:pt idx="436">
                  <c:v>0.18</c:v>
                </c:pt>
                <c:pt idx="437">
                  <c:v>0.18</c:v>
                </c:pt>
                <c:pt idx="438">
                  <c:v>0.42</c:v>
                </c:pt>
                <c:pt idx="439">
                  <c:v>0.14000000000000001</c:v>
                </c:pt>
                <c:pt idx="440">
                  <c:v>0.17</c:v>
                </c:pt>
                <c:pt idx="441">
                  <c:v>0.38</c:v>
                </c:pt>
                <c:pt idx="442">
                  <c:v>0.16</c:v>
                </c:pt>
                <c:pt idx="443">
                  <c:v>0.17</c:v>
                </c:pt>
                <c:pt idx="444">
                  <c:v>0.13</c:v>
                </c:pt>
                <c:pt idx="445">
                  <c:v>0.16</c:v>
                </c:pt>
                <c:pt idx="446">
                  <c:v>0.15</c:v>
                </c:pt>
                <c:pt idx="447">
                  <c:v>0.14000000000000001</c:v>
                </c:pt>
                <c:pt idx="448">
                  <c:v>0.43</c:v>
                </c:pt>
                <c:pt idx="449">
                  <c:v>0.13</c:v>
                </c:pt>
                <c:pt idx="450">
                  <c:v>0.24</c:v>
                </c:pt>
                <c:pt idx="451">
                  <c:v>0.15</c:v>
                </c:pt>
                <c:pt idx="452">
                  <c:v>0.26</c:v>
                </c:pt>
                <c:pt idx="453">
                  <c:v>0.22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3B-4FD4-938D-15EC6BF82D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5607392"/>
        <c:axId val="664787567"/>
      </c:scatterChart>
      <c:valAx>
        <c:axId val="485607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>
                    <a:solidFill>
                      <a:schemeClr val="tx1"/>
                    </a:solidFill>
                  </a:rPr>
                  <a:t>Height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787567"/>
        <c:crosses val="autoZero"/>
        <c:crossBetween val="midCat"/>
      </c:valAx>
      <c:valAx>
        <c:axId val="664787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chemeClr val="tx1"/>
                    </a:solidFill>
                  </a:rPr>
                  <a:t>Career</a:t>
                </a:r>
                <a:r>
                  <a:rPr lang="en-US" sz="1400" b="1" baseline="0">
                    <a:solidFill>
                      <a:schemeClr val="tx1"/>
                    </a:solidFill>
                  </a:rPr>
                  <a:t> P/GP</a:t>
                </a:r>
                <a:endParaRPr lang="en-US" sz="1400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607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314326</xdr:colOff>
      <xdr:row>3</xdr:row>
      <xdr:rowOff>19050</xdr:rowOff>
    </xdr:from>
    <xdr:to>
      <xdr:col>11</xdr:col>
      <xdr:colOff>619126</xdr:colOff>
      <xdr:row>31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B33583-5BF2-779D-BAC3-87BACCB97D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161924</xdr:colOff>
      <xdr:row>2</xdr:row>
      <xdr:rowOff>180975</xdr:rowOff>
    </xdr:from>
    <xdr:to>
      <xdr:col>20</xdr:col>
      <xdr:colOff>0</xdr:colOff>
      <xdr:row>23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CF6F1A-6FBC-4427-8AD0-6A1D1B5778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eil Prime" refreshedDate="45288.428990393521" createdVersion="8" refreshedVersion="8" minRefreshableVersion="3" recordCount="454" xr:uid="{D08EFAB4-384D-470D-87B2-7C426C6A176B}">
  <cacheSource type="worksheet">
    <worksheetSource ref="A1:AH455" sheet="Data"/>
  </cacheSource>
  <cacheFields count="34">
    <cacheField name="Player" numFmtId="0">
      <sharedItems/>
    </cacheField>
    <cacheField name="Pos_x" numFmtId="0">
      <sharedItems/>
    </cacheField>
    <cacheField name="DOB" numFmtId="0">
      <sharedItems/>
    </cacheField>
    <cacheField name="Birth City" numFmtId="0">
      <sharedItems/>
    </cacheField>
    <cacheField name="Ctry" numFmtId="0">
      <sharedItems/>
    </cacheField>
    <cacheField name="Ntnlty" numFmtId="0">
      <sharedItems/>
    </cacheField>
    <cacheField name="Ht" numFmtId="0">
      <sharedItems containsSemiMixedTypes="0" containsString="0" containsNumber="1" containsInteger="1" minValue="68" maxValue="79"/>
    </cacheField>
    <cacheField name="Wt" numFmtId="0">
      <sharedItems containsSemiMixedTypes="0" containsString="0" containsNumber="1" containsInteger="1" minValue="156" maxValue="265"/>
    </cacheField>
    <cacheField name="Draft Yr" numFmtId="0">
      <sharedItems containsSemiMixedTypes="0" containsString="0" containsNumber="1" containsInteger="1" minValue="2007" maxValue="2021"/>
    </cacheField>
    <cacheField name="Round" numFmtId="0">
      <sharedItems containsSemiMixedTypes="0" containsString="0" containsNumber="1" containsInteger="1" minValue="1" maxValue="7" count="7">
        <n v="1"/>
        <n v="2"/>
        <n v="3"/>
        <n v="4"/>
        <n v="6"/>
        <n v="7"/>
        <n v="5"/>
      </sharedItems>
    </cacheField>
    <cacheField name="Overall" numFmtId="0">
      <sharedItems containsSemiMixedTypes="0" containsString="0" containsNumber="1" containsInteger="1" minValue="1" maxValue="209"/>
    </cacheField>
    <cacheField name="1st Season" numFmtId="0">
      <sharedItems containsSemiMixedTypes="0" containsString="0" containsNumber="1" containsInteger="1" minValue="20092010" maxValue="20212022" count="13">
        <n v="20152016"/>
        <n v="20162017"/>
        <n v="20182019"/>
        <n v="20192020"/>
        <n v="20112012"/>
        <n v="20212022"/>
        <n v="20132014"/>
        <n v="20202021"/>
        <n v="20122013"/>
        <n v="20142015"/>
        <n v="20102011"/>
        <n v="20172018"/>
        <n v="20092010"/>
      </sharedItems>
    </cacheField>
    <cacheField name="GP_x" numFmtId="0">
      <sharedItems containsSemiMixedTypes="0" containsString="0" containsNumber="1" containsInteger="1" minValue="18" maxValue="108"/>
    </cacheField>
    <cacheField name="G_x" numFmtId="0">
      <sharedItems containsSemiMixedTypes="0" containsString="0" containsNumber="1" containsInteger="1" minValue="0" maxValue="40"/>
    </cacheField>
    <cacheField name="A_x" numFmtId="0">
      <sharedItems containsSemiMixedTypes="0" containsString="0" containsNumber="1" containsInteger="1" minValue="2" maxValue="63"/>
    </cacheField>
    <cacheField name="P_x" numFmtId="0">
      <sharedItems containsSemiMixedTypes="0" containsString="0" containsNumber="1" containsInteger="1" minValue="6" maxValue="85"/>
    </cacheField>
    <cacheField name="1st Season Year" numFmtId="0">
      <sharedItems containsSemiMixedTypes="0" containsString="0" containsNumber="1" containsInteger="1" minValue="2009" maxValue="2021" count="13">
        <n v="2015"/>
        <n v="2016"/>
        <n v="2018"/>
        <n v="2019"/>
        <n v="2011"/>
        <n v="2021"/>
        <n v="2013"/>
        <n v="2020"/>
        <n v="2012"/>
        <n v="2014"/>
        <n v="2010"/>
        <n v="2017"/>
        <n v="2009"/>
      </sharedItems>
    </cacheField>
    <cacheField name="Age First Season" numFmtId="0">
      <sharedItems containsSemiMixedTypes="0" containsString="0" containsNumber="1" containsInteger="1" minValue="18" maxValue="21" count="4">
        <n v="18"/>
        <n v="19"/>
        <n v="20"/>
        <n v="21"/>
      </sharedItems>
    </cacheField>
    <cacheField name="Pos_y" numFmtId="0">
      <sharedItems/>
    </cacheField>
    <cacheField name="GP_y" numFmtId="0">
      <sharedItems containsSemiMixedTypes="0" containsString="0" containsNumber="1" containsInteger="1" minValue="24" maxValue="835"/>
    </cacheField>
    <cacheField name="G_y" numFmtId="0">
      <sharedItems containsSemiMixedTypes="0" containsString="0" containsNumber="1" containsInteger="1" minValue="0" maxValue="284"/>
    </cacheField>
    <cacheField name="A_y" numFmtId="0">
      <sharedItems containsMixedTypes="1" containsNumber="1" containsInteger="1" minValue="2" maxValue="509"/>
    </cacheField>
    <cacheField name="P_y" numFmtId="0">
      <sharedItems containsSemiMixedTypes="0" containsString="0" containsNumber="1" containsInteger="1" minValue="7" maxValue="789"/>
    </cacheField>
    <cacheField name="+/-" numFmtId="0">
      <sharedItems containsSemiMixedTypes="0" containsString="0" containsNumber="1" containsInteger="1" minValue="-121" maxValue="153"/>
    </cacheField>
    <cacheField name="PIM" numFmtId="0">
      <sharedItems containsMixedTypes="1" containsNumber="1" containsInteger="1" minValue="0" maxValue="897"/>
    </cacheField>
    <cacheField name="EVG" numFmtId="0">
      <sharedItems containsSemiMixedTypes="0" containsString="0" containsNumber="1" containsInteger="1" minValue="0" maxValue="211"/>
    </cacheField>
    <cacheField name="EVP" numFmtId="0">
      <sharedItems containsSemiMixedTypes="0" containsString="0" containsNumber="1" containsInteger="1" minValue="3" maxValue="514"/>
    </cacheField>
    <cacheField name="PPG" numFmtId="0">
      <sharedItems containsSemiMixedTypes="0" containsString="0" containsNumber="1" containsInteger="1" minValue="0" maxValue="110"/>
    </cacheField>
    <cacheField name="PPP" numFmtId="0">
      <sharedItems containsSemiMixedTypes="0" containsString="0" containsNumber="1" containsInteger="1" minValue="0" maxValue="264"/>
    </cacheField>
    <cacheField name="S%" numFmtId="0">
      <sharedItems containsSemiMixedTypes="0" containsString="0" containsNumber="1" minValue="0" maxValue="23.1"/>
    </cacheField>
    <cacheField name="TOI/GP" numFmtId="0">
      <sharedItems/>
    </cacheField>
    <cacheField name="Rookie P/GP" numFmtId="0">
      <sharedItems containsSemiMixedTypes="0" containsString="0" containsNumber="1" minValue="0.1044776119402985" maxValue="1.0666666666666671"/>
    </cacheField>
    <cacheField name="P/GP" numFmtId="0">
      <sharedItems containsSemiMixedTypes="0" containsString="0" containsNumber="1" minValue="0.13" maxValue="1.47"/>
    </cacheField>
    <cacheField name="Net PPG" numFmtId="0">
      <sharedItems containsMixedTypes="1" containsNumber="1" minValue="0" maxValue="1.50609756097560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54">
  <r>
    <s v="Connor McDavid"/>
    <s v="C"/>
    <s v="1997-01-13"/>
    <s v="Richmond Hill"/>
    <s v="CAN"/>
    <s v="CAN"/>
    <n v="73"/>
    <n v="194"/>
    <n v="2015"/>
    <x v="0"/>
    <n v="1"/>
    <x v="0"/>
    <n v="45"/>
    <n v="16"/>
    <n v="32"/>
    <n v="48"/>
    <x v="0"/>
    <x v="0"/>
    <s v="C"/>
    <n v="537"/>
    <n v="280"/>
    <n v="509"/>
    <n v="789"/>
    <n v="96"/>
    <n v="203"/>
    <n v="210"/>
    <n v="514"/>
    <n v="66"/>
    <n v="264"/>
    <n v="15.5"/>
    <s v="21:44"/>
    <n v="1.0666666666666671"/>
    <n v="1.47"/>
    <n v="1.5060975609756098"/>
  </r>
  <r>
    <s v="Mathew Barzal"/>
    <s v="C"/>
    <s v="1997-05-26"/>
    <s v="Coquitlam"/>
    <s v="CAN"/>
    <s v="CAN"/>
    <n v="73"/>
    <n v="190"/>
    <n v="2015"/>
    <x v="0"/>
    <n v="16"/>
    <x v="1"/>
    <n v="84"/>
    <n v="22"/>
    <n v="63"/>
    <n v="85"/>
    <x v="1"/>
    <x v="1"/>
    <s v="C"/>
    <n v="420"/>
    <n v="105"/>
    <n v="257"/>
    <n v="362"/>
    <n v="4"/>
    <n v="214"/>
    <n v="87"/>
    <n v="258"/>
    <n v="18"/>
    <n v="104"/>
    <n v="11"/>
    <s v="18:26"/>
    <n v="1.0119047619047621"/>
    <n v="0.86"/>
    <n v="0.82440476190476186"/>
  </r>
  <r>
    <s v="Elias Pettersson"/>
    <s v="C"/>
    <s v="1998-11-12"/>
    <s v="Sundsvall"/>
    <s v="SWE"/>
    <s v="SWE"/>
    <n v="74"/>
    <n v="176"/>
    <n v="2017"/>
    <x v="0"/>
    <n v="5"/>
    <x v="2"/>
    <n v="71"/>
    <n v="28"/>
    <n v="38"/>
    <n v="66"/>
    <x v="2"/>
    <x v="1"/>
    <s v="C"/>
    <n v="310"/>
    <n v="128"/>
    <n v="178"/>
    <n v="306"/>
    <n v="33"/>
    <n v="58"/>
    <n v="88"/>
    <n v="199"/>
    <n v="34"/>
    <n v="96"/>
    <n v="16.5"/>
    <s v="18:52"/>
    <n v="0.92957746478873238"/>
    <n v="0.99"/>
    <n v="1.00418410041841"/>
  </r>
  <r>
    <s v="Cale Makar"/>
    <s v="D"/>
    <s v="1998-10-30"/>
    <s v="Calgary"/>
    <s v="CAN"/>
    <s v="CAN"/>
    <n v="71"/>
    <n v="187"/>
    <n v="2017"/>
    <x v="0"/>
    <n v="4"/>
    <x v="3"/>
    <n v="57"/>
    <n v="12"/>
    <n v="38"/>
    <n v="50"/>
    <x v="3"/>
    <x v="2"/>
    <s v="D"/>
    <n v="233"/>
    <n v="64"/>
    <n v="177"/>
    <n v="241"/>
    <n v="92"/>
    <n v="78"/>
    <n v="42"/>
    <n v="138"/>
    <n v="22"/>
    <n v="103"/>
    <n v="10.199999999999999"/>
    <s v="24:30"/>
    <n v="0.8771929824561403"/>
    <n v="1.03"/>
    <n v="1.0852272727272727"/>
  </r>
  <r>
    <s v="Patrik Laine"/>
    <s v="L"/>
    <s v="1998-04-19"/>
    <s v="Tampere"/>
    <s v="FIN"/>
    <s v="FIN"/>
    <n v="77"/>
    <n v="215"/>
    <n v="2016"/>
    <x v="0"/>
    <n v="2"/>
    <x v="1"/>
    <n v="73"/>
    <n v="36"/>
    <n v="28"/>
    <n v="64"/>
    <x v="1"/>
    <x v="0"/>
    <s v="L"/>
    <n v="460"/>
    <n v="198"/>
    <n v="177"/>
    <n v="375"/>
    <n v="-51"/>
    <n v="179"/>
    <n v="129"/>
    <n v="254"/>
    <n v="69"/>
    <n v="121"/>
    <n v="14.7"/>
    <s v="17:58"/>
    <n v="0.87671232876712324"/>
    <n v="0.82"/>
    <n v="0.80361757105943155"/>
  </r>
  <r>
    <s v="Jason Robertson"/>
    <s v="L"/>
    <s v="1999-07-22"/>
    <s v="Arcadia"/>
    <s v="USA"/>
    <s v="USA"/>
    <n v="75"/>
    <n v="202"/>
    <n v="2017"/>
    <x v="1"/>
    <n v="39"/>
    <x v="3"/>
    <n v="54"/>
    <n v="17"/>
    <n v="29"/>
    <n v="46"/>
    <x v="3"/>
    <x v="2"/>
    <s v="L"/>
    <n v="197"/>
    <n v="97"/>
    <n v="113"/>
    <n v="210"/>
    <n v="56"/>
    <n v="58"/>
    <n v="73"/>
    <n v="152"/>
    <n v="24"/>
    <n v="58"/>
    <n v="15.7"/>
    <s v="17:58"/>
    <n v="0.85185185185185186"/>
    <n v="1.07"/>
    <n v="1.1468531468531469"/>
  </r>
  <r>
    <s v="Brock Boeser"/>
    <s v="R"/>
    <s v="1997-02-25"/>
    <s v="Burnsville"/>
    <s v="USA"/>
    <s v="USA"/>
    <n v="73"/>
    <n v="208"/>
    <n v="2015"/>
    <x v="0"/>
    <n v="23"/>
    <x v="1"/>
    <n v="71"/>
    <n v="33"/>
    <n v="27"/>
    <n v="60"/>
    <x v="1"/>
    <x v="1"/>
    <s v="R"/>
    <n v="383"/>
    <n v="133"/>
    <n v="168"/>
    <n v="301"/>
    <n v="-31"/>
    <n v="108"/>
    <n v="86"/>
    <n v="201"/>
    <n v="46"/>
    <n v="98"/>
    <n v="12.8"/>
    <s v="18:19"/>
    <n v="0.84507042253521125"/>
    <n v="0.79"/>
    <n v="0.77243589743589747"/>
  </r>
  <r>
    <s v="Auston Matthews"/>
    <s v="C"/>
    <s v="1997-09-17"/>
    <s v="San Ramon"/>
    <s v="USA"/>
    <s v="USA"/>
    <n v="75"/>
    <n v="215"/>
    <n v="2016"/>
    <x v="0"/>
    <n v="1"/>
    <x v="1"/>
    <n v="82"/>
    <n v="40"/>
    <n v="29"/>
    <n v="69"/>
    <x v="1"/>
    <x v="0"/>
    <s v="C"/>
    <n v="454"/>
    <n v="284"/>
    <n v="226"/>
    <n v="510"/>
    <n v="97"/>
    <n v="90"/>
    <n v="211"/>
    <n v="371"/>
    <n v="73"/>
    <n v="139"/>
    <n v="16"/>
    <s v="19:33"/>
    <n v="0.84146341463414631"/>
    <n v="1.1200000000000001"/>
    <n v="1.185483870967742"/>
  </r>
  <r>
    <s v="Ryan Nugent-Hopkins"/>
    <s v="C"/>
    <s v="1993-04-12"/>
    <s v="Burnaby"/>
    <s v="CAN"/>
    <s v="CAN"/>
    <n v="73"/>
    <n v="192"/>
    <n v="2011"/>
    <x v="0"/>
    <n v="1"/>
    <x v="4"/>
    <n v="62"/>
    <n v="18"/>
    <n v="34"/>
    <n v="52"/>
    <x v="4"/>
    <x v="0"/>
    <s v="C"/>
    <n v="769"/>
    <n v="218"/>
    <n v="370"/>
    <n v="588"/>
    <n v="-39"/>
    <n v="263"/>
    <n v="153"/>
    <n v="350"/>
    <n v="58"/>
    <n v="224"/>
    <n v="12"/>
    <s v="19:25"/>
    <n v="0.83870967741935487"/>
    <n v="0.76"/>
    <n v="0.75813295615275811"/>
  </r>
  <r>
    <s v="Matt Boldy"/>
    <s v="L"/>
    <s v="2001-04-05"/>
    <s v="Milford"/>
    <s v="USA"/>
    <s v="USA"/>
    <n v="74"/>
    <n v="201"/>
    <n v="2019"/>
    <x v="0"/>
    <n v="12"/>
    <x v="5"/>
    <n v="47"/>
    <n v="15"/>
    <n v="24"/>
    <n v="39"/>
    <x v="5"/>
    <x v="2"/>
    <s v="L"/>
    <n v="100"/>
    <n v="31"/>
    <n v="45"/>
    <n v="76"/>
    <n v="10"/>
    <n v="40"/>
    <n v="21"/>
    <n v="47"/>
    <n v="10"/>
    <n v="29"/>
    <n v="11.1"/>
    <s v="16:49"/>
    <n v="0.82978723404255317"/>
    <n v="0.76"/>
    <n v="0.69811320754716977"/>
  </r>
  <r>
    <s v="Jake Guentzel"/>
    <s v="L"/>
    <s v="1994-10-06"/>
    <s v="Omaha"/>
    <s v="USA"/>
    <s v="USA"/>
    <n v="71"/>
    <n v="180"/>
    <n v="2013"/>
    <x v="2"/>
    <n v="77"/>
    <x v="1"/>
    <n v="40"/>
    <n v="16"/>
    <n v="17"/>
    <n v="33"/>
    <x v="1"/>
    <x v="3"/>
    <s v="L"/>
    <n v="439"/>
    <n v="191"/>
    <n v="212"/>
    <n v="403"/>
    <n v="43"/>
    <n v="204"/>
    <n v="151"/>
    <n v="309"/>
    <n v="39"/>
    <n v="92"/>
    <n v="15.7"/>
    <s v="18:58"/>
    <n v="0.82499999999999996"/>
    <n v="0.92"/>
    <n v="0.92731829573934832"/>
  </r>
  <r>
    <s v="Johnny Gaudreau"/>
    <s v="L"/>
    <s v="1993-08-13"/>
    <s v="Salem"/>
    <s v="USA"/>
    <s v="USA"/>
    <n v="69"/>
    <n v="163"/>
    <n v="2011"/>
    <x v="3"/>
    <n v="104"/>
    <x v="6"/>
    <n v="81"/>
    <n v="25"/>
    <n v="40"/>
    <n v="65"/>
    <x v="6"/>
    <x v="2"/>
    <s v="L"/>
    <n v="653"/>
    <n v="224"/>
    <n v="434"/>
    <n v="658"/>
    <n v="69"/>
    <n v="150"/>
    <n v="177"/>
    <n v="473"/>
    <n v="47"/>
    <n v="185"/>
    <n v="12.8"/>
    <s v="19:00"/>
    <n v="0.80246913580246915"/>
    <n v="1.01"/>
    <n v="1.0367132867132867"/>
  </r>
  <r>
    <s v="Mitchell Marner"/>
    <s v="R"/>
    <s v="1997-05-05"/>
    <s v="Markham"/>
    <s v="CAN"/>
    <s v="CAN"/>
    <n v="72"/>
    <n v="180"/>
    <n v="2015"/>
    <x v="0"/>
    <n v="4"/>
    <x v="1"/>
    <n v="77"/>
    <n v="19"/>
    <n v="42"/>
    <n v="61"/>
    <x v="1"/>
    <x v="1"/>
    <s v="R"/>
    <n v="479"/>
    <n v="157"/>
    <n v="358"/>
    <n v="515"/>
    <n v="75"/>
    <n v="156"/>
    <n v="118"/>
    <n v="345"/>
    <n v="33"/>
    <n v="157"/>
    <n v="12.4"/>
    <s v="19:34"/>
    <n v="0.79220779220779225"/>
    <n v="1.08"/>
    <n v="1.1293532338308458"/>
  </r>
  <r>
    <s v="Clayton Keller"/>
    <s v="R"/>
    <s v="1998-07-29"/>
    <s v="Chesterfield"/>
    <s v="USA"/>
    <s v="USA"/>
    <n v="70"/>
    <n v="178"/>
    <n v="2016"/>
    <x v="0"/>
    <n v="7"/>
    <x v="1"/>
    <n v="85"/>
    <n v="23"/>
    <n v="44"/>
    <n v="67"/>
    <x v="1"/>
    <x v="0"/>
    <s v="R"/>
    <n v="429"/>
    <n v="127"/>
    <n v="201"/>
    <n v="328"/>
    <n v="-43"/>
    <n v="163"/>
    <n v="101"/>
    <n v="229"/>
    <n v="24"/>
    <n v="95"/>
    <n v="11.9"/>
    <s v="18:19"/>
    <n v="0.78823529411764703"/>
    <n v="0.76"/>
    <n v="0.75872093023255816"/>
  </r>
  <r>
    <s v="Nathan MacKinnon"/>
    <s v="C"/>
    <s v="1995-09-01"/>
    <s v="Halifax"/>
    <s v="CAN"/>
    <s v="CAN"/>
    <n v="72"/>
    <n v="200"/>
    <n v="2013"/>
    <x v="0"/>
    <n v="1"/>
    <x v="6"/>
    <n v="82"/>
    <n v="24"/>
    <n v="39"/>
    <n v="63"/>
    <x v="6"/>
    <x v="0"/>
    <s v="C"/>
    <n v="675"/>
    <n v="255"/>
    <n v="447"/>
    <n v="702"/>
    <n v="98"/>
    <n v="296"/>
    <n v="178"/>
    <n v="473"/>
    <n v="75"/>
    <n v="225"/>
    <n v="9.8000000000000007"/>
    <s v="19:54"/>
    <n v="0.76829268292682928"/>
    <n v="1.04"/>
    <n v="1.0775716694772344"/>
  </r>
  <r>
    <s v="Quinn Hughes"/>
    <s v="D"/>
    <s v="1999-10-14"/>
    <s v="Orlando"/>
    <s v="USA"/>
    <s v="USA"/>
    <n v="70"/>
    <n v="180"/>
    <n v="2018"/>
    <x v="0"/>
    <n v="7"/>
    <x v="2"/>
    <n v="73"/>
    <n v="8"/>
    <n v="48"/>
    <n v="56"/>
    <x v="2"/>
    <x v="0"/>
    <s v="D"/>
    <n v="250"/>
    <n v="24"/>
    <n v="186"/>
    <n v="210"/>
    <n v="-15"/>
    <n v="88"/>
    <n v="19"/>
    <n v="109"/>
    <n v="5"/>
    <n v="99"/>
    <n v="5.2"/>
    <s v="23:36"/>
    <n v="0.76712328767123283"/>
    <n v="0.84"/>
    <n v="0.87005649717514122"/>
  </r>
  <r>
    <s v="Trevor Zegras"/>
    <s v="C"/>
    <s v="2001-03-20"/>
    <s v="Bedford"/>
    <s v="USA"/>
    <s v="USA"/>
    <n v="72"/>
    <n v="185"/>
    <n v="2019"/>
    <x v="0"/>
    <n v="9"/>
    <x v="7"/>
    <n v="99"/>
    <n v="26"/>
    <n v="48"/>
    <n v="74"/>
    <x v="7"/>
    <x v="1"/>
    <s v="C"/>
    <n v="153"/>
    <n v="45"/>
    <n v="74"/>
    <n v="119"/>
    <n v="-39"/>
    <n v="122"/>
    <n v="32"/>
    <n v="89"/>
    <n v="13"/>
    <n v="30"/>
    <n v="12.3"/>
    <s v="18:04"/>
    <n v="0.74747474747474751"/>
    <n v="0.78"/>
    <n v="0.83333333333333337"/>
  </r>
  <r>
    <s v="Matty Beniers"/>
    <s v="C"/>
    <s v="2002-11-05"/>
    <s v="Hingham"/>
    <s v="USA"/>
    <s v="USA"/>
    <n v="74"/>
    <n v="178"/>
    <n v="2021"/>
    <x v="0"/>
    <n v="2"/>
    <x v="5"/>
    <n v="90"/>
    <n v="27"/>
    <n v="39"/>
    <n v="66"/>
    <x v="5"/>
    <x v="0"/>
    <s v="C"/>
    <n v="62"/>
    <n v="20"/>
    <n v="25"/>
    <n v="45"/>
    <n v="4"/>
    <n v="2"/>
    <n v="14"/>
    <n v="34"/>
    <n v="6"/>
    <n v="11"/>
    <n v="17.100000000000001"/>
    <s v="16:59"/>
    <n v="0.73333333333333328"/>
    <n v="0.73"/>
    <n v="0.75"/>
  </r>
  <r>
    <s v="William Nylander"/>
    <s v="R"/>
    <s v="1996-05-01"/>
    <s v="Calgary"/>
    <s v="CAN"/>
    <s v="SWE"/>
    <n v="72"/>
    <n v="202"/>
    <n v="2014"/>
    <x v="0"/>
    <n v="8"/>
    <x v="0"/>
    <n v="103"/>
    <n v="28"/>
    <n v="46"/>
    <n v="74"/>
    <x v="0"/>
    <x v="1"/>
    <s v="R"/>
    <n v="507"/>
    <n v="172"/>
    <n v="250"/>
    <n v="422"/>
    <n v="28"/>
    <n v="130"/>
    <n v="122"/>
    <n v="291"/>
    <n v="50"/>
    <n v="131"/>
    <n v="12.4"/>
    <s v="17:08"/>
    <n v="0.71844660194174759"/>
    <n v="0.83"/>
    <n v="0.86138613861386137"/>
  </r>
  <r>
    <s v="Mark Stone"/>
    <s v="R"/>
    <s v="1992-05-13"/>
    <s v="Winnipeg"/>
    <s v="CAN"/>
    <s v="CAN"/>
    <n v="75"/>
    <n v="212"/>
    <n v="2010"/>
    <x v="4"/>
    <n v="178"/>
    <x v="8"/>
    <n v="103"/>
    <n v="30"/>
    <n v="42"/>
    <n v="72"/>
    <x v="8"/>
    <x v="2"/>
    <s v="R"/>
    <n v="584"/>
    <n v="196"/>
    <n v="318"/>
    <n v="514"/>
    <n v="118"/>
    <n v="193"/>
    <n v="147"/>
    <n v="379"/>
    <n v="42"/>
    <n v="123"/>
    <n v="15.5"/>
    <s v="18:56"/>
    <n v="0.69902912621359226"/>
    <n v="0.88"/>
    <n v="0.91891891891891897"/>
  </r>
  <r>
    <s v="Shayne Gostisbehere"/>
    <s v="D"/>
    <s v="1993-04-20"/>
    <s v="Pembroke Pines"/>
    <s v="USA"/>
    <s v="USA"/>
    <n v="71"/>
    <n v="183"/>
    <n v="2012"/>
    <x v="2"/>
    <n v="78"/>
    <x v="9"/>
    <n v="66"/>
    <n v="17"/>
    <n v="29"/>
    <n v="46"/>
    <x v="9"/>
    <x v="2"/>
    <s v="D"/>
    <n v="523"/>
    <n v="86"/>
    <n v="219"/>
    <n v="305"/>
    <n v="-65"/>
    <n v="183"/>
    <n v="50"/>
    <n v="164"/>
    <n v="34"/>
    <n v="139"/>
    <n v="7.2"/>
    <s v="20:30"/>
    <n v="0.69696969696969702"/>
    <n v="0.57999999999999996"/>
    <n v="0.56673960612691465"/>
  </r>
  <r>
    <s v="Lucas Raymond"/>
    <s v="L"/>
    <s v="2002-03-28"/>
    <s v="Gothenburg"/>
    <s v="SWE"/>
    <s v="SWE"/>
    <n v="71"/>
    <n v="188"/>
    <n v="2020"/>
    <x v="0"/>
    <n v="4"/>
    <x v="5"/>
    <n v="82"/>
    <n v="23"/>
    <n v="34"/>
    <n v="57"/>
    <x v="5"/>
    <x v="1"/>
    <s v="L"/>
    <n v="132"/>
    <n v="38"/>
    <n v="52"/>
    <n v="90"/>
    <n v="-42"/>
    <n v="38"/>
    <n v="28"/>
    <n v="58"/>
    <n v="10"/>
    <n v="32"/>
    <n v="14"/>
    <s v="17:51"/>
    <n v="0.69512195121951215"/>
    <n v="0.68"/>
    <n v="0.66"/>
  </r>
  <r>
    <s v="Jack Eichel"/>
    <s v="C"/>
    <s v="1996-10-28"/>
    <s v="North Chelmsford"/>
    <s v="USA"/>
    <s v="USA"/>
    <n v="74"/>
    <n v="203"/>
    <n v="2015"/>
    <x v="0"/>
    <n v="2"/>
    <x v="0"/>
    <n v="81"/>
    <n v="24"/>
    <n v="32"/>
    <n v="56"/>
    <x v="0"/>
    <x v="0"/>
    <s v="C"/>
    <n v="465"/>
    <n v="176"/>
    <n v="255"/>
    <n v="431"/>
    <n v="-49"/>
    <n v="156"/>
    <n v="129"/>
    <n v="281"/>
    <n v="46"/>
    <n v="147"/>
    <n v="10.7"/>
    <s v="20:04"/>
    <n v="0.69135802469135799"/>
    <n v="0.93"/>
    <n v="0.9765625"/>
  </r>
  <r>
    <s v="Filip Forsberg"/>
    <s v="L"/>
    <s v="1994-08-13"/>
    <s v="Ostervala"/>
    <s v="SWE"/>
    <s v="SWE"/>
    <n v="73"/>
    <n v="205"/>
    <n v="2012"/>
    <x v="0"/>
    <n v="11"/>
    <x v="8"/>
    <n v="100"/>
    <n v="27"/>
    <n v="42"/>
    <n v="69"/>
    <x v="8"/>
    <x v="0"/>
    <s v="L"/>
    <n v="614"/>
    <n v="239"/>
    <n v="271"/>
    <n v="510"/>
    <n v="27"/>
    <n v="258"/>
    <n v="171"/>
    <n v="350"/>
    <n v="62"/>
    <n v="153"/>
    <n v="12.9"/>
    <s v="17:55"/>
    <n v="0.69"/>
    <n v="0.83"/>
    <n v="0.857976653696498"/>
  </r>
  <r>
    <s v="Adam Henrique"/>
    <s v="C"/>
    <s v="1990-02-06"/>
    <s v="Brantford"/>
    <s v="CAN"/>
    <s v="CAN"/>
    <n v="72"/>
    <n v="195"/>
    <n v="2008"/>
    <x v="2"/>
    <n v="82"/>
    <x v="10"/>
    <n v="74"/>
    <n v="16"/>
    <n v="35"/>
    <n v="51"/>
    <x v="10"/>
    <x v="2"/>
    <s v="C"/>
    <n v="817"/>
    <n v="235"/>
    <n v="236"/>
    <n v="471"/>
    <n v="-14"/>
    <n v="251"/>
    <n v="164"/>
    <n v="326"/>
    <n v="57"/>
    <n v="118"/>
    <n v="15.4"/>
    <s v="17:48"/>
    <n v="0.68918918918918914"/>
    <n v="0.57999999999999996"/>
    <n v="0.56527590847913867"/>
  </r>
  <r>
    <s v="Anton Lundell"/>
    <s v="C"/>
    <s v="2001-10-03"/>
    <s v="Espoo"/>
    <s v="FIN"/>
    <s v="FIN"/>
    <n v="73"/>
    <n v="190"/>
    <n v="2020"/>
    <x v="0"/>
    <n v="12"/>
    <x v="5"/>
    <n v="65"/>
    <n v="18"/>
    <n v="26"/>
    <n v="44"/>
    <x v="5"/>
    <x v="1"/>
    <s v="C"/>
    <n v="113"/>
    <n v="25"/>
    <n v="43"/>
    <n v="68"/>
    <n v="33"/>
    <n v="47"/>
    <n v="21"/>
    <n v="53"/>
    <n v="1"/>
    <n v="9"/>
    <n v="10.8"/>
    <s v="16:11"/>
    <n v="0.67692307692307696"/>
    <n v="0.6"/>
    <n v="0.5"/>
  </r>
  <r>
    <s v="Tomas Hertl"/>
    <s v="C"/>
    <s v="1993-11-12"/>
    <s v="Praha"/>
    <s v="CZE"/>
    <s v="CZE"/>
    <n v="75"/>
    <n v="215"/>
    <n v="2012"/>
    <x v="0"/>
    <n v="17"/>
    <x v="6"/>
    <n v="37"/>
    <n v="15"/>
    <n v="10"/>
    <n v="25"/>
    <x v="6"/>
    <x v="1"/>
    <s v="C"/>
    <n v="651"/>
    <n v="200"/>
    <n v="242"/>
    <n v="442"/>
    <n v="-30"/>
    <n v="224"/>
    <n v="150"/>
    <n v="337"/>
    <n v="45"/>
    <n v="96"/>
    <n v="13.5"/>
    <s v="17:45"/>
    <n v="0.67567567567567566"/>
    <n v="0.68"/>
    <n v="0.67915309446254069"/>
  </r>
  <r>
    <s v="Ondrej Palat"/>
    <s v="L"/>
    <s v="1991-03-28"/>
    <s v="Frydek-Mistek"/>
    <s v="CZE"/>
    <s v="CZE"/>
    <n v="72"/>
    <n v="194"/>
    <n v="2011"/>
    <x v="5"/>
    <n v="208"/>
    <x v="8"/>
    <n v="95"/>
    <n v="25"/>
    <n v="38"/>
    <n v="63"/>
    <x v="8"/>
    <x v="1"/>
    <s v="L"/>
    <n v="665"/>
    <n v="151"/>
    <n v="291"/>
    <n v="442"/>
    <n v="153"/>
    <n v="201"/>
    <n v="113"/>
    <n v="332"/>
    <n v="31"/>
    <n v="98"/>
    <n v="12.1"/>
    <s v="17:01"/>
    <n v="0.66315789473684206"/>
    <n v="0.66"/>
    <n v="0.66491228070175434"/>
  </r>
  <r>
    <s v="Jonathan Huberdeau"/>
    <s v="C"/>
    <s v="1993-06-04"/>
    <s v="Saint-Jerome"/>
    <s v="CAN"/>
    <s v="CAN"/>
    <n v="73"/>
    <n v="200"/>
    <n v="2011"/>
    <x v="0"/>
    <n v="3"/>
    <x v="8"/>
    <n v="48"/>
    <n v="14"/>
    <n v="17"/>
    <n v="31"/>
    <x v="8"/>
    <x v="1"/>
    <s v="C"/>
    <n v="718"/>
    <n v="208"/>
    <n v="438"/>
    <n v="646"/>
    <n v="41"/>
    <n v="369"/>
    <n v="157"/>
    <n v="439"/>
    <n v="47"/>
    <n v="201"/>
    <n v="12.6"/>
    <s v="18:01"/>
    <n v="0.64583333333333337"/>
    <n v="0.9"/>
    <n v="0.91791044776119401"/>
  </r>
  <r>
    <s v="Kyle Connor"/>
    <s v="L"/>
    <s v="1996-12-09"/>
    <s v="Shelby Township"/>
    <s v="USA"/>
    <s v="USA"/>
    <n v="73"/>
    <n v="183"/>
    <n v="2015"/>
    <x v="0"/>
    <n v="17"/>
    <x v="1"/>
    <n v="96"/>
    <n v="33"/>
    <n v="29"/>
    <n v="62"/>
    <x v="1"/>
    <x v="1"/>
    <s v="L"/>
    <n v="454"/>
    <n v="205"/>
    <n v="212"/>
    <n v="417"/>
    <n v="-18"/>
    <n v="106"/>
    <n v="148"/>
    <n v="295"/>
    <n v="52"/>
    <n v="116"/>
    <n v="14.6"/>
    <s v="19:25"/>
    <n v="0.64583333333333337"/>
    <n v="0.92"/>
    <n v="0.99162011173184361"/>
  </r>
  <r>
    <s v="Nail Yakupov"/>
    <s v="R"/>
    <s v="1993-10-06"/>
    <s v="Nizhnekamsk"/>
    <s v="RUS"/>
    <s v="RUS"/>
    <n v="71"/>
    <n v="195"/>
    <n v="2012"/>
    <x v="0"/>
    <n v="1"/>
    <x v="8"/>
    <n v="48"/>
    <n v="17"/>
    <n v="14"/>
    <n v="31"/>
    <x v="8"/>
    <x v="0"/>
    <s v="R"/>
    <n v="350"/>
    <n v="62"/>
    <n v="74"/>
    <n v="136"/>
    <n v="-89"/>
    <n v="142"/>
    <n v="43"/>
    <n v="100"/>
    <n v="19"/>
    <n v="36"/>
    <n v="9.5"/>
    <s v="13:36"/>
    <n v="0.64583333333333337"/>
    <n v="0.39"/>
    <n v="0.34768211920529801"/>
  </r>
  <r>
    <s v="Max Domi"/>
    <s v="C"/>
    <s v="1995-03-02"/>
    <s v="Winnipeg"/>
    <s v="CAN"/>
    <s v="CAN"/>
    <n v="70"/>
    <n v="208"/>
    <n v="2013"/>
    <x v="0"/>
    <n v="12"/>
    <x v="0"/>
    <n v="81"/>
    <n v="18"/>
    <n v="34"/>
    <n v="52"/>
    <x v="0"/>
    <x v="2"/>
    <s v="C"/>
    <n v="568"/>
    <n v="120"/>
    <n v="246"/>
    <n v="366"/>
    <n v="-16"/>
    <n v="510"/>
    <n v="100"/>
    <n v="286"/>
    <n v="20"/>
    <n v="79"/>
    <n v="10.4"/>
    <s v="16:23"/>
    <n v="0.64197530864197527"/>
    <n v="0.64"/>
    <n v="0.64476386036960986"/>
  </r>
  <r>
    <s v="Brendan Gallagher"/>
    <s v="R"/>
    <s v="1992-05-06"/>
    <s v="Edmonton"/>
    <s v="CAN"/>
    <s v="CAN"/>
    <n v="69"/>
    <n v="183"/>
    <n v="2010"/>
    <x v="6"/>
    <n v="147"/>
    <x v="8"/>
    <n v="44"/>
    <n v="15"/>
    <n v="13"/>
    <n v="28"/>
    <x v="8"/>
    <x v="2"/>
    <s v="R"/>
    <n v="663"/>
    <n v="198"/>
    <n v="192"/>
    <n v="390"/>
    <n v="55"/>
    <n v="428"/>
    <n v="154"/>
    <n v="314"/>
    <n v="43"/>
    <n v="75"/>
    <n v="9.6"/>
    <s v="15:50"/>
    <n v="0.63636363636363635"/>
    <n v="0.59"/>
    <n v="0.58481421647819065"/>
  </r>
  <r>
    <s v="Gabriel Landeskog"/>
    <s v="L"/>
    <s v="1992-11-23"/>
    <s v="Stockholm"/>
    <s v="SWE"/>
    <s v="SWE"/>
    <n v="73"/>
    <n v="215"/>
    <n v="2011"/>
    <x v="0"/>
    <n v="2"/>
    <x v="4"/>
    <n v="82"/>
    <n v="22"/>
    <n v="30"/>
    <n v="52"/>
    <x v="4"/>
    <x v="0"/>
    <s v="L"/>
    <n v="738"/>
    <n v="248"/>
    <n v="323"/>
    <n v="571"/>
    <n v="77"/>
    <n v="601"/>
    <n v="175"/>
    <n v="411"/>
    <n v="68"/>
    <n v="150"/>
    <n v="12.2"/>
    <s v="19:25"/>
    <n v="0.63414634146341464"/>
    <n v="0.77"/>
    <n v="0.79115853658536583"/>
  </r>
  <r>
    <s v="Nico Hischier"/>
    <s v="C"/>
    <s v="1999-01-04"/>
    <s v="Brig"/>
    <s v="CHE"/>
    <s v="CHE"/>
    <n v="73"/>
    <n v="175"/>
    <n v="2017"/>
    <x v="0"/>
    <n v="1"/>
    <x v="11"/>
    <n v="82"/>
    <n v="20"/>
    <n v="32"/>
    <n v="52"/>
    <x v="11"/>
    <x v="0"/>
    <s v="C"/>
    <n v="367"/>
    <n v="106"/>
    <n v="163"/>
    <n v="269"/>
    <n v="13"/>
    <n v="89"/>
    <n v="83"/>
    <n v="203"/>
    <n v="19"/>
    <n v="58"/>
    <n v="12.1"/>
    <s v="18:11"/>
    <n v="0.63414634146341464"/>
    <n v="0.73"/>
    <n v="0.76140350877192986"/>
  </r>
  <r>
    <s v="Alex DeBrincat"/>
    <s v="R"/>
    <s v="1997-12-18"/>
    <s v="Farmington Hills"/>
    <s v="USA"/>
    <s v="USA"/>
    <n v="68"/>
    <n v="180"/>
    <n v="2016"/>
    <x v="1"/>
    <n v="39"/>
    <x v="11"/>
    <n v="82"/>
    <n v="28"/>
    <n v="24"/>
    <n v="52"/>
    <x v="11"/>
    <x v="1"/>
    <s v="R"/>
    <n v="436"/>
    <n v="181"/>
    <n v="182"/>
    <n v="363"/>
    <n v="-40"/>
    <n v="95"/>
    <n v="119"/>
    <n v="238"/>
    <n v="61"/>
    <n v="124"/>
    <n v="14.4"/>
    <s v="18:16"/>
    <n v="0.63414634146341464"/>
    <n v="0.83"/>
    <n v="0.87853107344632764"/>
  </r>
  <r>
    <s v="Brady Tkachuk"/>
    <s v="L"/>
    <s v="1999-09-16"/>
    <s v="Scottsdale"/>
    <s v="USA"/>
    <s v="USA"/>
    <n v="76"/>
    <n v="225"/>
    <n v="2018"/>
    <x v="0"/>
    <n v="4"/>
    <x v="2"/>
    <n v="71"/>
    <n v="22"/>
    <n v="23"/>
    <n v="45"/>
    <x v="2"/>
    <x v="0"/>
    <s v="L"/>
    <n v="327"/>
    <n v="110"/>
    <n v="133"/>
    <n v="243"/>
    <n v="-59"/>
    <n v="435"/>
    <n v="85"/>
    <n v="178"/>
    <n v="25"/>
    <n v="65"/>
    <n v="9.1999999999999993"/>
    <s v="18:05"/>
    <n v="0.63380281690140849"/>
    <n v="0.74"/>
    <n v="0.7734375"/>
  </r>
  <r>
    <s v="Matthew Tkachuk"/>
    <s v="L"/>
    <s v="1997-12-11"/>
    <s v="Scottsdale"/>
    <s v="USA"/>
    <s v="USA"/>
    <n v="74"/>
    <n v="206"/>
    <n v="2016"/>
    <x v="0"/>
    <n v="6"/>
    <x v="1"/>
    <n v="76"/>
    <n v="13"/>
    <n v="35"/>
    <n v="48"/>
    <x v="1"/>
    <x v="0"/>
    <s v="L"/>
    <n v="496"/>
    <n v="183"/>
    <n v="290"/>
    <n v="473"/>
    <n v="106"/>
    <n v="517"/>
    <n v="126"/>
    <n v="325"/>
    <n v="57"/>
    <n v="147"/>
    <n v="13.2"/>
    <s v="17:42"/>
    <n v="0.63157894736842102"/>
    <n v="0.95"/>
    <n v="1.0119047619047619"/>
  </r>
  <r>
    <s v="Cole Caufield"/>
    <s v="R"/>
    <s v="2001-01-02"/>
    <s v="Mosinee"/>
    <s v="USA"/>
    <s v="USA"/>
    <n v="68"/>
    <n v="175"/>
    <n v="2019"/>
    <x v="0"/>
    <n v="15"/>
    <x v="7"/>
    <n v="77"/>
    <n v="27"/>
    <n v="21"/>
    <n v="48"/>
    <x v="7"/>
    <x v="1"/>
    <s v="R"/>
    <n v="123"/>
    <n v="53"/>
    <n v="31"/>
    <n v="84"/>
    <n v="-35"/>
    <n v="14"/>
    <n v="41"/>
    <n v="61"/>
    <n v="12"/>
    <n v="23"/>
    <n v="14.1"/>
    <s v="16:58"/>
    <n v="0.62337662337662336"/>
    <n v="0.68"/>
    <n v="0.78260869565217395"/>
  </r>
  <r>
    <s v="Andrew Shaw"/>
    <s v="R"/>
    <s v="1991-07-20"/>
    <s v="Belleville"/>
    <s v="CAN"/>
    <s v="CAN"/>
    <n v="71"/>
    <n v="182"/>
    <n v="2011"/>
    <x v="6"/>
    <n v="139"/>
    <x v="4"/>
    <n v="37"/>
    <n v="12"/>
    <n v="11"/>
    <n v="23"/>
    <x v="4"/>
    <x v="0"/>
    <s v="R"/>
    <n v="544"/>
    <n v="116"/>
    <n v="131"/>
    <n v="247"/>
    <n v="24"/>
    <n v="573"/>
    <n v="88"/>
    <n v="192"/>
    <n v="28"/>
    <n v="55"/>
    <n v="11.5"/>
    <s v="15:15"/>
    <n v="0.6216216216216216"/>
    <n v="0.45"/>
    <n v="0.44181459566074949"/>
  </r>
  <r>
    <s v="Jake DeBrusk"/>
    <s v="L"/>
    <s v="1996-10-17"/>
    <s v="Edmonton"/>
    <s v="CAN"/>
    <s v="CAN"/>
    <n v="73"/>
    <n v="198"/>
    <n v="2015"/>
    <x v="0"/>
    <n v="14"/>
    <x v="11"/>
    <n v="70"/>
    <n v="16"/>
    <n v="27"/>
    <n v="43"/>
    <x v="11"/>
    <x v="2"/>
    <s v="L"/>
    <n v="371"/>
    <n v="113"/>
    <n v="103"/>
    <n v="216"/>
    <n v="39"/>
    <n v="77"/>
    <n v="85"/>
    <n v="164"/>
    <n v="28"/>
    <n v="51"/>
    <n v="12.8"/>
    <s v="15:32"/>
    <n v="0.61428571428571432"/>
    <n v="0.57999999999999996"/>
    <n v="0.57475083056478404"/>
  </r>
  <r>
    <s v="Moritz Seider"/>
    <s v="D"/>
    <s v="2001-04-06"/>
    <s v="Zell"/>
    <s v="DEU"/>
    <s v="DEU"/>
    <n v="75"/>
    <n v="205"/>
    <n v="2019"/>
    <x v="0"/>
    <n v="6"/>
    <x v="5"/>
    <n v="82"/>
    <n v="7"/>
    <n v="43"/>
    <n v="50"/>
    <x v="5"/>
    <x v="2"/>
    <s v="D"/>
    <n v="134"/>
    <n v="10"/>
    <n v="69"/>
    <n v="79"/>
    <n v="-19"/>
    <n v="58"/>
    <n v="7"/>
    <n v="45"/>
    <n v="3"/>
    <n v="31"/>
    <n v="3.7"/>
    <s v="23:02"/>
    <n v="0.6097560975609756"/>
    <n v="0.59"/>
    <n v="0.55769230769230771"/>
  </r>
  <r>
    <s v="Zach Werenski"/>
    <s v="D"/>
    <s v="1997-07-19"/>
    <s v="Grosse Pointe"/>
    <s v="USA"/>
    <s v="USA"/>
    <n v="74"/>
    <n v="219"/>
    <n v="2015"/>
    <x v="0"/>
    <n v="8"/>
    <x v="1"/>
    <n v="78"/>
    <n v="11"/>
    <n v="36"/>
    <n v="47"/>
    <x v="1"/>
    <x v="1"/>
    <s v="D"/>
    <n v="416"/>
    <n v="79"/>
    <n v="166"/>
    <n v="245"/>
    <n v="-8"/>
    <n v="93"/>
    <n v="60"/>
    <n v="163"/>
    <n v="18"/>
    <n v="80"/>
    <n v="7.3"/>
    <s v="23:14"/>
    <n v="0.60256410256410253"/>
    <n v="0.59"/>
    <n v="0.58579881656804733"/>
  </r>
  <r>
    <s v="Adam Fox"/>
    <s v="D"/>
    <s v="1998-02-17"/>
    <s v="Jericho"/>
    <s v="USA"/>
    <s v="USA"/>
    <n v="71"/>
    <n v="185"/>
    <n v="2016"/>
    <x v="2"/>
    <n v="66"/>
    <x v="3"/>
    <n v="70"/>
    <n v="8"/>
    <n v="34"/>
    <n v="42"/>
    <x v="3"/>
    <x v="3"/>
    <s v="D"/>
    <n v="271"/>
    <n v="34"/>
    <n v="190"/>
    <n v="224"/>
    <n v="80"/>
    <n v="102"/>
    <n v="28"/>
    <n v="125"/>
    <n v="4"/>
    <n v="92"/>
    <n v="6.5"/>
    <s v="23:00"/>
    <n v="0.6"/>
    <n v="0.83"/>
    <n v="0.90547263681592038"/>
  </r>
  <r>
    <s v="Marko Dano"/>
    <s v="C"/>
    <s v="1994-11-30"/>
    <s v="Eisenstadt"/>
    <s v="AUT"/>
    <s v="SVK"/>
    <n v="71"/>
    <n v="201"/>
    <n v="2013"/>
    <x v="0"/>
    <n v="27"/>
    <x v="9"/>
    <n v="35"/>
    <n v="8"/>
    <n v="13"/>
    <n v="21"/>
    <x v="9"/>
    <x v="1"/>
    <s v="C"/>
    <n v="141"/>
    <n v="19"/>
    <n v="26"/>
    <n v="45"/>
    <n v="1"/>
    <n v="49"/>
    <n v="17"/>
    <n v="42"/>
    <n v="2"/>
    <n v="3"/>
    <n v="9.1"/>
    <s v="10:50"/>
    <n v="0.6"/>
    <n v="0.32"/>
    <n v="0.22641509433962265"/>
  </r>
  <r>
    <s v="Sebastian Aho"/>
    <s v="C"/>
    <s v="1997-07-26"/>
    <s v="Rauma"/>
    <s v="FIN"/>
    <s v="FIN"/>
    <n v="72"/>
    <n v="176"/>
    <n v="2015"/>
    <x v="1"/>
    <n v="35"/>
    <x v="1"/>
    <n v="82"/>
    <n v="24"/>
    <n v="25"/>
    <n v="49"/>
    <x v="1"/>
    <x v="1"/>
    <s v="D"/>
    <n v="462"/>
    <n v="202"/>
    <n v="239"/>
    <n v="441"/>
    <n v="-5"/>
    <n v="38"/>
    <n v="8"/>
    <n v="35"/>
    <n v="1"/>
    <n v="4"/>
    <n v="6.3"/>
    <s v="16:35"/>
    <n v="0.59756097560975607"/>
    <n v="0.31"/>
    <n v="1.0315789473684212"/>
  </r>
  <r>
    <s v="Josh Norris"/>
    <s v="C"/>
    <s v="1999-05-05"/>
    <s v="Oxford"/>
    <s v="USA"/>
    <s v="USA"/>
    <n v="74"/>
    <n v="195"/>
    <n v="2017"/>
    <x v="0"/>
    <n v="19"/>
    <x v="3"/>
    <n v="59"/>
    <n v="17"/>
    <n v="18"/>
    <n v="35"/>
    <x v="3"/>
    <x v="2"/>
    <s v="C"/>
    <n v="133"/>
    <n v="54"/>
    <s v="a"/>
    <n v="93"/>
    <n v="-18"/>
    <n v="35"/>
    <n v="32"/>
    <n v="56"/>
    <n v="22"/>
    <n v="37"/>
    <n v="18.5"/>
    <s v="17:38"/>
    <n v="0.59322033898305082"/>
    <n v="0.7"/>
    <n v="0.78378378378378377"/>
  </r>
  <r>
    <s v="Brayden Point"/>
    <s v="C"/>
    <s v="1996-03-13"/>
    <s v="Calgary"/>
    <s v="CAN"/>
    <s v="CAN"/>
    <n v="70"/>
    <n v="178"/>
    <n v="2014"/>
    <x v="2"/>
    <n v="79"/>
    <x v="1"/>
    <n v="68"/>
    <n v="18"/>
    <n v="22"/>
    <n v="40"/>
    <x v="1"/>
    <x v="2"/>
    <s v="C"/>
    <n v="486"/>
    <n v="210"/>
    <n v="238"/>
    <n v="448"/>
    <n v="77"/>
    <n v="128"/>
    <n v="136"/>
    <n v="308"/>
    <n v="71"/>
    <n v="135"/>
    <n v="17.8"/>
    <s v="18:54"/>
    <n v="0.58823529411764708"/>
    <n v="0.92"/>
    <n v="0.97607655502392343"/>
  </r>
  <r>
    <s v="Seth Jarvis"/>
    <s v="C"/>
    <s v="2002-02-01"/>
    <s v="Winnipeg"/>
    <s v="CAN"/>
    <s v="CAN"/>
    <n v="70"/>
    <n v="175"/>
    <n v="2020"/>
    <x v="0"/>
    <n v="13"/>
    <x v="5"/>
    <n v="68"/>
    <n v="17"/>
    <n v="23"/>
    <n v="40"/>
    <x v="5"/>
    <x v="1"/>
    <s v="C"/>
    <n v="121"/>
    <n v="25"/>
    <n v="39"/>
    <n v="64"/>
    <n v="18"/>
    <n v="28"/>
    <n v="23"/>
    <n v="54"/>
    <n v="2"/>
    <n v="10"/>
    <n v="11.1"/>
    <s v="14:44"/>
    <n v="0.58823529411764708"/>
    <n v="0.53"/>
    <n v="0.45283018867924529"/>
  </r>
  <r>
    <s v="David Pastrnak"/>
    <s v="R"/>
    <s v="1996-05-25"/>
    <s v="Havirov"/>
    <s v="CZE"/>
    <s v="CZE"/>
    <n v="72"/>
    <n v="196"/>
    <n v="2014"/>
    <x v="0"/>
    <n v="25"/>
    <x v="9"/>
    <n v="46"/>
    <n v="10"/>
    <n v="17"/>
    <n v="27"/>
    <x v="9"/>
    <x v="0"/>
    <s v="R"/>
    <n v="561"/>
    <n v="278"/>
    <n v="298"/>
    <n v="576"/>
    <n v="111"/>
    <n v="247"/>
    <n v="181"/>
    <n v="383"/>
    <n v="97"/>
    <n v="193"/>
    <n v="14.2"/>
    <s v="17:47"/>
    <n v="0.58695652173913049"/>
    <n v="1.03"/>
    <n v="1.0660194174757283"/>
  </r>
  <r>
    <s v="Pierre-Luc Dubois"/>
    <s v="C"/>
    <s v="1998-06-24"/>
    <s v="Ste-Agathe-des-Monts"/>
    <s v="CAN"/>
    <s v="CAN"/>
    <n v="76"/>
    <n v="225"/>
    <n v="2016"/>
    <x v="0"/>
    <n v="3"/>
    <x v="11"/>
    <n v="82"/>
    <n v="20"/>
    <n v="28"/>
    <n v="48"/>
    <x v="11"/>
    <x v="1"/>
    <s v="L"/>
    <n v="423"/>
    <n v="126"/>
    <n v="169"/>
    <n v="295"/>
    <n v="9"/>
    <n v="377"/>
    <n v="92"/>
    <n v="216"/>
    <n v="34"/>
    <n v="79"/>
    <n v="12.9"/>
    <s v="17:35"/>
    <n v="0.58536585365853655"/>
    <n v="0.7"/>
    <n v="0.7243401759530792"/>
  </r>
  <r>
    <s v="Nick Suzuki"/>
    <s v="C"/>
    <s v="1999-08-10"/>
    <s v="London"/>
    <s v="CAN"/>
    <s v="CAN"/>
    <n v="71"/>
    <n v="212"/>
    <n v="2017"/>
    <x v="0"/>
    <n v="13"/>
    <x v="3"/>
    <n v="71"/>
    <n v="13"/>
    <n v="28"/>
    <n v="41"/>
    <x v="3"/>
    <x v="2"/>
    <s v="C"/>
    <n v="278"/>
    <n v="70"/>
    <n v="124"/>
    <n v="194"/>
    <n v="-62"/>
    <n v="93"/>
    <n v="42"/>
    <n v="126"/>
    <n v="25"/>
    <n v="62"/>
    <n v="12.4"/>
    <s v="19:05"/>
    <n v="0.57746478873239437"/>
    <n v="0.7"/>
    <n v="0.73913043478260865"/>
  </r>
  <r>
    <s v="Anders Lee"/>
    <s v="L"/>
    <s v="1990-07-03"/>
    <s v="Edina"/>
    <s v="USA"/>
    <s v="USA"/>
    <n v="75"/>
    <n v="227"/>
    <n v="2009"/>
    <x v="4"/>
    <n v="152"/>
    <x v="8"/>
    <n v="100"/>
    <n v="35"/>
    <n v="22"/>
    <n v="57"/>
    <x v="8"/>
    <x v="3"/>
    <s v="L"/>
    <n v="648"/>
    <n v="231"/>
    <n v="170"/>
    <n v="401"/>
    <n v="20"/>
    <n v="391"/>
    <n v="165"/>
    <n v="294"/>
    <n v="66"/>
    <n v="107"/>
    <n v="14.2"/>
    <s v="16:18"/>
    <n v="0.56999999999999995"/>
    <n v="0.62"/>
    <n v="0.62773722627737227"/>
  </r>
  <r>
    <s v="Alex Galchenyuk"/>
    <s v="C"/>
    <s v="1994-02-12"/>
    <s v="Milwaukee"/>
    <s v="USA"/>
    <s v="USA"/>
    <n v="73"/>
    <n v="194"/>
    <n v="2012"/>
    <x v="0"/>
    <n v="3"/>
    <x v="8"/>
    <n v="48"/>
    <n v="9"/>
    <n v="18"/>
    <n v="27"/>
    <x v="8"/>
    <x v="0"/>
    <s v="C"/>
    <n v="650"/>
    <n v="146"/>
    <n v="208"/>
    <n v="354"/>
    <n v="-82"/>
    <n v="257"/>
    <n v="104"/>
    <n v="246"/>
    <n v="42"/>
    <n v="108"/>
    <n v="11.5"/>
    <s v="14:47"/>
    <n v="0.5625"/>
    <n v="0.54"/>
    <n v="0.54318936877076407"/>
  </r>
  <r>
    <s v="Brandon Saad"/>
    <s v="L"/>
    <s v="1992-10-27"/>
    <s v="Pittsburgh"/>
    <s v="USA"/>
    <s v="USA"/>
    <n v="73"/>
    <n v="215"/>
    <n v="2011"/>
    <x v="1"/>
    <n v="43"/>
    <x v="4"/>
    <n v="48"/>
    <n v="10"/>
    <n v="17"/>
    <n v="27"/>
    <x v="4"/>
    <x v="0"/>
    <s v="L"/>
    <n v="767"/>
    <n v="225"/>
    <n v="224"/>
    <n v="449"/>
    <n v="51"/>
    <n v="138"/>
    <n v="186"/>
    <n v="375"/>
    <n v="30"/>
    <n v="59"/>
    <n v="12.4"/>
    <s v="16:47"/>
    <n v="0.5625"/>
    <n v="0.59"/>
    <n v="0.58692628650904033"/>
  </r>
  <r>
    <s v="Dylan Larkin"/>
    <s v="C"/>
    <s v="1996-07-30"/>
    <s v="Waterford"/>
    <s v="USA"/>
    <s v="USA"/>
    <n v="73"/>
    <n v="199"/>
    <n v="2014"/>
    <x v="0"/>
    <n v="15"/>
    <x v="0"/>
    <n v="80"/>
    <n v="23"/>
    <n v="22"/>
    <n v="45"/>
    <x v="0"/>
    <x v="1"/>
    <s v="C"/>
    <n v="571"/>
    <n v="172"/>
    <n v="251"/>
    <n v="423"/>
    <n v="-91"/>
    <n v="362"/>
    <n v="123"/>
    <n v="320"/>
    <n v="43"/>
    <n v="94"/>
    <n v="10.1"/>
    <s v="19:17"/>
    <n v="0.5625"/>
    <n v="0.74"/>
    <n v="0.76985743380855398"/>
  </r>
  <r>
    <s v="Anthony Mantha"/>
    <s v="R"/>
    <s v="1994-09-16"/>
    <s v="Longueuil"/>
    <s v="CAN"/>
    <s v="CAN"/>
    <n v="77"/>
    <n v="234"/>
    <n v="2013"/>
    <x v="0"/>
    <n v="20"/>
    <x v="0"/>
    <n v="70"/>
    <n v="19"/>
    <n v="20"/>
    <n v="39"/>
    <x v="0"/>
    <x v="2"/>
    <s v="R"/>
    <n v="414"/>
    <n v="118"/>
    <n v="133"/>
    <n v="251"/>
    <n v="-27"/>
    <n v="239"/>
    <n v="89"/>
    <n v="204"/>
    <n v="29"/>
    <n v="47"/>
    <n v="11.7"/>
    <s v="16:41"/>
    <n v="0.55714285714285716"/>
    <n v="0.61"/>
    <n v="0.61627906976744184"/>
  </r>
  <r>
    <s v="Yegor Sharangovich"/>
    <s v="C"/>
    <s v="1998-06-06"/>
    <s v="Minsk"/>
    <s v="BLR"/>
    <s v="BLR"/>
    <n v="74"/>
    <n v="196"/>
    <n v="2018"/>
    <x v="6"/>
    <n v="141"/>
    <x v="7"/>
    <n v="54"/>
    <n v="16"/>
    <n v="14"/>
    <n v="30"/>
    <x v="7"/>
    <x v="2"/>
    <s v="C"/>
    <n v="183"/>
    <n v="52"/>
    <n v="47"/>
    <n v="99"/>
    <n v="-19"/>
    <n v="39"/>
    <n v="43"/>
    <n v="88"/>
    <n v="4"/>
    <n v="5"/>
    <n v="14"/>
    <s v="15:57"/>
    <n v="0.55555555555555558"/>
    <n v="0.54"/>
    <n v="0.53488372093023251"/>
  </r>
  <r>
    <s v="Danton Heinen"/>
    <s v="L"/>
    <s v="1995-07-05"/>
    <s v="Langley"/>
    <s v="CAN"/>
    <s v="CAN"/>
    <n v="74"/>
    <n v="195"/>
    <n v="2014"/>
    <x v="3"/>
    <n v="116"/>
    <x v="1"/>
    <n v="85"/>
    <n v="16"/>
    <n v="31"/>
    <n v="47"/>
    <x v="1"/>
    <x v="2"/>
    <s v="L"/>
    <n v="400"/>
    <n v="68"/>
    <n v="104"/>
    <n v="172"/>
    <n v="10"/>
    <n v="72"/>
    <n v="56"/>
    <n v="139"/>
    <n v="11"/>
    <n v="32"/>
    <n v="10.4"/>
    <s v="13:42"/>
    <n v="0.55294117647058827"/>
    <n v="0.43"/>
    <n v="0.3968253968253968"/>
  </r>
  <r>
    <s v="Oliver Bjorkstrand"/>
    <s v="R"/>
    <s v="1995-04-10"/>
    <s v="Herning"/>
    <s v="DNK"/>
    <s v="DNK"/>
    <n v="72"/>
    <n v="175"/>
    <n v="2013"/>
    <x v="2"/>
    <n v="89"/>
    <x v="0"/>
    <n v="38"/>
    <n v="10"/>
    <n v="11"/>
    <n v="21"/>
    <x v="0"/>
    <x v="2"/>
    <s v="R"/>
    <n v="451"/>
    <n v="127"/>
    <n v="145"/>
    <n v="272"/>
    <n v="-19"/>
    <n v="86"/>
    <n v="104"/>
    <n v="222"/>
    <n v="23"/>
    <n v="50"/>
    <n v="11.6"/>
    <s v="15:39"/>
    <n v="0.55263157894736847"/>
    <n v="0.6"/>
    <n v="0.60774818401937047"/>
  </r>
  <r>
    <s v="Tim Stützle"/>
    <s v="C"/>
    <s v="2002-01-15"/>
    <s v="Viersen"/>
    <s v="DEU"/>
    <s v="DEU"/>
    <n v="72"/>
    <n v="197"/>
    <n v="2020"/>
    <x v="0"/>
    <n v="3"/>
    <x v="7"/>
    <n v="53"/>
    <n v="12"/>
    <n v="17"/>
    <n v="29"/>
    <x v="7"/>
    <x v="0"/>
    <s v="L"/>
    <n v="181"/>
    <n v="58"/>
    <n v="84"/>
    <n v="142"/>
    <n v="-49"/>
    <n v="85"/>
    <n v="38"/>
    <n v="85"/>
    <n v="19"/>
    <n v="56"/>
    <n v="13.8"/>
    <s v="18:15"/>
    <n v="0.54716981132075471"/>
    <n v="0.78"/>
    <n v="0.8828125"/>
  </r>
  <r>
    <s v="Riley Sheahan"/>
    <s v="C"/>
    <s v="1991-12-07"/>
    <s v="St. Catharines"/>
    <s v="CAN"/>
    <s v="CAN"/>
    <n v="74"/>
    <n v="214"/>
    <n v="2010"/>
    <x v="0"/>
    <n v="21"/>
    <x v="4"/>
    <n v="44"/>
    <n v="9"/>
    <n v="15"/>
    <n v="24"/>
    <x v="4"/>
    <x v="1"/>
    <s v="C"/>
    <n v="637"/>
    <n v="74"/>
    <n v="120"/>
    <n v="194"/>
    <n v="-54"/>
    <n v="97"/>
    <n v="58"/>
    <n v="160"/>
    <n v="12"/>
    <n v="25"/>
    <n v="9"/>
    <s v="13:58"/>
    <n v="0.54545454545454541"/>
    <n v="0.3"/>
    <n v="0.28667790893760542"/>
  </r>
  <r>
    <s v="Beau Bennett"/>
    <s v="R"/>
    <s v="1991-11-27"/>
    <s v="Gardena"/>
    <s v="USA"/>
    <s v="USA"/>
    <n v="74"/>
    <n v="195"/>
    <n v="2010"/>
    <x v="0"/>
    <n v="20"/>
    <x v="8"/>
    <n v="26"/>
    <n v="3"/>
    <n v="11"/>
    <n v="14"/>
    <x v="8"/>
    <x v="2"/>
    <s v="R"/>
    <n v="200"/>
    <n v="24"/>
    <n v="40"/>
    <n v="64"/>
    <n v="-2"/>
    <n v="52"/>
    <n v="21"/>
    <n v="54"/>
    <n v="3"/>
    <n v="10"/>
    <n v="8.1"/>
    <s v="12:48"/>
    <n v="0.53846153846153844"/>
    <n v="0.32"/>
    <n v="0.28735632183908044"/>
  </r>
  <r>
    <s v="Rasmus Dahlin"/>
    <s v="D"/>
    <s v="2000-04-13"/>
    <s v="Lidkoping"/>
    <s v="SWE"/>
    <s v="SWE"/>
    <n v="75"/>
    <n v="202"/>
    <n v="2018"/>
    <x v="0"/>
    <n v="1"/>
    <x v="2"/>
    <n v="82"/>
    <n v="9"/>
    <n v="35"/>
    <n v="44"/>
    <x v="2"/>
    <x v="0"/>
    <s v="D"/>
    <n v="326"/>
    <n v="45"/>
    <n v="170"/>
    <n v="215"/>
    <n v="-59"/>
    <n v="230"/>
    <n v="29"/>
    <n v="119"/>
    <n v="16"/>
    <n v="95"/>
    <n v="6.5"/>
    <s v="22:21"/>
    <n v="0.53658536585365857"/>
    <n v="0.66"/>
    <n v="0.70081967213114749"/>
  </r>
  <r>
    <s v="Martin Necas"/>
    <s v="C"/>
    <s v="1999-01-15"/>
    <s v="Nove Mesto na Morave"/>
    <s v="CZE"/>
    <s v="CZE"/>
    <n v="74"/>
    <n v="189"/>
    <n v="2017"/>
    <x v="0"/>
    <n v="12"/>
    <x v="11"/>
    <n v="72"/>
    <n v="17"/>
    <n v="21"/>
    <n v="38"/>
    <x v="11"/>
    <x v="0"/>
    <s v="C"/>
    <n v="270"/>
    <n v="71"/>
    <n v="110"/>
    <n v="181"/>
    <n v="33"/>
    <n v="94"/>
    <n v="49"/>
    <n v="128"/>
    <n v="19"/>
    <n v="47"/>
    <n v="12.5"/>
    <s v="16:19"/>
    <n v="0.52777777777777779"/>
    <n v="0.67"/>
    <n v="0.72222222222222221"/>
  </r>
  <r>
    <s v="Nikolaj Ehlers"/>
    <s v="L"/>
    <s v="1996-02-14"/>
    <s v="Aalborg"/>
    <s v="DNK"/>
    <s v="DNK"/>
    <n v="72"/>
    <n v="172"/>
    <n v="2014"/>
    <x v="0"/>
    <n v="9"/>
    <x v="0"/>
    <n v="72"/>
    <n v="15"/>
    <n v="23"/>
    <n v="38"/>
    <x v="0"/>
    <x v="1"/>
    <s v="L"/>
    <n v="512"/>
    <n v="172"/>
    <n v="216"/>
    <n v="388"/>
    <n v="63"/>
    <n v="169"/>
    <n v="138"/>
    <n v="308"/>
    <n v="33"/>
    <n v="79"/>
    <n v="11.8"/>
    <s v="16:39"/>
    <n v="0.52777777777777779"/>
    <n v="0.76"/>
    <n v="0.79545454545454541"/>
  </r>
  <r>
    <s v="Cam Atkinson"/>
    <s v="R"/>
    <s v="1989-06-05"/>
    <s v="Riverside"/>
    <s v="USA"/>
    <s v="USA"/>
    <n v="68"/>
    <n v="175"/>
    <n v="2008"/>
    <x v="4"/>
    <n v="157"/>
    <x v="4"/>
    <n v="27"/>
    <n v="7"/>
    <n v="7"/>
    <n v="14"/>
    <x v="4"/>
    <x v="3"/>
    <s v="R"/>
    <n v="700"/>
    <n v="236"/>
    <n v="216"/>
    <n v="452"/>
    <n v="15"/>
    <n v="156"/>
    <n v="173"/>
    <n v="333"/>
    <n v="44"/>
    <n v="100"/>
    <n v="11.3"/>
    <s v="17:44"/>
    <n v="0.51851851851851849"/>
    <n v="0.65"/>
    <n v="0.65081723625557208"/>
  </r>
  <r>
    <s v="Dwight King"/>
    <s v="L"/>
    <s v="1989-07-05"/>
    <s v="Meadow Lake"/>
    <s v="CAN"/>
    <s v="CAN"/>
    <n v="76"/>
    <n v="229"/>
    <n v="2007"/>
    <x v="3"/>
    <n v="109"/>
    <x v="10"/>
    <n v="27"/>
    <n v="5"/>
    <n v="9"/>
    <n v="14"/>
    <x v="10"/>
    <x v="3"/>
    <s v="L"/>
    <n v="365"/>
    <n v="53"/>
    <n v="56"/>
    <n v="109"/>
    <n v="3"/>
    <n v="98"/>
    <n v="51"/>
    <n v="102"/>
    <n v="0"/>
    <n v="4"/>
    <n v="10.6"/>
    <s v="14:18"/>
    <n v="0.51851851851851849"/>
    <n v="0.3"/>
    <n v="0.28106508875739644"/>
  </r>
  <r>
    <s v="Ryan Spooner"/>
    <s v="C"/>
    <s v="1992-01-30"/>
    <s v="Ottawa"/>
    <s v="CAN"/>
    <s v="CAN"/>
    <n v="71"/>
    <n v="191"/>
    <n v="2010"/>
    <x v="1"/>
    <n v="45"/>
    <x v="8"/>
    <n v="56"/>
    <n v="8"/>
    <n v="21"/>
    <n v="29"/>
    <x v="8"/>
    <x v="2"/>
    <s v="C"/>
    <n v="325"/>
    <n v="48"/>
    <n v="119"/>
    <n v="167"/>
    <n v="-21"/>
    <n v="63"/>
    <n v="35"/>
    <n v="112"/>
    <n v="13"/>
    <n v="54"/>
    <n v="8"/>
    <s v="14:02"/>
    <n v="0.5178571428571429"/>
    <n v="0.51"/>
    <n v="0.51301115241635686"/>
  </r>
  <r>
    <s v="Anthony Duclair"/>
    <s v="L"/>
    <s v="1995-08-26"/>
    <s v="Pointe-Claire"/>
    <s v="CAN"/>
    <s v="CAN"/>
    <n v="71"/>
    <n v="197"/>
    <n v="2013"/>
    <x v="2"/>
    <n v="80"/>
    <x v="9"/>
    <n v="99"/>
    <n v="21"/>
    <n v="30"/>
    <n v="51"/>
    <x v="9"/>
    <x v="1"/>
    <s v="L"/>
    <n v="477"/>
    <n v="121"/>
    <n v="134"/>
    <n v="255"/>
    <n v="46"/>
    <n v="165"/>
    <n v="86"/>
    <n v="195"/>
    <n v="33"/>
    <n v="57"/>
    <n v="13.4"/>
    <s v="14:16"/>
    <n v="0.51515151515151514"/>
    <n v="0.53"/>
    <n v="0.53968253968253965"/>
  </r>
  <r>
    <s v="Robby Fabbri"/>
    <s v="C"/>
    <s v="1996-01-22"/>
    <s v="Mississauga"/>
    <s v="CAN"/>
    <s v="CAN"/>
    <n v="73"/>
    <n v="185"/>
    <n v="2014"/>
    <x v="0"/>
    <n v="21"/>
    <x v="0"/>
    <n v="72"/>
    <n v="18"/>
    <n v="19"/>
    <n v="37"/>
    <x v="0"/>
    <x v="1"/>
    <s v="C"/>
    <n v="330"/>
    <n v="80"/>
    <n v="88"/>
    <n v="168"/>
    <n v="-76"/>
    <n v="151"/>
    <n v="59"/>
    <n v="124"/>
    <n v="21"/>
    <n v="44"/>
    <n v="13.9"/>
    <s v="15:24"/>
    <n v="0.51388888888888884"/>
    <n v="0.51"/>
    <n v="0.50775193798449614"/>
  </r>
  <r>
    <s v="Dawson Mercer"/>
    <s v="C"/>
    <s v="2001-10-27"/>
    <s v="Carbonear"/>
    <s v="CAN"/>
    <s v="CAN"/>
    <n v="72"/>
    <n v="180"/>
    <n v="2020"/>
    <x v="0"/>
    <n v="18"/>
    <x v="5"/>
    <n v="82"/>
    <n v="17"/>
    <n v="25"/>
    <n v="42"/>
    <x v="5"/>
    <x v="1"/>
    <s v="C"/>
    <n v="135"/>
    <n v="28"/>
    <n v="43"/>
    <n v="71"/>
    <n v="-15"/>
    <n v="40"/>
    <n v="23"/>
    <n v="58"/>
    <n v="3"/>
    <n v="9"/>
    <n v="11.6"/>
    <s v="16:08"/>
    <n v="0.51219512195121952"/>
    <n v="0.53"/>
    <n v="0.54716981132075471"/>
  </r>
  <r>
    <s v="Joshua Ho-Sang"/>
    <s v="R"/>
    <s v="1996-01-22"/>
    <s v="Toronto"/>
    <s v="CAN"/>
    <s v="CAN"/>
    <n v="71"/>
    <n v="190"/>
    <n v="2014"/>
    <x v="0"/>
    <n v="28"/>
    <x v="1"/>
    <n v="43"/>
    <n v="6"/>
    <n v="16"/>
    <n v="22"/>
    <x v="1"/>
    <x v="2"/>
    <s v="R"/>
    <n v="53"/>
    <n v="7"/>
    <n v="17"/>
    <n v="24"/>
    <n v="-4"/>
    <n v="20"/>
    <n v="6"/>
    <n v="21"/>
    <n v="1"/>
    <n v="3"/>
    <n v="14"/>
    <s v="15:11"/>
    <n v="0.51162790697674421"/>
    <n v="0.45"/>
    <n v="0.2"/>
  </r>
  <r>
    <s v="Eeli Tolvanen"/>
    <s v="R"/>
    <s v="1999-04-22"/>
    <s v="Vihti"/>
    <s v="FIN"/>
    <s v="FIN"/>
    <n v="70"/>
    <n v="191"/>
    <n v="2017"/>
    <x v="0"/>
    <n v="30"/>
    <x v="11"/>
    <n v="47"/>
    <n v="12"/>
    <n v="12"/>
    <n v="24"/>
    <x v="11"/>
    <x v="0"/>
    <s v="R"/>
    <n v="170"/>
    <n v="38"/>
    <n v="36"/>
    <n v="74"/>
    <n v="-10"/>
    <n v="34"/>
    <n v="28"/>
    <n v="50"/>
    <n v="10"/>
    <n v="24"/>
    <n v="12.1"/>
    <s v="14:00"/>
    <n v="0.51063829787234039"/>
    <n v="0.44"/>
    <n v="0.4065040650406504"/>
  </r>
  <r>
    <s v="Marcus Foligno"/>
    <s v="L"/>
    <s v="1991-08-10"/>
    <s v="Buffalo"/>
    <s v="USA"/>
    <s v="CAN"/>
    <n v="75"/>
    <n v="226"/>
    <n v="2009"/>
    <x v="3"/>
    <n v="104"/>
    <x v="4"/>
    <n v="61"/>
    <n v="11"/>
    <n v="20"/>
    <n v="31"/>
    <x v="4"/>
    <x v="2"/>
    <s v="L"/>
    <n v="717"/>
    <n v="113"/>
    <n v="153"/>
    <n v="266"/>
    <n v="35"/>
    <n v="705"/>
    <n v="99"/>
    <n v="235"/>
    <n v="9"/>
    <n v="23"/>
    <n v="13.4"/>
    <s v="14:15"/>
    <n v="0.50819672131147542"/>
    <n v="0.37"/>
    <n v="0.35823170731707316"/>
  </r>
  <r>
    <s v="Charlie McAvoy"/>
    <s v="D"/>
    <s v="1997-12-21"/>
    <s v="Long Beach"/>
    <s v="USA"/>
    <s v="USA"/>
    <n v="73"/>
    <n v="209"/>
    <n v="2016"/>
    <x v="0"/>
    <n v="14"/>
    <x v="11"/>
    <n v="63"/>
    <n v="7"/>
    <n v="25"/>
    <n v="32"/>
    <x v="11"/>
    <x v="1"/>
    <s v="D"/>
    <n v="368"/>
    <n v="39"/>
    <n v="182"/>
    <n v="221"/>
    <n v="139"/>
    <n v="277"/>
    <n v="28"/>
    <n v="161"/>
    <n v="10"/>
    <n v="56"/>
    <n v="6.4"/>
    <s v="23:11"/>
    <n v="0.50793650793650791"/>
    <n v="0.6"/>
    <n v="0.61967213114754094"/>
  </r>
  <r>
    <s v="Rem Pitlick"/>
    <s v="C"/>
    <s v="1997-04-02"/>
    <s v="Ottawa"/>
    <s v="CAN"/>
    <s v="CAN"/>
    <n v="71"/>
    <n v="186"/>
    <n v="2016"/>
    <x v="2"/>
    <n v="76"/>
    <x v="2"/>
    <n v="77"/>
    <n v="15"/>
    <n v="24"/>
    <n v="39"/>
    <x v="2"/>
    <x v="2"/>
    <s v="C"/>
    <n v="114"/>
    <n v="20"/>
    <n v="31"/>
    <n v="51"/>
    <n v="-16"/>
    <n v="46"/>
    <n v="18"/>
    <n v="48"/>
    <n v="1"/>
    <n v="2"/>
    <n v="19.2"/>
    <s v="13:51"/>
    <n v="0.50649350649350644"/>
    <n v="0.45"/>
    <n v="0.32432432432432434"/>
  </r>
  <r>
    <s v="Vladimir Tarasenko"/>
    <s v="R"/>
    <s v="1991-12-13"/>
    <s v="Yaroslavl"/>
    <s v="RUS"/>
    <s v="RUS"/>
    <n v="73"/>
    <n v="219"/>
    <n v="2010"/>
    <x v="0"/>
    <n v="16"/>
    <x v="8"/>
    <n v="38"/>
    <n v="8"/>
    <n v="11"/>
    <n v="19"/>
    <x v="8"/>
    <x v="2"/>
    <s v="R"/>
    <n v="644"/>
    <n v="262"/>
    <n v="291"/>
    <n v="553"/>
    <n v="57"/>
    <n v="185"/>
    <n v="196"/>
    <n v="397"/>
    <n v="65"/>
    <n v="154"/>
    <n v="12.7"/>
    <s v="17:31"/>
    <n v="0.5"/>
    <n v="0.86"/>
    <n v="0.88118811881188119"/>
  </r>
  <r>
    <s v="Filip Hronek"/>
    <s v="D"/>
    <s v="1997-11-02"/>
    <s v="Hradec Kralove"/>
    <s v="CZE"/>
    <s v="CZE"/>
    <n v="72"/>
    <n v="190"/>
    <n v="2016"/>
    <x v="1"/>
    <n v="53"/>
    <x v="2"/>
    <n v="46"/>
    <n v="5"/>
    <n v="18"/>
    <n v="23"/>
    <x v="2"/>
    <x v="2"/>
    <s v="D"/>
    <n v="305"/>
    <n v="30"/>
    <n v="126"/>
    <n v="156"/>
    <n v="-87"/>
    <n v="162"/>
    <n v="22"/>
    <n v="106"/>
    <n v="8"/>
    <n v="49"/>
    <n v="5.3"/>
    <s v="22:16"/>
    <n v="0.5"/>
    <n v="0.51"/>
    <n v="0.51351351351351349"/>
  </r>
  <r>
    <s v="Anthony Cirelli"/>
    <s v="C"/>
    <s v="1997-07-15"/>
    <s v="Etobicoke"/>
    <s v="CAN"/>
    <s v="CAN"/>
    <n v="73"/>
    <n v="190"/>
    <n v="2015"/>
    <x v="2"/>
    <n v="72"/>
    <x v="11"/>
    <n v="100"/>
    <n v="24"/>
    <n v="26"/>
    <n v="50"/>
    <x v="11"/>
    <x v="2"/>
    <s v="C"/>
    <n v="340"/>
    <n v="77"/>
    <n v="106"/>
    <n v="183"/>
    <n v="89"/>
    <n v="177"/>
    <n v="60"/>
    <n v="149"/>
    <n v="6"/>
    <n v="20"/>
    <n v="13.3"/>
    <s v="16:57"/>
    <n v="0.5"/>
    <n v="0.54"/>
    <n v="0.5541666666666667"/>
  </r>
  <r>
    <s v="Colin White"/>
    <s v="C"/>
    <s v="1997-01-30"/>
    <s v="Boston"/>
    <s v="USA"/>
    <s v="USA"/>
    <n v="73"/>
    <n v="194"/>
    <n v="2015"/>
    <x v="0"/>
    <n v="21"/>
    <x v="1"/>
    <n v="94"/>
    <n v="16"/>
    <n v="31"/>
    <n v="47"/>
    <x v="1"/>
    <x v="1"/>
    <s v="C"/>
    <n v="278"/>
    <n v="44"/>
    <n v="69"/>
    <n v="113"/>
    <n v="-48"/>
    <n v="99"/>
    <n v="34"/>
    <n v="90"/>
    <n v="10"/>
    <n v="23"/>
    <n v="10.9"/>
    <s v="14:23"/>
    <n v="0.5"/>
    <n v="0.41"/>
    <n v="0.35869565217391303"/>
  </r>
  <r>
    <s v="Ryan Donato"/>
    <s v="C"/>
    <s v="1996-04-09"/>
    <s v="Boston"/>
    <s v="USA"/>
    <s v="USA"/>
    <n v="72"/>
    <n v="190"/>
    <n v="2014"/>
    <x v="1"/>
    <n v="56"/>
    <x v="11"/>
    <n v="68"/>
    <n v="15"/>
    <n v="19"/>
    <n v="34"/>
    <x v="11"/>
    <x v="3"/>
    <s v="C"/>
    <n v="314"/>
    <n v="64"/>
    <n v="67"/>
    <n v="131"/>
    <n v="-15"/>
    <n v="99"/>
    <n v="56"/>
    <n v="109"/>
    <n v="8"/>
    <n v="22"/>
    <n v="10.3"/>
    <s v="12:33"/>
    <n v="0.5"/>
    <n v="0.42"/>
    <n v="0.39430894308943087"/>
  </r>
  <r>
    <s v="Mike Hoffman"/>
    <s v="C"/>
    <s v="1989-11-24"/>
    <s v="Kitchener"/>
    <s v="CAN"/>
    <s v="CAN"/>
    <n v="72"/>
    <n v="190"/>
    <n v="2009"/>
    <x v="6"/>
    <n v="130"/>
    <x v="4"/>
    <n v="108"/>
    <n v="30"/>
    <n v="24"/>
    <n v="54"/>
    <x v="4"/>
    <x v="2"/>
    <s v="L"/>
    <n v="649"/>
    <n v="213"/>
    <n v="235"/>
    <n v="448"/>
    <n v="-45"/>
    <n v="237"/>
    <n v="141"/>
    <n v="291"/>
    <n v="72"/>
    <n v="157"/>
    <n v="11.8"/>
    <s v="16:40"/>
    <n v="0.5"/>
    <n v="0.69"/>
    <n v="0.72828096118299446"/>
  </r>
  <r>
    <s v="Craig Smith"/>
    <s v="C"/>
    <s v="1989-09-05"/>
    <s v="Madison"/>
    <s v="USA"/>
    <s v="USA"/>
    <n v="73"/>
    <n v="203"/>
    <n v="2009"/>
    <x v="3"/>
    <n v="98"/>
    <x v="4"/>
    <n v="72"/>
    <n v="14"/>
    <n v="22"/>
    <n v="36"/>
    <x v="4"/>
    <x v="2"/>
    <s v="C"/>
    <n v="826"/>
    <n v="194"/>
    <n v="213"/>
    <n v="407"/>
    <n v="92"/>
    <n v="322"/>
    <n v="148"/>
    <n v="320"/>
    <n v="46"/>
    <n v="87"/>
    <n v="9.4"/>
    <s v="14:38"/>
    <n v="0.5"/>
    <n v="0.49"/>
    <n v="0.49204244031830241"/>
  </r>
  <r>
    <s v="Cody Hodgson"/>
    <s v="C"/>
    <s v="1990-02-18"/>
    <s v="Toronto"/>
    <s v="CAN"/>
    <s v="CAN"/>
    <n v="72"/>
    <n v="191"/>
    <n v="2008"/>
    <x v="0"/>
    <n v="10"/>
    <x v="10"/>
    <n v="83"/>
    <n v="19"/>
    <n v="22"/>
    <n v="41"/>
    <x v="10"/>
    <x v="2"/>
    <s v="C"/>
    <n v="328"/>
    <n v="64"/>
    <n v="78"/>
    <n v="142"/>
    <n v="-54"/>
    <n v="68"/>
    <n v="44"/>
    <n v="100"/>
    <n v="19"/>
    <n v="40"/>
    <n v="9.8000000000000007"/>
    <s v="14:42"/>
    <n v="0.49397590361445781"/>
    <n v="0.43"/>
    <n v="0.41224489795918368"/>
  </r>
  <r>
    <s v="Brandon Pirri"/>
    <s v="C"/>
    <s v="1991-04-10"/>
    <s v="Toronto"/>
    <s v="CAN"/>
    <s v="CAN"/>
    <n v="73"/>
    <n v="180"/>
    <n v="2009"/>
    <x v="1"/>
    <n v="59"/>
    <x v="10"/>
    <n v="55"/>
    <n v="13"/>
    <n v="14"/>
    <n v="27"/>
    <x v="10"/>
    <x v="1"/>
    <s v="C"/>
    <n v="276"/>
    <n v="72"/>
    <n v="49"/>
    <n v="121"/>
    <n v="5"/>
    <n v="91"/>
    <n v="51"/>
    <n v="85"/>
    <n v="21"/>
    <n v="36"/>
    <n v="12.5"/>
    <s v="13:40"/>
    <n v="0.49090909090909091"/>
    <n v="0.44"/>
    <n v="0.42533936651583709"/>
  </r>
  <r>
    <s v="Sam Reinhart"/>
    <s v="C"/>
    <s v="1995-11-06"/>
    <s v="West Vancouver"/>
    <s v="CAN"/>
    <s v="CAN"/>
    <n v="74"/>
    <n v="193"/>
    <n v="2014"/>
    <x v="0"/>
    <n v="2"/>
    <x v="9"/>
    <n v="88"/>
    <n v="23"/>
    <n v="20"/>
    <n v="43"/>
    <x v="9"/>
    <x v="0"/>
    <s v="C"/>
    <n v="601"/>
    <n v="193"/>
    <n v="235"/>
    <n v="428"/>
    <n v="-87"/>
    <n v="113"/>
    <n v="119"/>
    <n v="281"/>
    <n v="74"/>
    <n v="143"/>
    <n v="14.1"/>
    <s v="18:15"/>
    <n v="0.48863636363636359"/>
    <n v="0.71"/>
    <n v="0.75048732943469787"/>
  </r>
  <r>
    <s v="Chris Tierney"/>
    <s v="C"/>
    <s v="1994-07-01"/>
    <s v="Keswick"/>
    <s v="CAN"/>
    <s v="CAN"/>
    <n v="73"/>
    <n v="191"/>
    <n v="2012"/>
    <x v="1"/>
    <n v="55"/>
    <x v="9"/>
    <n v="43"/>
    <n v="6"/>
    <n v="15"/>
    <n v="21"/>
    <x v="9"/>
    <x v="2"/>
    <s v="C"/>
    <n v="585"/>
    <n v="76"/>
    <n v="158"/>
    <n v="234"/>
    <n v="-67"/>
    <n v="114"/>
    <n v="58"/>
    <n v="190"/>
    <n v="10"/>
    <n v="30"/>
    <n v="10.8"/>
    <s v="14:40"/>
    <n v="0.48837209302325579"/>
    <n v="0.4"/>
    <n v="0.3929889298892989"/>
  </r>
  <r>
    <s v="Alex Chiasson"/>
    <s v="R"/>
    <s v="1990-10-01"/>
    <s v="Montréal"/>
    <s v="CAN"/>
    <s v="CAN"/>
    <n v="76"/>
    <n v="208"/>
    <n v="2009"/>
    <x v="1"/>
    <n v="38"/>
    <x v="8"/>
    <n v="86"/>
    <n v="19"/>
    <n v="23"/>
    <n v="42"/>
    <x v="8"/>
    <x v="3"/>
    <s v="R"/>
    <n v="631"/>
    <n v="114"/>
    <n v="110"/>
    <n v="224"/>
    <n v="-36"/>
    <n v="353"/>
    <n v="72"/>
    <n v="146"/>
    <n v="38"/>
    <n v="70"/>
    <n v="12.7"/>
    <s v="13:37"/>
    <n v="0.48837209302325579"/>
    <n v="0.35"/>
    <n v="0.33394495412844039"/>
  </r>
  <r>
    <s v="Pavel Buchnevich"/>
    <s v="L"/>
    <s v="1995-04-17"/>
    <s v="Cherepovets"/>
    <s v="RUS"/>
    <s v="RUS"/>
    <n v="73"/>
    <n v="196"/>
    <n v="2013"/>
    <x v="2"/>
    <n v="75"/>
    <x v="1"/>
    <n v="41"/>
    <n v="8"/>
    <n v="12"/>
    <n v="20"/>
    <x v="1"/>
    <x v="3"/>
    <s v="L"/>
    <n v="427"/>
    <n v="132"/>
    <n v="201"/>
    <n v="333"/>
    <n v="47"/>
    <n v="170"/>
    <n v="93"/>
    <n v="234"/>
    <n v="34"/>
    <n v="89"/>
    <n v="14.9"/>
    <s v="16:45"/>
    <n v="0.48780487804878048"/>
    <n v="0.78"/>
    <n v="0.81088082901554404"/>
  </r>
  <r>
    <s v="Ryan Strome"/>
    <s v="C"/>
    <s v="1993-07-11"/>
    <s v="Mississauga"/>
    <s v="CAN"/>
    <s v="CAN"/>
    <n v="73"/>
    <n v="191"/>
    <n v="2011"/>
    <x v="0"/>
    <n v="5"/>
    <x v="6"/>
    <n v="37"/>
    <n v="7"/>
    <n v="11"/>
    <n v="18"/>
    <x v="6"/>
    <x v="2"/>
    <s v="C"/>
    <n v="690"/>
    <n v="142"/>
    <n v="249"/>
    <n v="391"/>
    <n v="16"/>
    <n v="440"/>
    <n v="114"/>
    <n v="293"/>
    <n v="26"/>
    <n v="92"/>
    <n v="10.7"/>
    <s v="16:29"/>
    <n v="0.48648648648648651"/>
    <n v="0.56999999999999995"/>
    <n v="0.57120980091883611"/>
  </r>
  <r>
    <s v="Filip Zadina"/>
    <s v="R"/>
    <s v="1999-11-27"/>
    <s v="Pardubice"/>
    <s v="CZE"/>
    <s v="CZE"/>
    <n v="72"/>
    <n v="190"/>
    <n v="2018"/>
    <x v="0"/>
    <n v="6"/>
    <x v="2"/>
    <n v="37"/>
    <n v="9"/>
    <n v="9"/>
    <n v="18"/>
    <x v="2"/>
    <x v="0"/>
    <s v="R"/>
    <n v="172"/>
    <n v="26"/>
    <n v="36"/>
    <n v="62"/>
    <n v="-48"/>
    <n v="18"/>
    <n v="14"/>
    <n v="39"/>
    <n v="12"/>
    <n v="23"/>
    <n v="7.6"/>
    <s v="15:04"/>
    <n v="0.48648648648648651"/>
    <n v="0.36"/>
    <n v="0.32592592592592595"/>
  </r>
  <r>
    <s v="Nils Hoglander"/>
    <s v="L"/>
    <s v="2000-12-20"/>
    <s v="BOCKTRäSK"/>
    <s v="SWE"/>
    <s v="SWE"/>
    <n v="69"/>
    <n v="185"/>
    <n v="2019"/>
    <x v="1"/>
    <n v="40"/>
    <x v="7"/>
    <n v="56"/>
    <n v="13"/>
    <n v="14"/>
    <n v="27"/>
    <x v="7"/>
    <x v="1"/>
    <s v="L"/>
    <n v="141"/>
    <n v="26"/>
    <n v="28"/>
    <n v="54"/>
    <n v="-14"/>
    <n v="46"/>
    <n v="24"/>
    <n v="50"/>
    <n v="2"/>
    <n v="4"/>
    <n v="9.3000000000000007"/>
    <s v="13:50"/>
    <n v="0.48214285714285721"/>
    <n v="0.38"/>
    <n v="0.31764705882352939"/>
  </r>
  <r>
    <s v="Mikhail Sergachev"/>
    <s v="D"/>
    <s v="1998-06-25"/>
    <s v="Nizhnekamsk"/>
    <s v="RUS"/>
    <s v="RUS"/>
    <n v="75"/>
    <n v="211"/>
    <n v="2016"/>
    <x v="0"/>
    <n v="9"/>
    <x v="1"/>
    <n v="83"/>
    <n v="9"/>
    <n v="31"/>
    <n v="40"/>
    <x v="1"/>
    <x v="0"/>
    <s v="D"/>
    <n v="429"/>
    <n v="43"/>
    <n v="182"/>
    <n v="225"/>
    <n v="62"/>
    <n v="264"/>
    <n v="31"/>
    <n v="150"/>
    <n v="11"/>
    <n v="72"/>
    <n v="5.6"/>
    <s v="20:06"/>
    <n v="0.48192771084337349"/>
    <n v="0.52"/>
    <n v="0.53468208092485547"/>
  </r>
  <r>
    <s v="Aaron Ekblad"/>
    <s v="D"/>
    <s v="1996-02-07"/>
    <s v="Windsor"/>
    <s v="CAN"/>
    <s v="CAN"/>
    <n v="76"/>
    <n v="215"/>
    <n v="2014"/>
    <x v="0"/>
    <n v="1"/>
    <x v="9"/>
    <n v="81"/>
    <n v="12"/>
    <n v="27"/>
    <n v="39"/>
    <x v="9"/>
    <x v="0"/>
    <s v="D"/>
    <n v="612"/>
    <n v="109"/>
    <n v="212"/>
    <n v="321"/>
    <n v="58"/>
    <n v="390"/>
    <n v="69"/>
    <n v="212"/>
    <n v="38"/>
    <n v="103"/>
    <n v="7"/>
    <s v="23:00"/>
    <n v="0.48148148148148151"/>
    <n v="0.52"/>
    <n v="0.53107344632768361"/>
  </r>
  <r>
    <s v="Colton Sceviour"/>
    <s v="C"/>
    <s v="1989-04-20"/>
    <s v="Red Deer"/>
    <s v="CAN"/>
    <s v="CAN"/>
    <n v="72"/>
    <n v="190"/>
    <n v="2007"/>
    <x v="3"/>
    <n v="112"/>
    <x v="10"/>
    <n v="27"/>
    <n v="8"/>
    <n v="5"/>
    <n v="13"/>
    <x v="10"/>
    <x v="3"/>
    <s v="C"/>
    <n v="535"/>
    <n v="66"/>
    <n v="90"/>
    <n v="156"/>
    <n v="-14"/>
    <n v="136"/>
    <n v="58"/>
    <n v="134"/>
    <n v="4"/>
    <n v="13"/>
    <n v="7"/>
    <s v="12:43"/>
    <n v="0.48148148148148151"/>
    <n v="0.28999999999999998"/>
    <n v="0.28149606299212598"/>
  </r>
  <r>
    <s v="Ty Smith"/>
    <s v="D"/>
    <s v="2000-03-24"/>
    <s v="Lloydminster"/>
    <s v="CAN"/>
    <s v="CAN"/>
    <n v="71"/>
    <n v="180"/>
    <n v="2018"/>
    <x v="0"/>
    <n v="17"/>
    <x v="7"/>
    <n v="48"/>
    <n v="2"/>
    <n v="21"/>
    <n v="23"/>
    <x v="7"/>
    <x v="2"/>
    <s v="D"/>
    <n v="123"/>
    <n v="8"/>
    <n v="39"/>
    <n v="47"/>
    <n v="-32"/>
    <n v="48"/>
    <n v="7"/>
    <n v="33"/>
    <n v="1"/>
    <n v="14"/>
    <n v="4.5999999999999996"/>
    <s v="18:43"/>
    <n v="0.47916666666666669"/>
    <n v="0.38"/>
    <n v="0.32"/>
  </r>
  <r>
    <s v="Roman Josi"/>
    <s v="D"/>
    <s v="1990-06-01"/>
    <s v="Bern"/>
    <s v="CHE"/>
    <s v="CHE"/>
    <n v="73"/>
    <n v="201"/>
    <n v="2008"/>
    <x v="1"/>
    <n v="38"/>
    <x v="4"/>
    <n v="52"/>
    <n v="5"/>
    <n v="11"/>
    <n v="16"/>
    <x v="4"/>
    <x v="3"/>
    <s v="D"/>
    <n v="808"/>
    <n v="152"/>
    <n v="431"/>
    <n v="583"/>
    <n v="73"/>
    <n v="324"/>
    <n v="99"/>
    <n v="369"/>
    <n v="52"/>
    <n v="205"/>
    <n v="6.5"/>
    <s v="24:52"/>
    <n v="0.30769230769230771"/>
    <n v="0.72"/>
    <n v="0.75"/>
  </r>
  <r>
    <s v="Sam Bennett"/>
    <s v="C"/>
    <s v="1996-06-20"/>
    <s v="Holland Landing"/>
    <s v="CAN"/>
    <s v="CAN"/>
    <n v="73"/>
    <n v="195"/>
    <n v="2014"/>
    <x v="0"/>
    <n v="4"/>
    <x v="9"/>
    <n v="78"/>
    <n v="18"/>
    <n v="19"/>
    <n v="37"/>
    <x v="9"/>
    <x v="0"/>
    <s v="C"/>
    <n v="545"/>
    <n v="117"/>
    <n v="125"/>
    <n v="242"/>
    <n v="-24"/>
    <n v="480"/>
    <n v="95"/>
    <n v="197"/>
    <n v="22"/>
    <n v="43"/>
    <n v="10.199999999999999"/>
    <s v="14:57"/>
    <n v="0.47435897435897428"/>
    <n v="0.44"/>
    <n v="0.43897216274089934"/>
  </r>
  <r>
    <s v="Evgeny Kuznetsov"/>
    <s v="C"/>
    <s v="1992-05-19"/>
    <s v="Chelyabinsk"/>
    <s v="RUS"/>
    <s v="RUS"/>
    <n v="74"/>
    <n v="207"/>
    <n v="2010"/>
    <x v="0"/>
    <n v="26"/>
    <x v="6"/>
    <n v="97"/>
    <n v="14"/>
    <n v="32"/>
    <n v="46"/>
    <x v="6"/>
    <x v="3"/>
    <s v="C"/>
    <n v="651"/>
    <n v="160"/>
    <n v="379"/>
    <n v="539"/>
    <n v="72"/>
    <n v="344"/>
    <n v="109"/>
    <n v="369"/>
    <n v="46"/>
    <n v="163"/>
    <n v="11.2"/>
    <s v="17:29"/>
    <n v="0.47422680412371132"/>
    <n v="0.83"/>
    <n v="0.88989169675090252"/>
  </r>
  <r>
    <s v="Mark Scheifele"/>
    <s v="C"/>
    <s v="1993-03-15"/>
    <s v="Kitchener"/>
    <s v="CAN"/>
    <s v="CAN"/>
    <n v="75"/>
    <n v="207"/>
    <n v="2011"/>
    <x v="0"/>
    <n v="7"/>
    <x v="4"/>
    <n v="74"/>
    <n v="14"/>
    <n v="21"/>
    <n v="35"/>
    <x v="4"/>
    <x v="0"/>
    <s v="C"/>
    <n v="694"/>
    <n v="261"/>
    <n v="363"/>
    <n v="624"/>
    <n v="61"/>
    <n v="295"/>
    <n v="190"/>
    <n v="462"/>
    <n v="69"/>
    <n v="154"/>
    <n v="16.8"/>
    <s v="19:58"/>
    <n v="0.47297297297297303"/>
    <n v="0.9"/>
    <n v="0.95"/>
  </r>
  <r>
    <s v="Jesper Bratt"/>
    <s v="L"/>
    <s v="1998-07-30"/>
    <s v="Stockholm"/>
    <s v="SWE"/>
    <s v="SWE"/>
    <n v="70"/>
    <n v="175"/>
    <n v="2016"/>
    <x v="4"/>
    <n v="162"/>
    <x v="11"/>
    <n v="74"/>
    <n v="13"/>
    <n v="22"/>
    <n v="35"/>
    <x v="11"/>
    <x v="1"/>
    <s v="L"/>
    <n v="375"/>
    <n v="97"/>
    <n v="166"/>
    <n v="263"/>
    <n v="-16"/>
    <n v="60"/>
    <n v="77"/>
    <n v="188"/>
    <n v="19"/>
    <n v="72"/>
    <n v="12.7"/>
    <s v="16:00"/>
    <n v="0.47297297297297303"/>
    <n v="0.7"/>
    <n v="0.75747508305647837"/>
  </r>
  <r>
    <s v="Tyler Toffoli"/>
    <s v="R"/>
    <s v="1992-04-24"/>
    <s v="Scarborough"/>
    <s v="CAN"/>
    <s v="CAN"/>
    <n v="72"/>
    <n v="203"/>
    <n v="2010"/>
    <x v="1"/>
    <n v="47"/>
    <x v="8"/>
    <n v="72"/>
    <n v="14"/>
    <n v="20"/>
    <n v="34"/>
    <x v="8"/>
    <x v="2"/>
    <s v="R"/>
    <n v="705"/>
    <n v="215"/>
    <n v="226"/>
    <n v="441"/>
    <n v="86"/>
    <n v="208"/>
    <n v="150"/>
    <n v="328"/>
    <n v="55"/>
    <n v="99"/>
    <n v="11.2"/>
    <s v="16:10"/>
    <n v="0.47222222222222221"/>
    <n v="0.63"/>
    <n v="0.64296998420221174"/>
  </r>
  <r>
    <s v="Connor Brown"/>
    <s v="R"/>
    <s v="1994-01-14"/>
    <s v="Toronto"/>
    <s v="CAN"/>
    <s v="CAN"/>
    <n v="72"/>
    <n v="184"/>
    <n v="2012"/>
    <x v="4"/>
    <n v="156"/>
    <x v="0"/>
    <n v="89"/>
    <n v="21"/>
    <n v="21"/>
    <n v="42"/>
    <x v="0"/>
    <x v="3"/>
    <s v="R"/>
    <n v="448"/>
    <n v="90"/>
    <n v="126"/>
    <n v="216"/>
    <n v="-11"/>
    <n v="90"/>
    <n v="74"/>
    <n v="169"/>
    <n v="8"/>
    <n v="30"/>
    <n v="11.6"/>
    <s v="16:57"/>
    <n v="0.47191011235955049"/>
    <n v="0.48"/>
    <n v="0.48467966573816157"/>
  </r>
  <r>
    <s v="Robert Thomas"/>
    <s v="C"/>
    <s v="1999-07-02"/>
    <s v="Aurora"/>
    <s v="CAN"/>
    <s v="CAN"/>
    <n v="72"/>
    <n v="218"/>
    <n v="2017"/>
    <x v="0"/>
    <n v="20"/>
    <x v="2"/>
    <n v="70"/>
    <n v="9"/>
    <n v="24"/>
    <n v="33"/>
    <x v="2"/>
    <x v="1"/>
    <s v="C"/>
    <n v="306"/>
    <n v="58"/>
    <n v="166"/>
    <n v="224"/>
    <n v="19"/>
    <n v="80"/>
    <n v="44"/>
    <n v="174"/>
    <n v="11"/>
    <n v="46"/>
    <n v="14.5"/>
    <s v="16:07"/>
    <n v="0.47142857142857142"/>
    <n v="0.73"/>
    <n v="0.80932203389830504"/>
  </r>
  <r>
    <s v="Sven Baertschi"/>
    <s v="L"/>
    <s v="1992-10-05"/>
    <s v="Bern"/>
    <s v="CHE"/>
    <s v="CHE"/>
    <n v="71"/>
    <n v="190"/>
    <n v="2011"/>
    <x v="0"/>
    <n v="13"/>
    <x v="4"/>
    <n v="51"/>
    <n v="8"/>
    <n v="16"/>
    <n v="24"/>
    <x v="4"/>
    <x v="0"/>
    <s v="L"/>
    <n v="292"/>
    <n v="66"/>
    <n v="72"/>
    <n v="138"/>
    <n v="-34"/>
    <n v="78"/>
    <n v="51"/>
    <n v="103"/>
    <n v="15"/>
    <n v="35"/>
    <n v="15.1"/>
    <s v="14:19"/>
    <n v="0.47058823529411759"/>
    <n v="0.47"/>
    <n v="0.47302904564315351"/>
  </r>
  <r>
    <s v="Gabriel Vilardi"/>
    <s v="C"/>
    <s v="1999-08-16"/>
    <s v="Kingston"/>
    <s v="CAN"/>
    <s v="CAN"/>
    <n v="75"/>
    <n v="216"/>
    <n v="2017"/>
    <x v="0"/>
    <n v="11"/>
    <x v="3"/>
    <n v="64"/>
    <n v="13"/>
    <n v="17"/>
    <n v="30"/>
    <x v="3"/>
    <x v="2"/>
    <s v="R"/>
    <n v="148"/>
    <n v="40"/>
    <n v="36"/>
    <n v="76"/>
    <n v="-3"/>
    <n v="36"/>
    <n v="29"/>
    <n v="59"/>
    <n v="11"/>
    <n v="17"/>
    <n v="16.8"/>
    <s v="14:48"/>
    <n v="0.46875"/>
    <n v="0.51"/>
    <n v="0.54761904761904767"/>
  </r>
  <r>
    <s v="Alex Newhook"/>
    <s v="C"/>
    <s v="2001-01-28"/>
    <s v="St. John's"/>
    <s v="CAN"/>
    <s v="CAN"/>
    <n v="71"/>
    <n v="199"/>
    <n v="2019"/>
    <x v="0"/>
    <n v="16"/>
    <x v="7"/>
    <n v="77"/>
    <n v="13"/>
    <n v="23"/>
    <n v="36"/>
    <x v="7"/>
    <x v="1"/>
    <s v="C"/>
    <n v="129"/>
    <n v="25"/>
    <n v="31"/>
    <n v="56"/>
    <n v="16"/>
    <n v="28"/>
    <n v="21"/>
    <n v="49"/>
    <n v="4"/>
    <n v="7"/>
    <n v="12.5"/>
    <s v="14:07"/>
    <n v="0.46753246753246752"/>
    <n v="0.43"/>
    <n v="0.38461538461538464"/>
  </r>
  <r>
    <s v="Max Comtois"/>
    <s v="L"/>
    <s v="1999-01-08"/>
    <s v="Longueuil"/>
    <s v="CAN"/>
    <s v="CAN"/>
    <n v="74"/>
    <n v="210"/>
    <n v="2017"/>
    <x v="1"/>
    <n v="50"/>
    <x v="2"/>
    <n v="39"/>
    <n v="7"/>
    <n v="11"/>
    <n v="18"/>
    <x v="2"/>
    <x v="1"/>
    <s v="L"/>
    <n v="201"/>
    <n v="37"/>
    <n v="46"/>
    <n v="83"/>
    <n v="-28"/>
    <n v="189"/>
    <n v="34"/>
    <n v="73"/>
    <n v="3"/>
    <n v="10"/>
    <n v="12.9"/>
    <s v="14:22"/>
    <n v="0.46153846153846162"/>
    <n v="0.41"/>
    <n v="0.40123456790123457"/>
  </r>
  <r>
    <s v="Nick Schmaltz"/>
    <s v="C"/>
    <s v="1996-02-23"/>
    <s v="Madison"/>
    <s v="USA"/>
    <s v="USA"/>
    <n v="72"/>
    <n v="181"/>
    <n v="2014"/>
    <x v="0"/>
    <n v="20"/>
    <x v="1"/>
    <n v="61"/>
    <n v="6"/>
    <n v="22"/>
    <n v="28"/>
    <x v="1"/>
    <x v="2"/>
    <s v="C"/>
    <n v="414"/>
    <n v="99"/>
    <n v="188"/>
    <n v="287"/>
    <n v="3"/>
    <n v="94"/>
    <n v="75"/>
    <n v="222"/>
    <n v="24"/>
    <n v="62"/>
    <n v="14.8"/>
    <s v="17:00"/>
    <n v="0.45901639344262302"/>
    <n v="0.69"/>
    <n v="0.73371104815864019"/>
  </r>
  <r>
    <s v="Jonathan Drouin"/>
    <s v="L"/>
    <s v="1995-03-28"/>
    <s v="Ste-Agathe"/>
    <s v="CAN"/>
    <s v="CAN"/>
    <n v="71"/>
    <n v="198"/>
    <n v="2013"/>
    <x v="0"/>
    <n v="3"/>
    <x v="9"/>
    <n v="70"/>
    <n v="4"/>
    <n v="28"/>
    <n v="32"/>
    <x v="9"/>
    <x v="1"/>
    <s v="L"/>
    <n v="473"/>
    <n v="76"/>
    <n v="202"/>
    <n v="278"/>
    <n v="-82"/>
    <n v="181"/>
    <n v="56"/>
    <n v="184"/>
    <n v="20"/>
    <n v="94"/>
    <n v="8.6"/>
    <s v="16:09"/>
    <n v="0.45714285714285707"/>
    <n v="0.59"/>
    <n v="0.61042183622828783"/>
  </r>
  <r>
    <s v="Sean Monahan"/>
    <s v="C"/>
    <s v="1994-10-12"/>
    <s v="Brampton"/>
    <s v="CAN"/>
    <s v="CAN"/>
    <n v="74"/>
    <n v="202"/>
    <n v="2013"/>
    <x v="0"/>
    <n v="6"/>
    <x v="6"/>
    <n v="75"/>
    <n v="22"/>
    <n v="12"/>
    <n v="34"/>
    <x v="6"/>
    <x v="0"/>
    <s v="C"/>
    <n v="681"/>
    <n v="218"/>
    <n v="261"/>
    <n v="479"/>
    <n v="-51"/>
    <n v="169"/>
    <n v="149"/>
    <n v="329"/>
    <n v="67"/>
    <n v="147"/>
    <n v="13.9"/>
    <s v="17:51"/>
    <n v="0.45333333333333331"/>
    <n v="0.7"/>
    <n v="0.73432343234323427"/>
  </r>
  <r>
    <s v="Brandon Hagel"/>
    <s v="L"/>
    <s v="1998-08-27"/>
    <s v="Saskatoon"/>
    <s v="CAN"/>
    <s v="CAN"/>
    <n v="74"/>
    <n v="183"/>
    <n v="2016"/>
    <x v="4"/>
    <n v="159"/>
    <x v="3"/>
    <n v="53"/>
    <n v="9"/>
    <n v="15"/>
    <n v="24"/>
    <x v="3"/>
    <x v="3"/>
    <s v="L"/>
    <n v="199"/>
    <n v="58"/>
    <n v="66"/>
    <n v="124"/>
    <n v="-5"/>
    <n v="82"/>
    <n v="46"/>
    <n v="96"/>
    <n v="10"/>
    <n v="21"/>
    <n v="16"/>
    <s v="16:37"/>
    <n v="0.45283018867924529"/>
    <n v="0.62"/>
    <n v="0.68493150684931503"/>
  </r>
  <r>
    <s v="Mikko Rantanen"/>
    <s v="R"/>
    <s v="1996-10-29"/>
    <s v="Nousiainen"/>
    <s v="FIN"/>
    <s v="FIN"/>
    <n v="76"/>
    <n v="215"/>
    <n v="2015"/>
    <x v="0"/>
    <n v="10"/>
    <x v="0"/>
    <n v="84"/>
    <n v="20"/>
    <n v="18"/>
    <n v="38"/>
    <x v="0"/>
    <x v="0"/>
    <s v="R"/>
    <n v="456"/>
    <n v="199"/>
    <n v="270"/>
    <n v="469"/>
    <n v="51"/>
    <n v="248"/>
    <n v="127"/>
    <n v="296"/>
    <n v="72"/>
    <n v="173"/>
    <n v="16.2"/>
    <s v="19:46"/>
    <n v="0.45238095238095238"/>
    <n v="1.03"/>
    <n v="1.1586021505376345"/>
  </r>
  <r>
    <s v="Patrick Wiercioch"/>
    <s v="D"/>
    <s v="1990-09-12"/>
    <s v="Burnaby"/>
    <s v="CAN"/>
    <s v="CAN"/>
    <n v="77"/>
    <n v="202"/>
    <n v="2008"/>
    <x v="1"/>
    <n v="42"/>
    <x v="10"/>
    <n v="42"/>
    <n v="5"/>
    <n v="14"/>
    <n v="19"/>
    <x v="10"/>
    <x v="2"/>
    <s v="D"/>
    <n v="268"/>
    <n v="16"/>
    <n v="58"/>
    <n v="74"/>
    <n v="-5"/>
    <n v="138"/>
    <n v="9"/>
    <n v="44"/>
    <n v="7"/>
    <n v="30"/>
    <n v="4.2"/>
    <s v="16:48"/>
    <n v="0.45238095238095238"/>
    <n v="0.28000000000000003"/>
    <n v="0.24336283185840707"/>
  </r>
  <r>
    <s v="Andrei Svechnikov"/>
    <s v="R"/>
    <s v="2000-03-26"/>
    <s v="Barnaul"/>
    <s v="RUS"/>
    <s v="RUS"/>
    <n v="74"/>
    <n v="195"/>
    <n v="2018"/>
    <x v="0"/>
    <n v="2"/>
    <x v="2"/>
    <n v="82"/>
    <n v="20"/>
    <n v="17"/>
    <n v="37"/>
    <x v="2"/>
    <x v="0"/>
    <s v="R"/>
    <n v="334"/>
    <n v="108"/>
    <n v="143"/>
    <n v="251"/>
    <n v="27"/>
    <n v="294"/>
    <n v="85"/>
    <n v="173"/>
    <n v="23"/>
    <n v="78"/>
    <n v="11.5"/>
    <s v="16:41"/>
    <n v="0.45121951219512202"/>
    <n v="0.75"/>
    <n v="0.84920634920634919"/>
  </r>
  <r>
    <s v="Chris Kreider"/>
    <s v="L"/>
    <s v="1991-04-30"/>
    <s v="Boxford"/>
    <s v="USA"/>
    <s v="USA"/>
    <n v="75"/>
    <n v="233"/>
    <n v="2009"/>
    <x v="0"/>
    <n v="19"/>
    <x v="8"/>
    <n v="89"/>
    <n v="19"/>
    <n v="21"/>
    <n v="40"/>
    <x v="8"/>
    <x v="3"/>
    <s v="L"/>
    <n v="700"/>
    <n v="249"/>
    <n v="205"/>
    <n v="454"/>
    <n v="98"/>
    <n v="515"/>
    <n v="156"/>
    <n v="312"/>
    <n v="88"/>
    <n v="137"/>
    <n v="14.8"/>
    <s v="16:43"/>
    <n v="0.449438202247191"/>
    <n v="0.65"/>
    <n v="0.67757774140752869"/>
  </r>
  <r>
    <s v="Nick Bjugstad"/>
    <s v="C"/>
    <s v="1992-07-17"/>
    <s v="Minneapolis"/>
    <s v="USA"/>
    <s v="USA"/>
    <n v="78"/>
    <n v="209"/>
    <n v="2010"/>
    <x v="0"/>
    <n v="19"/>
    <x v="8"/>
    <n v="87"/>
    <n v="17"/>
    <n v="22"/>
    <n v="39"/>
    <x v="8"/>
    <x v="2"/>
    <s v="C"/>
    <n v="594"/>
    <n v="123"/>
    <n v="137"/>
    <n v="260"/>
    <n v="-30"/>
    <n v="257"/>
    <n v="102"/>
    <n v="208"/>
    <n v="19"/>
    <n v="49"/>
    <n v="9.3000000000000007"/>
    <s v="14:41"/>
    <n v="0.44827586206896552"/>
    <n v="0.44"/>
    <n v="0.4358974358974359"/>
  </r>
  <r>
    <s v="Erik Gustafsson"/>
    <s v="D"/>
    <s v="1992-03-14"/>
    <s v="Nynashamn"/>
    <s v="SWE"/>
    <s v="SWE"/>
    <n v="73"/>
    <n v="189"/>
    <n v="2012"/>
    <x v="3"/>
    <n v="93"/>
    <x v="0"/>
    <n v="41"/>
    <n v="0"/>
    <n v="14"/>
    <n v="14"/>
    <x v="0"/>
    <x v="3"/>
    <s v="D"/>
    <n v="376"/>
    <n v="39"/>
    <n v="149"/>
    <n v="188"/>
    <n v="2"/>
    <n v="106"/>
    <n v="33"/>
    <n v="136"/>
    <n v="6"/>
    <n v="52"/>
    <n v="6.3"/>
    <s v="19:06"/>
    <n v="0.34146341463414642"/>
    <n v="0.5"/>
    <n v="0.5194029850746269"/>
  </r>
  <r>
    <s v="Jacob Trouba"/>
    <s v="D"/>
    <s v="1994-02-26"/>
    <s v="Rochester"/>
    <s v="USA"/>
    <s v="USA"/>
    <n v="75"/>
    <n v="209"/>
    <n v="2012"/>
    <x v="0"/>
    <n v="9"/>
    <x v="6"/>
    <n v="65"/>
    <n v="10"/>
    <n v="19"/>
    <n v="29"/>
    <x v="6"/>
    <x v="1"/>
    <s v="D"/>
    <n v="665"/>
    <n v="69"/>
    <n v="212"/>
    <n v="281"/>
    <n v="49"/>
    <n v="525"/>
    <n v="52"/>
    <n v="211"/>
    <n v="13"/>
    <n v="56"/>
    <n v="4.7"/>
    <s v="22:34"/>
    <n v="0.44615384615384618"/>
    <n v="0.42"/>
    <n v="0.42"/>
  </r>
  <r>
    <s v="Aleksander Barkov"/>
    <s v="C"/>
    <s v="1995-09-02"/>
    <s v="Tampere"/>
    <s v="FIN"/>
    <s v="FIN"/>
    <n v="75"/>
    <n v="215"/>
    <n v="2013"/>
    <x v="0"/>
    <n v="2"/>
    <x v="6"/>
    <n v="54"/>
    <n v="8"/>
    <n v="16"/>
    <n v="24"/>
    <x v="6"/>
    <x v="0"/>
    <s v="C"/>
    <n v="638"/>
    <n v="234"/>
    <n v="366"/>
    <n v="600"/>
    <n v="86"/>
    <n v="118"/>
    <n v="154"/>
    <n v="407"/>
    <n v="69"/>
    <n v="177"/>
    <n v="14"/>
    <s v="20:07"/>
    <n v="0.44444444444444442"/>
    <n v="0.94"/>
    <n v="0.98630136986301364"/>
  </r>
  <r>
    <s v="Adam Brooks"/>
    <s v="C"/>
    <s v="1996-05-06"/>
    <s v="Winnipeg"/>
    <s v="CAN"/>
    <s v="CAN"/>
    <n v="72"/>
    <n v="179"/>
    <n v="2016"/>
    <x v="3"/>
    <n v="92"/>
    <x v="3"/>
    <n v="18"/>
    <n v="4"/>
    <n v="4"/>
    <n v="8"/>
    <x v="3"/>
    <x v="3"/>
    <s v="C"/>
    <n v="43"/>
    <n v="6"/>
    <n v="5"/>
    <n v="11"/>
    <n v="7"/>
    <n v="2"/>
    <n v="4"/>
    <n v="9"/>
    <n v="1"/>
    <n v="1"/>
    <n v="23.1"/>
    <s v="9:13"/>
    <n v="0.44444444444444442"/>
    <n v="0.26"/>
    <n v="0.12"/>
  </r>
  <r>
    <s v="Drake Batherson"/>
    <s v="R"/>
    <s v="1998-04-27"/>
    <s v="Fort Wayne"/>
    <s v="USA"/>
    <s v="CAN"/>
    <n v="75"/>
    <n v="203"/>
    <n v="2017"/>
    <x v="3"/>
    <n v="121"/>
    <x v="2"/>
    <n v="43"/>
    <n v="6"/>
    <n v="13"/>
    <n v="19"/>
    <x v="2"/>
    <x v="1"/>
    <s v="R"/>
    <n v="213"/>
    <n v="60"/>
    <n v="91"/>
    <n v="151"/>
    <n v="-61"/>
    <n v="87"/>
    <n v="36"/>
    <n v="88"/>
    <n v="24"/>
    <n v="63"/>
    <n v="12.7"/>
    <s v="17:15"/>
    <n v="0.44186046511627908"/>
    <n v="0.71"/>
    <n v="0.77647058823529413"/>
  </r>
  <r>
    <s v="Gabriel Bourque"/>
    <s v="L"/>
    <s v="1990-09-23"/>
    <s v="Rimouski"/>
    <s v="CAN"/>
    <s v="CAN"/>
    <n v="70"/>
    <n v="206"/>
    <n v="2009"/>
    <x v="6"/>
    <n v="132"/>
    <x v="4"/>
    <n v="43"/>
    <n v="7"/>
    <n v="12"/>
    <n v="19"/>
    <x v="4"/>
    <x v="2"/>
    <s v="L"/>
    <n v="413"/>
    <n v="40"/>
    <n v="63"/>
    <n v="103"/>
    <n v="-18"/>
    <n v="75"/>
    <n v="36"/>
    <n v="97"/>
    <n v="3"/>
    <n v="4"/>
    <n v="9.1999999999999993"/>
    <s v="11:51"/>
    <n v="0.44186046511627908"/>
    <n v="0.25"/>
    <n v="0.22702702702702704"/>
  </r>
  <r>
    <s v="Alex Tuch"/>
    <s v="R"/>
    <s v="1996-05-10"/>
    <s v="Syracuse"/>
    <s v="USA"/>
    <s v="USA"/>
    <n v="76"/>
    <n v="219"/>
    <n v="2014"/>
    <x v="0"/>
    <n v="18"/>
    <x v="1"/>
    <n v="84"/>
    <n v="15"/>
    <n v="22"/>
    <n v="37"/>
    <x v="1"/>
    <x v="2"/>
    <s v="R"/>
    <n v="365"/>
    <n v="103"/>
    <n v="138"/>
    <n v="241"/>
    <n v="26"/>
    <n v="103"/>
    <n v="81"/>
    <n v="189"/>
    <n v="21"/>
    <n v="51"/>
    <n v="11.3"/>
    <s v="16:42"/>
    <n v="0.44047619047619052"/>
    <n v="0.66"/>
    <n v="0.72597864768683273"/>
  </r>
  <r>
    <s v="Jack Roslovic"/>
    <s v="C"/>
    <s v="1997-01-29"/>
    <s v="Columbus"/>
    <s v="USA"/>
    <s v="USA"/>
    <n v="73"/>
    <n v="198"/>
    <n v="2015"/>
    <x v="0"/>
    <n v="25"/>
    <x v="1"/>
    <n v="32"/>
    <n v="5"/>
    <n v="9"/>
    <n v="14"/>
    <x v="1"/>
    <x v="1"/>
    <s v="C"/>
    <n v="374"/>
    <n v="67"/>
    <n v="115"/>
    <n v="182"/>
    <n v="-10"/>
    <n v="54"/>
    <n v="50"/>
    <n v="147"/>
    <n v="15"/>
    <n v="32"/>
    <n v="12.3"/>
    <s v="14:00"/>
    <n v="0.4375"/>
    <n v="0.49"/>
    <n v="0.49122807017543857"/>
  </r>
  <r>
    <s v="Tyler Bertuzzi"/>
    <s v="L"/>
    <s v="1995-02-24"/>
    <s v="Sudbury"/>
    <s v="CAN"/>
    <s v="CAN"/>
    <n v="74"/>
    <n v="200"/>
    <n v="2013"/>
    <x v="1"/>
    <n v="58"/>
    <x v="1"/>
    <n v="55"/>
    <n v="7"/>
    <n v="17"/>
    <n v="24"/>
    <x v="1"/>
    <x v="3"/>
    <s v="L"/>
    <n v="312"/>
    <n v="88"/>
    <n v="117"/>
    <n v="205"/>
    <n v="-42"/>
    <n v="191"/>
    <n v="70"/>
    <n v="158"/>
    <n v="17"/>
    <n v="45"/>
    <n v="14.2"/>
    <s v="17:29"/>
    <n v="0.43636363636363629"/>
    <n v="0.66"/>
    <n v="0.7042801556420234"/>
  </r>
  <r>
    <s v="Charles Hudon"/>
    <s v="L"/>
    <s v="1994-06-23"/>
    <s v="Alma"/>
    <s v="CAN"/>
    <s v="CAN"/>
    <n v="70"/>
    <n v="190"/>
    <n v="2012"/>
    <x v="6"/>
    <n v="122"/>
    <x v="0"/>
    <n v="78"/>
    <n v="10"/>
    <n v="24"/>
    <n v="34"/>
    <x v="0"/>
    <x v="3"/>
    <s v="L"/>
    <n v="134"/>
    <n v="14"/>
    <n v="27"/>
    <n v="41"/>
    <n v="-29"/>
    <n v="58"/>
    <n v="11"/>
    <n v="31"/>
    <n v="3"/>
    <n v="9"/>
    <n v="5.0999999999999996"/>
    <s v="12:51"/>
    <n v="0.4358974358974359"/>
    <n v="0.31"/>
    <n v="0.125"/>
  </r>
  <r>
    <s v="Valeri Nichushkin"/>
    <s v="R"/>
    <s v="1995-03-04"/>
    <s v="Chelyabinsk"/>
    <s v="RUS"/>
    <s v="RUS"/>
    <n v="76"/>
    <n v="210"/>
    <n v="2013"/>
    <x v="0"/>
    <n v="10"/>
    <x v="6"/>
    <n v="79"/>
    <n v="14"/>
    <n v="20"/>
    <n v="34"/>
    <x v="6"/>
    <x v="0"/>
    <s v="R"/>
    <n v="444"/>
    <n v="85"/>
    <n v="126"/>
    <n v="211"/>
    <n v="82"/>
    <n v="56"/>
    <n v="62"/>
    <n v="175"/>
    <n v="18"/>
    <n v="29"/>
    <n v="10.1"/>
    <s v="15:08"/>
    <n v="0.43037974683544311"/>
    <n v="0.48"/>
    <n v="0.48493150684931507"/>
  </r>
  <r>
    <s v="Jesperi Kotkaniemi"/>
    <s v="C"/>
    <s v="2000-07-06"/>
    <s v="Pori"/>
    <s v="FIN"/>
    <s v="FIN"/>
    <n v="74"/>
    <n v="201"/>
    <n v="2018"/>
    <x v="0"/>
    <n v="3"/>
    <x v="2"/>
    <n v="79"/>
    <n v="11"/>
    <n v="23"/>
    <n v="34"/>
    <x v="2"/>
    <x v="0"/>
    <s v="C"/>
    <n v="290"/>
    <n v="42"/>
    <n v="70"/>
    <n v="112"/>
    <n v="-6"/>
    <n v="128"/>
    <n v="37"/>
    <n v="91"/>
    <n v="4"/>
    <n v="20"/>
    <n v="9.6999999999999993"/>
    <s v="13:34"/>
    <n v="0.43037974683544311"/>
    <n v="0.39"/>
    <n v="0.36966824644549762"/>
  </r>
  <r>
    <s v="Ryan Pulock"/>
    <s v="D"/>
    <s v="1994-10-06"/>
    <s v="Dauphin"/>
    <s v="CAN"/>
    <s v="CAN"/>
    <n v="74"/>
    <n v="216"/>
    <n v="2013"/>
    <x v="0"/>
    <n v="15"/>
    <x v="0"/>
    <n v="84"/>
    <n v="12"/>
    <n v="24"/>
    <n v="36"/>
    <x v="0"/>
    <x v="2"/>
    <s v="D"/>
    <n v="416"/>
    <n v="41"/>
    <n v="127"/>
    <n v="168"/>
    <n v="54"/>
    <n v="77"/>
    <n v="28"/>
    <n v="128"/>
    <n v="13"/>
    <n v="39"/>
    <n v="4.5999999999999996"/>
    <s v="21:00"/>
    <n v="0.42857142857142849"/>
    <n v="0.4"/>
    <n v="0.39759036144578314"/>
  </r>
  <r>
    <s v="Vincent Trocheck"/>
    <s v="C"/>
    <s v="1993-07-11"/>
    <s v="Pittsburgh"/>
    <s v="USA"/>
    <s v="USA"/>
    <n v="71"/>
    <n v="187"/>
    <n v="2011"/>
    <x v="2"/>
    <n v="64"/>
    <x v="6"/>
    <n v="70"/>
    <n v="12"/>
    <n v="18"/>
    <n v="30"/>
    <x v="6"/>
    <x v="2"/>
    <s v="C"/>
    <n v="623"/>
    <n v="169"/>
    <n v="263"/>
    <n v="432"/>
    <n v="-8"/>
    <n v="417"/>
    <n v="116"/>
    <n v="303"/>
    <n v="46"/>
    <n v="120"/>
    <n v="10.5"/>
    <s v="18:43"/>
    <n v="0.42857142857142849"/>
    <n v="0.69"/>
    <n v="0.72694394213381552"/>
  </r>
  <r>
    <s v="Christian Dvorak"/>
    <s v="C"/>
    <s v="1996-02-02"/>
    <s v="Palos"/>
    <s v="USA"/>
    <s v="USA"/>
    <n v="73"/>
    <n v="192"/>
    <n v="2014"/>
    <x v="1"/>
    <n v="58"/>
    <x v="1"/>
    <n v="78"/>
    <n v="15"/>
    <n v="18"/>
    <n v="33"/>
    <x v="1"/>
    <x v="2"/>
    <s v="C"/>
    <n v="422"/>
    <n v="88"/>
    <n v="119"/>
    <n v="207"/>
    <n v="-50"/>
    <n v="100"/>
    <n v="66"/>
    <n v="163"/>
    <n v="20"/>
    <n v="42"/>
    <n v="13.2"/>
    <s v="16:41"/>
    <n v="0.42307692307692307"/>
    <n v="0.49"/>
    <n v="0.5058139534883721"/>
  </r>
  <r>
    <s v="Sean Durzi"/>
    <s v="D"/>
    <s v="1998-10-21"/>
    <s v="Mississauga"/>
    <s v="CAN"/>
    <s v="CAN"/>
    <n v="72"/>
    <n v="195"/>
    <n v="2018"/>
    <x v="1"/>
    <n v="52"/>
    <x v="5"/>
    <n v="64"/>
    <n v="3"/>
    <n v="24"/>
    <n v="27"/>
    <x v="5"/>
    <x v="3"/>
    <s v="D"/>
    <n v="116"/>
    <n v="9"/>
    <n v="45"/>
    <n v="54"/>
    <n v="-21"/>
    <n v="86"/>
    <n v="6"/>
    <n v="25"/>
    <n v="3"/>
    <n v="28"/>
    <n v="4.5"/>
    <s v="19:47"/>
    <n v="0.421875"/>
    <n v="0.47"/>
    <n v="0.51923076923076927"/>
  </r>
  <r>
    <s v="Christian Fischer"/>
    <s v="R"/>
    <s v="1997-04-15"/>
    <s v="Chicago"/>
    <s v="USA"/>
    <s v="USA"/>
    <n v="74"/>
    <n v="212"/>
    <n v="2015"/>
    <x v="1"/>
    <n v="32"/>
    <x v="1"/>
    <n v="86"/>
    <n v="18"/>
    <n v="18"/>
    <n v="36"/>
    <x v="1"/>
    <x v="1"/>
    <s v="R"/>
    <n v="385"/>
    <n v="54"/>
    <n v="54"/>
    <n v="108"/>
    <n v="-60"/>
    <n v="95"/>
    <n v="47"/>
    <n v="96"/>
    <n v="6"/>
    <n v="11"/>
    <n v="9.1"/>
    <s v="13:12"/>
    <n v="0.41860465116279072"/>
    <n v="0.28000000000000003"/>
    <n v="0.24080267558528429"/>
  </r>
  <r>
    <s v="Jake Gardiner"/>
    <s v="D"/>
    <s v="1990-07-04"/>
    <s v="Minnetonka"/>
    <s v="USA"/>
    <s v="USA"/>
    <n v="74"/>
    <n v="203"/>
    <n v="2008"/>
    <x v="0"/>
    <n v="17"/>
    <x v="4"/>
    <n v="75"/>
    <n v="7"/>
    <n v="23"/>
    <n v="30"/>
    <x v="4"/>
    <x v="3"/>
    <s v="D"/>
    <n v="645"/>
    <n v="49"/>
    <n v="228"/>
    <n v="277"/>
    <n v="-16"/>
    <n v="226"/>
    <n v="40"/>
    <n v="188"/>
    <n v="8"/>
    <n v="87"/>
    <n v="5.5"/>
    <s v="20:39"/>
    <n v="0.4"/>
    <n v="0.43"/>
    <n v="0.43333333333333335"/>
  </r>
  <r>
    <s v="Sasha Chmelevski"/>
    <s v="C"/>
    <s v="1999-06-09"/>
    <s v="Huntington Beach"/>
    <s v="USA"/>
    <s v="USA"/>
    <n v="72"/>
    <n v="188"/>
    <n v="2017"/>
    <x v="4"/>
    <n v="185"/>
    <x v="7"/>
    <n v="24"/>
    <n v="0"/>
    <n v="10"/>
    <n v="10"/>
    <x v="7"/>
    <x v="3"/>
    <s v="C"/>
    <n v="24"/>
    <n v="0"/>
    <n v="10"/>
    <n v="10"/>
    <n v="0"/>
    <n v="6"/>
    <n v="0"/>
    <n v="10"/>
    <n v="0"/>
    <n v="0"/>
    <n v="0"/>
    <s v="12:28"/>
    <n v="0.41666666666666669"/>
    <n v="0.42"/>
    <e v="#DIV/0!"/>
  </r>
  <r>
    <s v="Tomas Jurco"/>
    <s v="R"/>
    <s v="1992-12-28"/>
    <s v="Kosice"/>
    <s v="SVK"/>
    <s v="SVK"/>
    <n v="74"/>
    <n v="197"/>
    <n v="2011"/>
    <x v="1"/>
    <n v="35"/>
    <x v="6"/>
    <n v="36"/>
    <n v="8"/>
    <n v="7"/>
    <n v="15"/>
    <x v="6"/>
    <x v="2"/>
    <s v="R"/>
    <n v="221"/>
    <n v="22"/>
    <n v="31"/>
    <n v="53"/>
    <n v="-10"/>
    <n v="64"/>
    <n v="19"/>
    <n v="48"/>
    <n v="3"/>
    <n v="5"/>
    <n v="7.1"/>
    <s v="11:13"/>
    <n v="0.41666666666666669"/>
    <n v="0.24"/>
    <n v="0.20540540540540542"/>
  </r>
  <r>
    <s v="Andre Burakovsky"/>
    <s v="L"/>
    <s v="1995-02-09"/>
    <s v="Klagenfurt"/>
    <s v="AUT"/>
    <s v="SWE"/>
    <n v="75"/>
    <n v="209"/>
    <n v="2013"/>
    <x v="0"/>
    <n v="23"/>
    <x v="9"/>
    <n v="53"/>
    <n v="9"/>
    <n v="13"/>
    <n v="22"/>
    <x v="9"/>
    <x v="1"/>
    <s v="L"/>
    <n v="568"/>
    <n v="136"/>
    <n v="198"/>
    <n v="334"/>
    <n v="52"/>
    <n v="141"/>
    <n v="115"/>
    <n v="267"/>
    <n v="21"/>
    <n v="67"/>
    <n v="14.4"/>
    <s v="14:03"/>
    <n v="0.41509433962264147"/>
    <n v="0.59"/>
    <n v="0.60582524271844662"/>
  </r>
  <r>
    <s v="Phillip Di Giuseppe"/>
    <s v="L"/>
    <s v="1993-10-09"/>
    <s v="Toronto"/>
    <s v="CAN"/>
    <s v="CAN"/>
    <n v="72"/>
    <n v="193"/>
    <n v="2012"/>
    <x v="1"/>
    <n v="38"/>
    <x v="0"/>
    <n v="41"/>
    <n v="7"/>
    <n v="10"/>
    <n v="17"/>
    <x v="0"/>
    <x v="3"/>
    <s v="L"/>
    <n v="216"/>
    <n v="19"/>
    <n v="39"/>
    <n v="58"/>
    <n v="-16"/>
    <n v="79"/>
    <n v="19"/>
    <n v="57"/>
    <n v="0"/>
    <n v="1"/>
    <n v="5.5"/>
    <s v="11:49"/>
    <n v="0.41463414634146339"/>
    <n v="0.27"/>
    <n v="0.23428571428571429"/>
  </r>
  <r>
    <s v="Joseph Blandisi"/>
    <s v="C"/>
    <s v="1994-07-18"/>
    <s v="Markham"/>
    <s v="CAN"/>
    <s v="CAN"/>
    <n v="72"/>
    <n v="184"/>
    <n v="2012"/>
    <x v="4"/>
    <n v="162"/>
    <x v="0"/>
    <n v="41"/>
    <n v="5"/>
    <n v="12"/>
    <n v="17"/>
    <x v="0"/>
    <x v="3"/>
    <s v="C"/>
    <n v="101"/>
    <n v="10"/>
    <n v="21"/>
    <n v="31"/>
    <n v="-26"/>
    <n v="78"/>
    <n v="5"/>
    <n v="20"/>
    <n v="5"/>
    <n v="11"/>
    <n v="11"/>
    <s v="12:37"/>
    <n v="0.41463414634146339"/>
    <n v="0.31"/>
    <n v="0.23333333333333334"/>
  </r>
  <r>
    <s v="Victor Rask"/>
    <s v="C"/>
    <s v="1993-03-01"/>
    <s v="Leksand"/>
    <s v="SWE"/>
    <s v="SWE"/>
    <n v="74"/>
    <n v="199"/>
    <n v="2011"/>
    <x v="1"/>
    <n v="42"/>
    <x v="9"/>
    <n v="80"/>
    <n v="11"/>
    <n v="22"/>
    <n v="33"/>
    <x v="9"/>
    <x v="3"/>
    <s v="C"/>
    <n v="506"/>
    <n v="89"/>
    <n v="134"/>
    <n v="223"/>
    <n v="-22"/>
    <n v="86"/>
    <n v="73"/>
    <n v="163"/>
    <n v="16"/>
    <n v="59"/>
    <n v="10.5"/>
    <s v="14:58"/>
    <n v="0.41249999999999998"/>
    <n v="0.44"/>
    <n v="0.4460093896713615"/>
  </r>
  <r>
    <s v="Mika Zibanejad"/>
    <s v="C"/>
    <s v="1993-04-18"/>
    <s v="Stockholm"/>
    <s v="SWE"/>
    <s v="SWE"/>
    <n v="74"/>
    <n v="201"/>
    <n v="2011"/>
    <x v="0"/>
    <n v="6"/>
    <x v="4"/>
    <n v="51"/>
    <n v="7"/>
    <n v="14"/>
    <n v="21"/>
    <x v="4"/>
    <x v="0"/>
    <s v="C"/>
    <n v="734"/>
    <n v="251"/>
    <n v="313"/>
    <n v="564"/>
    <n v="19"/>
    <n v="193"/>
    <n v="146"/>
    <n v="361"/>
    <n v="94"/>
    <n v="183"/>
    <n v="13"/>
    <s v="18:10"/>
    <n v="0.41176470588235292"/>
    <n v="0.77"/>
    <n v="0.79502196193265007"/>
  </r>
  <r>
    <s v="Nolan Patrick"/>
    <s v="C"/>
    <s v="1998-09-19"/>
    <s v="Winnipeg"/>
    <s v="CAN"/>
    <s v="CAN"/>
    <n v="74"/>
    <n v="201"/>
    <n v="2017"/>
    <x v="0"/>
    <n v="2"/>
    <x v="11"/>
    <n v="73"/>
    <n v="13"/>
    <n v="17"/>
    <n v="30"/>
    <x v="11"/>
    <x v="0"/>
    <s v="C"/>
    <n v="222"/>
    <n v="32"/>
    <n v="45"/>
    <n v="77"/>
    <n v="-36"/>
    <n v="83"/>
    <n v="24"/>
    <n v="63"/>
    <n v="8"/>
    <n v="14"/>
    <n v="9.9"/>
    <s v="13:49"/>
    <n v="0.41095890410958902"/>
    <n v="0.35"/>
    <n v="0.31543624161073824"/>
  </r>
  <r>
    <s v="Slava Voynov"/>
    <s v="D"/>
    <s v="1990-01-15"/>
    <s v="Chelyabinsk"/>
    <s v="RUS"/>
    <s v="RUS"/>
    <n v="72"/>
    <n v="194"/>
    <n v="2008"/>
    <x v="1"/>
    <n v="32"/>
    <x v="4"/>
    <n v="54"/>
    <n v="8"/>
    <n v="12"/>
    <n v="20"/>
    <x v="4"/>
    <x v="3"/>
    <s v="D"/>
    <n v="190"/>
    <n v="18"/>
    <n v="63"/>
    <n v="81"/>
    <n v="23"/>
    <n v="72"/>
    <n v="13"/>
    <n v="52"/>
    <n v="5"/>
    <n v="28"/>
    <n v="5.8"/>
    <s v="21:15"/>
    <n v="0.37037037037037029"/>
    <n v="0.43"/>
    <n v="0.4485294117647059"/>
  </r>
  <r>
    <s v="Adrian Kempe"/>
    <s v="R"/>
    <s v="1996-09-13"/>
    <s v="Kramfors"/>
    <s v="SWE"/>
    <s v="SWE"/>
    <n v="74"/>
    <n v="200"/>
    <n v="2014"/>
    <x v="0"/>
    <n v="29"/>
    <x v="1"/>
    <n v="106"/>
    <n v="18"/>
    <n v="25"/>
    <n v="43"/>
    <x v="1"/>
    <x v="2"/>
    <s v="R"/>
    <n v="459"/>
    <n v="122"/>
    <n v="116"/>
    <n v="238"/>
    <n v="-15"/>
    <n v="248"/>
    <n v="92"/>
    <n v="161"/>
    <n v="22"/>
    <n v="66"/>
    <n v="12.2"/>
    <s v="16:02"/>
    <n v="0.40566037735849059"/>
    <n v="0.52"/>
    <n v="0.55240793201133143"/>
  </r>
  <r>
    <s v="Joel Farabee"/>
    <s v="L"/>
    <s v="2000-02-25"/>
    <s v="Syracuse"/>
    <s v="USA"/>
    <s v="USA"/>
    <n v="72"/>
    <n v="186"/>
    <n v="2018"/>
    <x v="0"/>
    <n v="14"/>
    <x v="3"/>
    <n v="52"/>
    <n v="8"/>
    <n v="13"/>
    <n v="21"/>
    <x v="3"/>
    <x v="1"/>
    <s v="L"/>
    <n v="225"/>
    <n v="54"/>
    <n v="65"/>
    <n v="119"/>
    <n v="-5"/>
    <n v="145"/>
    <n v="48"/>
    <n v="105"/>
    <n v="5"/>
    <n v="13"/>
    <n v="12.9"/>
    <s v="16:17"/>
    <n v="0.40384615384615391"/>
    <n v="0.53"/>
    <n v="0.56647398843930641"/>
  </r>
  <r>
    <s v="Janne Kuokkanen"/>
    <s v="C"/>
    <s v="1998-05-25"/>
    <s v="Oulunsalo"/>
    <s v="FIN"/>
    <s v="FIN"/>
    <n v="73"/>
    <n v="193"/>
    <n v="2016"/>
    <x v="1"/>
    <n v="43"/>
    <x v="11"/>
    <n v="62"/>
    <n v="8"/>
    <n v="17"/>
    <n v="25"/>
    <x v="11"/>
    <x v="1"/>
    <s v="C"/>
    <n v="119"/>
    <n v="14"/>
    <n v="28"/>
    <n v="42"/>
    <n v="-26"/>
    <n v="28"/>
    <n v="11"/>
    <n v="36"/>
    <n v="2"/>
    <n v="5"/>
    <n v="10.199999999999999"/>
    <s v="13:47"/>
    <n v="0.40322580645161288"/>
    <n v="0.35"/>
    <n v="0.2982456140350877"/>
  </r>
  <r>
    <s v="Boone Jenner"/>
    <s v="C"/>
    <s v="1993-06-15"/>
    <s v="Dorchester"/>
    <s v="CAN"/>
    <s v="CAN"/>
    <n v="74"/>
    <n v="208"/>
    <n v="2011"/>
    <x v="1"/>
    <n v="37"/>
    <x v="6"/>
    <n v="72"/>
    <n v="16"/>
    <n v="13"/>
    <n v="29"/>
    <x v="6"/>
    <x v="2"/>
    <s v="C"/>
    <n v="646"/>
    <n v="167"/>
    <n v="157"/>
    <n v="324"/>
    <n v="-47"/>
    <n v="367"/>
    <n v="127"/>
    <n v="261"/>
    <n v="35"/>
    <n v="57"/>
    <n v="10.4"/>
    <s v="17:16"/>
    <n v="0.40277777777777779"/>
    <n v="0.5"/>
    <n v="0.51393728222996515"/>
  </r>
  <r>
    <s v="Miro Heiskanen"/>
    <s v="D"/>
    <s v="1999-07-18"/>
    <s v="Espoo"/>
    <s v="FIN"/>
    <s v="FIN"/>
    <n v="74"/>
    <n v="197"/>
    <n v="2017"/>
    <x v="0"/>
    <n v="3"/>
    <x v="2"/>
    <n v="82"/>
    <n v="12"/>
    <n v="21"/>
    <n v="33"/>
    <x v="2"/>
    <x v="1"/>
    <s v="D"/>
    <n v="341"/>
    <n v="43"/>
    <n v="145"/>
    <n v="188"/>
    <n v="4"/>
    <n v="90"/>
    <n v="34"/>
    <n v="124"/>
    <n v="9"/>
    <n v="62"/>
    <n v="5.4"/>
    <s v="24:22"/>
    <n v="0.40243902439024393"/>
    <n v="0.55000000000000004"/>
    <n v="0.59845559845559848"/>
  </r>
  <r>
    <s v="Travis Konecny"/>
    <s v="R"/>
    <s v="1997-03-11"/>
    <s v="London"/>
    <s v="CAN"/>
    <s v="CAN"/>
    <n v="70"/>
    <n v="192"/>
    <n v="2015"/>
    <x v="0"/>
    <n v="24"/>
    <x v="1"/>
    <n v="70"/>
    <n v="11"/>
    <n v="17"/>
    <n v="28"/>
    <x v="1"/>
    <x v="1"/>
    <s v="R"/>
    <n v="480"/>
    <n v="137"/>
    <n v="188"/>
    <n v="325"/>
    <n v="-28"/>
    <n v="335"/>
    <n v="109"/>
    <n v="246"/>
    <n v="25"/>
    <n v="73"/>
    <n v="12.2"/>
    <s v="16:13"/>
    <n v="0.4"/>
    <n v="0.68"/>
    <n v="0.724390243902439"/>
  </r>
  <r>
    <s v="Ivan Barbashev"/>
    <s v="C"/>
    <s v="1995-12-14"/>
    <s v="Moscow"/>
    <s v="RUS"/>
    <s v="RUS"/>
    <n v="72"/>
    <n v="198"/>
    <n v="2014"/>
    <x v="1"/>
    <n v="33"/>
    <x v="1"/>
    <n v="30"/>
    <n v="5"/>
    <n v="7"/>
    <n v="12"/>
    <x v="1"/>
    <x v="2"/>
    <s v="C"/>
    <n v="420"/>
    <n v="82"/>
    <n v="104"/>
    <n v="186"/>
    <n v="3"/>
    <n v="128"/>
    <n v="71"/>
    <n v="165"/>
    <n v="6"/>
    <n v="14"/>
    <n v="17.7"/>
    <s v="13:54"/>
    <n v="0.4"/>
    <n v="0.44"/>
    <n v="0.44615384615384618"/>
  </r>
  <r>
    <s v="Anders Bjork"/>
    <s v="L"/>
    <s v="1996-08-05"/>
    <s v="Mequon"/>
    <s v="USA"/>
    <s v="USA"/>
    <n v="72"/>
    <n v="190"/>
    <n v="2014"/>
    <x v="6"/>
    <n v="146"/>
    <x v="11"/>
    <n v="30"/>
    <n v="4"/>
    <n v="8"/>
    <n v="12"/>
    <x v="11"/>
    <x v="3"/>
    <s v="L"/>
    <n v="216"/>
    <n v="24"/>
    <n v="32"/>
    <n v="56"/>
    <n v="-19"/>
    <n v="42"/>
    <n v="21"/>
    <n v="51"/>
    <n v="3"/>
    <n v="4"/>
    <n v="11.3"/>
    <s v="12:40"/>
    <n v="0.4"/>
    <n v="0.26"/>
    <n v="0.23655913978494625"/>
  </r>
  <r>
    <s v="Jake Muzzin"/>
    <s v="D"/>
    <s v="1989-02-21"/>
    <s v="Woodstock"/>
    <s v="CAN"/>
    <s v="CAN"/>
    <n v="75"/>
    <n v="227"/>
    <n v="2007"/>
    <x v="6"/>
    <n v="141"/>
    <x v="10"/>
    <n v="45"/>
    <n v="7"/>
    <n v="9"/>
    <n v="16"/>
    <x v="10"/>
    <x v="3"/>
    <s v="D"/>
    <n v="683"/>
    <n v="69"/>
    <n v="225"/>
    <n v="294"/>
    <n v="62"/>
    <n v="399"/>
    <n v="49"/>
    <n v="217"/>
    <n v="19"/>
    <n v="70"/>
    <n v="4.9000000000000004"/>
    <s v="21:13"/>
    <n v="0.35555555555555562"/>
    <n v="0.43"/>
    <n v="0.43573667711598746"/>
  </r>
  <r>
    <s v="Mattias Janmark"/>
    <s v="C"/>
    <s v="1992-12-08"/>
    <s v="Danderyd"/>
    <s v="SWE"/>
    <s v="SWE"/>
    <n v="74"/>
    <n v="205"/>
    <n v="2013"/>
    <x v="2"/>
    <n v="79"/>
    <x v="0"/>
    <n v="73"/>
    <n v="15"/>
    <n v="14"/>
    <n v="29"/>
    <x v="0"/>
    <x v="2"/>
    <s v="C"/>
    <n v="474"/>
    <n v="74"/>
    <n v="105"/>
    <n v="179"/>
    <n v="-14"/>
    <n v="131"/>
    <n v="56"/>
    <n v="147"/>
    <n v="9"/>
    <n v="19"/>
    <n v="10.8"/>
    <s v="15:21"/>
    <n v="0.39726027397260272"/>
    <n v="0.38"/>
    <n v="0.37406483790523692"/>
  </r>
  <r>
    <s v="Oliver Wahlstrom"/>
    <s v="R"/>
    <s v="2000-06-13"/>
    <s v="Portland"/>
    <s v="USA"/>
    <s v="USA"/>
    <n v="74"/>
    <n v="200"/>
    <n v="2018"/>
    <x v="0"/>
    <n v="11"/>
    <x v="3"/>
    <n v="53"/>
    <n v="12"/>
    <n v="9"/>
    <n v="21"/>
    <x v="3"/>
    <x v="1"/>
    <s v="R"/>
    <n v="161"/>
    <n v="32"/>
    <n v="29"/>
    <n v="61"/>
    <n v="-1"/>
    <n v="131"/>
    <n v="22"/>
    <n v="42"/>
    <n v="10"/>
    <n v="19"/>
    <n v="9.6999999999999993"/>
    <s v="12:04"/>
    <n v="0.39622641509433959"/>
    <n v="0.38"/>
    <n v="0.37037037037037035"/>
  </r>
  <r>
    <s v="Jakob Silfverberg"/>
    <s v="R"/>
    <s v="1990-10-13"/>
    <s v="Gavle"/>
    <s v="SWE"/>
    <s v="SWE"/>
    <n v="73"/>
    <n v="207"/>
    <n v="2009"/>
    <x v="1"/>
    <n v="39"/>
    <x v="8"/>
    <n v="48"/>
    <n v="10"/>
    <n v="9"/>
    <n v="19"/>
    <x v="8"/>
    <x v="3"/>
    <s v="R"/>
    <n v="707"/>
    <n v="156"/>
    <n v="184"/>
    <n v="340"/>
    <n v="5"/>
    <n v="220"/>
    <n v="120"/>
    <n v="267"/>
    <n v="25"/>
    <n v="57"/>
    <n v="9.3000000000000007"/>
    <s v="16:49"/>
    <n v="0.39583333333333331"/>
    <n v="0.48"/>
    <n v="0.48710166919575115"/>
  </r>
  <r>
    <s v="Thomas Chabot"/>
    <s v="D"/>
    <s v="1997-01-30"/>
    <s v="Sainte-Marie"/>
    <s v="CAN"/>
    <s v="CAN"/>
    <n v="74"/>
    <n v="203"/>
    <n v="2015"/>
    <x v="0"/>
    <n v="18"/>
    <x v="1"/>
    <n v="64"/>
    <n v="9"/>
    <n v="16"/>
    <n v="25"/>
    <x v="1"/>
    <x v="1"/>
    <s v="D"/>
    <n v="375"/>
    <n v="51"/>
    <n v="173"/>
    <n v="224"/>
    <n v="-75"/>
    <n v="200"/>
    <n v="42"/>
    <n v="150"/>
    <n v="8"/>
    <n v="73"/>
    <n v="5.6"/>
    <s v="24:09"/>
    <n v="0.390625"/>
    <n v="0.6"/>
    <n v="0.63987138263665599"/>
  </r>
  <r>
    <s v="Brendan Leipsic"/>
    <s v="L"/>
    <s v="1994-05-19"/>
    <s v="Winnipeg"/>
    <s v="CAN"/>
    <s v="CAN"/>
    <n v="71"/>
    <n v="180"/>
    <n v="2012"/>
    <x v="2"/>
    <n v="89"/>
    <x v="0"/>
    <n v="64"/>
    <n v="6"/>
    <n v="19"/>
    <n v="25"/>
    <x v="0"/>
    <x v="3"/>
    <s v="L"/>
    <n v="187"/>
    <n v="16"/>
    <n v="43"/>
    <n v="59"/>
    <n v="-16"/>
    <n v="53"/>
    <n v="15"/>
    <n v="53"/>
    <n v="1"/>
    <n v="6"/>
    <n v="6.5"/>
    <s v="12:05"/>
    <n v="0.390625"/>
    <n v="0.32"/>
    <n v="0.27642276422764228"/>
  </r>
  <r>
    <s v="Rudolfs Balcers"/>
    <s v="L"/>
    <s v="1997-04-08"/>
    <s v="Liepaja"/>
    <s v="LVA"/>
    <s v="LVA"/>
    <n v="71"/>
    <n v="182"/>
    <n v="2015"/>
    <x v="6"/>
    <n v="142"/>
    <x v="2"/>
    <n v="36"/>
    <n v="5"/>
    <n v="9"/>
    <n v="14"/>
    <x v="2"/>
    <x v="3"/>
    <s v="L"/>
    <n v="170"/>
    <n v="28"/>
    <n v="34"/>
    <n v="62"/>
    <n v="-19"/>
    <n v="50"/>
    <n v="25"/>
    <n v="56"/>
    <n v="3"/>
    <n v="5"/>
    <n v="10.8"/>
    <s v="13:39"/>
    <n v="0.3888888888888889"/>
    <n v="0.36"/>
    <n v="0.35820895522388058"/>
  </r>
  <r>
    <s v="Kyle Palmieri"/>
    <s v="C"/>
    <s v="1991-02-01"/>
    <s v="Smithtown"/>
    <s v="USA"/>
    <s v="USA"/>
    <n v="71"/>
    <n v="196"/>
    <n v="2009"/>
    <x v="0"/>
    <n v="26"/>
    <x v="10"/>
    <n v="18"/>
    <n v="4"/>
    <n v="3"/>
    <n v="7"/>
    <x v="10"/>
    <x v="1"/>
    <s v="C"/>
    <n v="706"/>
    <n v="206"/>
    <n v="200"/>
    <n v="406"/>
    <n v="-1"/>
    <n v="375"/>
    <n v="140"/>
    <n v="275"/>
    <n v="64"/>
    <n v="129"/>
    <n v="12.2"/>
    <s v="15:50"/>
    <n v="0.3888888888888889"/>
    <n v="0.57999999999999996"/>
    <n v="0.57994186046511631"/>
  </r>
  <r>
    <s v="Tomas Tatar"/>
    <s v="L"/>
    <s v="1990-12-01"/>
    <s v="Ilava"/>
    <s v="SVK"/>
    <s v="SVK"/>
    <n v="70"/>
    <n v="173"/>
    <n v="2009"/>
    <x v="1"/>
    <n v="60"/>
    <x v="10"/>
    <n v="18"/>
    <n v="4"/>
    <n v="3"/>
    <n v="7"/>
    <x v="10"/>
    <x v="1"/>
    <s v="L"/>
    <n v="750"/>
    <n v="201"/>
    <n v="233"/>
    <n v="434"/>
    <n v="27"/>
    <n v="266"/>
    <n v="151"/>
    <n v="335"/>
    <n v="50"/>
    <n v="99"/>
    <n v="12.8"/>
    <s v="15:31"/>
    <n v="0.3888888888888889"/>
    <n v="0.57999999999999996"/>
    <n v="0.58333333333333337"/>
  </r>
  <r>
    <s v="Devin Shore"/>
    <s v="C"/>
    <s v="1994-07-19"/>
    <s v="Ajax"/>
    <s v="CAN"/>
    <s v="CAN"/>
    <n v="73"/>
    <n v="206"/>
    <n v="2012"/>
    <x v="1"/>
    <n v="61"/>
    <x v="0"/>
    <n v="85"/>
    <n v="13"/>
    <n v="20"/>
    <n v="33"/>
    <x v="0"/>
    <x v="3"/>
    <s v="C"/>
    <n v="417"/>
    <n v="50"/>
    <n v="85"/>
    <n v="135"/>
    <n v="-55"/>
    <n v="69"/>
    <n v="40"/>
    <n v="105"/>
    <n v="5"/>
    <n v="24"/>
    <n v="10.8"/>
    <s v="12:47"/>
    <n v="0.38823529411764712"/>
    <n v="0.32"/>
    <n v="0.30722891566265059"/>
  </r>
  <r>
    <s v="Hampus Lindholm"/>
    <s v="D"/>
    <s v="1994-01-20"/>
    <s v="Helsingborg"/>
    <s v="SWE"/>
    <s v="SWE"/>
    <n v="76"/>
    <n v="224"/>
    <n v="2012"/>
    <x v="0"/>
    <n v="6"/>
    <x v="6"/>
    <n v="78"/>
    <n v="6"/>
    <n v="24"/>
    <n v="30"/>
    <x v="6"/>
    <x v="1"/>
    <s v="D"/>
    <n v="659"/>
    <n v="66"/>
    <n v="206"/>
    <n v="272"/>
    <n v="125"/>
    <n v="372"/>
    <n v="52"/>
    <n v="196"/>
    <n v="13"/>
    <n v="71"/>
    <n v="5.8"/>
    <s v="22:16"/>
    <n v="0.38461538461538458"/>
    <n v="0.41"/>
    <n v="0.41652323580034423"/>
  </r>
  <r>
    <s v="Denis Gurianov"/>
    <s v="R"/>
    <s v="1997-06-07"/>
    <s v="Togliatti"/>
    <s v="RUS"/>
    <s v="RUS"/>
    <n v="75"/>
    <n v="205"/>
    <n v="2015"/>
    <x v="0"/>
    <n v="12"/>
    <x v="1"/>
    <n v="86"/>
    <n v="21"/>
    <n v="12"/>
    <n v="33"/>
    <x v="1"/>
    <x v="1"/>
    <s v="R"/>
    <n v="267"/>
    <n v="50"/>
    <n v="58"/>
    <n v="108"/>
    <n v="-2"/>
    <n v="54"/>
    <n v="34"/>
    <n v="78"/>
    <n v="16"/>
    <n v="30"/>
    <n v="9.5"/>
    <s v="13:42"/>
    <n v="0.38372093023255821"/>
    <n v="0.4"/>
    <n v="0.4143646408839779"/>
  </r>
  <r>
    <s v="Artturi Lehkonen"/>
    <s v="L"/>
    <s v="1995-07-04"/>
    <s v="Piikkio"/>
    <s v="FIN"/>
    <s v="FIN"/>
    <n v="71"/>
    <n v="179"/>
    <n v="2013"/>
    <x v="1"/>
    <n v="55"/>
    <x v="1"/>
    <n v="73"/>
    <n v="18"/>
    <n v="10"/>
    <n v="28"/>
    <x v="1"/>
    <x v="3"/>
    <s v="L"/>
    <n v="474"/>
    <n v="100"/>
    <n v="107"/>
    <n v="207"/>
    <n v="5"/>
    <n v="140"/>
    <n v="77"/>
    <n v="167"/>
    <n v="15"/>
    <n v="31"/>
    <n v="9.8000000000000007"/>
    <s v="15:47"/>
    <n v="0.38356164383561642"/>
    <n v="0.44"/>
    <n v="0.44638403990024939"/>
  </r>
  <r>
    <s v="Conor Garland"/>
    <s v="R"/>
    <s v="1996-03-11"/>
    <s v="Scituate"/>
    <s v="USA"/>
    <s v="USA"/>
    <n v="70"/>
    <n v="165"/>
    <n v="2015"/>
    <x v="6"/>
    <n v="123"/>
    <x v="2"/>
    <n v="47"/>
    <n v="13"/>
    <n v="5"/>
    <n v="18"/>
    <x v="2"/>
    <x v="3"/>
    <s v="R"/>
    <n v="307"/>
    <n v="78"/>
    <n v="108"/>
    <n v="186"/>
    <n v="15"/>
    <n v="121"/>
    <n v="65"/>
    <n v="147"/>
    <n v="13"/>
    <n v="39"/>
    <n v="10.4"/>
    <s v="15:23"/>
    <n v="0.38297872340425532"/>
    <n v="0.61"/>
    <n v="0.64615384615384619"/>
  </r>
  <r>
    <s v="Troy Terry"/>
    <s v="R"/>
    <s v="1997-09-10"/>
    <s v="Denver"/>
    <s v="USA"/>
    <s v="USA"/>
    <n v="72"/>
    <n v="185"/>
    <n v="2015"/>
    <x v="6"/>
    <n v="148"/>
    <x v="11"/>
    <n v="34"/>
    <n v="4"/>
    <n v="9"/>
    <n v="13"/>
    <x v="11"/>
    <x v="2"/>
    <s v="R"/>
    <n v="266"/>
    <n v="72"/>
    <n v="95"/>
    <n v="167"/>
    <n v="-17"/>
    <n v="72"/>
    <n v="58"/>
    <n v="133"/>
    <n v="14"/>
    <n v="34"/>
    <n v="13.6"/>
    <s v="16:38"/>
    <n v="0.38235294117647062"/>
    <n v="0.63"/>
    <n v="0.66379310344827591"/>
  </r>
  <r>
    <s v="Markus Granlund"/>
    <s v="C"/>
    <s v="1993-04-16"/>
    <s v="Oulu"/>
    <s v="FIN"/>
    <s v="FIN"/>
    <n v="72"/>
    <n v="180"/>
    <n v="2011"/>
    <x v="1"/>
    <n v="45"/>
    <x v="6"/>
    <n v="55"/>
    <n v="10"/>
    <n v="11"/>
    <n v="21"/>
    <x v="6"/>
    <x v="2"/>
    <s v="C"/>
    <n v="335"/>
    <n v="58"/>
    <n v="43"/>
    <n v="101"/>
    <n v="-40"/>
    <n v="86"/>
    <n v="46"/>
    <n v="80"/>
    <n v="8"/>
    <n v="15"/>
    <n v="11.7"/>
    <s v="14:48"/>
    <n v="0.38181818181818178"/>
    <n v="0.3"/>
    <n v="0.2857142857142857"/>
  </r>
  <r>
    <s v="Alex Nylander"/>
    <s v="L"/>
    <s v="1998-03-02"/>
    <s v="Calgary"/>
    <s v="CAN"/>
    <s v="CAN"/>
    <n v="73"/>
    <n v="192"/>
    <n v="2016"/>
    <x v="0"/>
    <n v="8"/>
    <x v="1"/>
    <n v="84"/>
    <n v="13"/>
    <n v="19"/>
    <n v="32"/>
    <x v="1"/>
    <x v="0"/>
    <s v="L"/>
    <n v="89"/>
    <n v="13"/>
    <n v="20"/>
    <n v="33"/>
    <n v="-9"/>
    <n v="14"/>
    <n v="12"/>
    <n v="30"/>
    <n v="1"/>
    <n v="3"/>
    <n v="10.7"/>
    <s v="12:16"/>
    <n v="0.38095238095238088"/>
    <n v="0.37"/>
    <n v="0.2"/>
  </r>
  <r>
    <s v="Ryan Hartman"/>
    <s v="R"/>
    <s v="1994-09-20"/>
    <s v="Hilton Head Island"/>
    <s v="USA"/>
    <s v="USA"/>
    <n v="72"/>
    <n v="197"/>
    <n v="2013"/>
    <x v="0"/>
    <n v="30"/>
    <x v="9"/>
    <n v="84"/>
    <n v="19"/>
    <n v="13"/>
    <n v="32"/>
    <x v="9"/>
    <x v="1"/>
    <s v="R"/>
    <n v="494"/>
    <n v="104"/>
    <n v="121"/>
    <n v="225"/>
    <n v="52"/>
    <n v="495"/>
    <n v="97"/>
    <n v="202"/>
    <n v="5"/>
    <n v="19"/>
    <n v="10.4"/>
    <s v="14:11"/>
    <n v="0.38095238095238088"/>
    <n v="0.46"/>
    <n v="0.47073170731707314"/>
  </r>
  <r>
    <s v="Sami Vatanen"/>
    <s v="D"/>
    <s v="1991-06-03"/>
    <s v="Jyväskylä"/>
    <s v="FIN"/>
    <s v="FIN"/>
    <n v="70"/>
    <n v="185"/>
    <n v="2009"/>
    <x v="3"/>
    <n v="106"/>
    <x v="8"/>
    <n v="56"/>
    <n v="8"/>
    <n v="15"/>
    <n v="23"/>
    <x v="8"/>
    <x v="3"/>
    <s v="D"/>
    <n v="473"/>
    <n v="47"/>
    <n v="153"/>
    <n v="200"/>
    <n v="-5"/>
    <n v="212"/>
    <n v="25"/>
    <n v="111"/>
    <n v="21"/>
    <n v="86"/>
    <n v="5.5"/>
    <s v="20:48"/>
    <n v="0.4107142857142857"/>
    <n v="0.42"/>
    <n v="0.42446043165467628"/>
  </r>
  <r>
    <s v="Dougie Hamilton"/>
    <s v="D"/>
    <s v="1993-06-17"/>
    <s v="Toronto"/>
    <s v="CAN"/>
    <s v="CAN"/>
    <n v="78"/>
    <n v="230"/>
    <n v="2011"/>
    <x v="0"/>
    <n v="9"/>
    <x v="8"/>
    <n v="42"/>
    <n v="5"/>
    <n v="11"/>
    <n v="16"/>
    <x v="8"/>
    <x v="1"/>
    <s v="D"/>
    <n v="738"/>
    <n v="133"/>
    <n v="302"/>
    <n v="435"/>
    <n v="75"/>
    <n v="466"/>
    <n v="94"/>
    <n v="294"/>
    <n v="38"/>
    <n v="138"/>
    <n v="6.3"/>
    <s v="20:41"/>
    <n v="0.38095238095238088"/>
    <n v="0.59"/>
    <n v="0.60201149425287359"/>
  </r>
  <r>
    <s v="Sam Steel"/>
    <s v="C"/>
    <s v="1998-02-03"/>
    <s v="Ardrossan"/>
    <s v="CAN"/>
    <s v="CAN"/>
    <n v="72"/>
    <n v="185"/>
    <n v="2016"/>
    <x v="0"/>
    <n v="30"/>
    <x v="2"/>
    <n v="87"/>
    <n v="12"/>
    <n v="21"/>
    <n v="33"/>
    <x v="2"/>
    <x v="2"/>
    <s v="C"/>
    <n v="255"/>
    <n v="32"/>
    <n v="58"/>
    <n v="90"/>
    <n v="-26"/>
    <n v="66"/>
    <n v="30"/>
    <n v="73"/>
    <n v="1"/>
    <n v="16"/>
    <n v="10.6"/>
    <s v="14:22"/>
    <n v="0.37931034482758619"/>
    <n v="0.35"/>
    <n v="0.3392857142857143"/>
  </r>
  <r>
    <s v="Roope Hintz"/>
    <s v="C"/>
    <s v="1996-11-17"/>
    <s v="Tampere"/>
    <s v="FIN"/>
    <s v="FIN"/>
    <n v="75"/>
    <n v="212"/>
    <n v="2015"/>
    <x v="1"/>
    <n v="49"/>
    <x v="2"/>
    <n v="58"/>
    <n v="9"/>
    <n v="13"/>
    <n v="22"/>
    <x v="2"/>
    <x v="3"/>
    <s v="C"/>
    <n v="300"/>
    <n v="112"/>
    <n v="120"/>
    <n v="232"/>
    <n v="45"/>
    <n v="100"/>
    <n v="75"/>
    <n v="142"/>
    <n v="29"/>
    <n v="81"/>
    <n v="16.399999999999999"/>
    <s v="16:31"/>
    <n v="0.37931034482758619"/>
    <n v="0.77"/>
    <n v="0.86776859504132231"/>
  </r>
  <r>
    <s v="Charlie Coyle"/>
    <s v="C"/>
    <s v="1992-03-02"/>
    <s v="East Weymouth"/>
    <s v="USA"/>
    <s v="USA"/>
    <n v="75"/>
    <n v="218"/>
    <n v="2010"/>
    <x v="0"/>
    <n v="28"/>
    <x v="8"/>
    <n v="37"/>
    <n v="8"/>
    <n v="6"/>
    <n v="14"/>
    <x v="8"/>
    <x v="2"/>
    <s v="C"/>
    <n v="756"/>
    <n v="142"/>
    <n v="231"/>
    <n v="373"/>
    <n v="49"/>
    <n v="285"/>
    <n v="121"/>
    <n v="318"/>
    <n v="15"/>
    <n v="45"/>
    <n v="10.7"/>
    <s v="16:33"/>
    <n v="0.3783783783783784"/>
    <n v="0.49"/>
    <n v="0.49930458970792768"/>
  </r>
  <r>
    <s v="Andreas Athanasiou"/>
    <s v="C"/>
    <s v="1994-08-06"/>
    <s v="Woodbridge"/>
    <s v="CAN"/>
    <s v="CAN"/>
    <n v="74"/>
    <n v="190"/>
    <n v="2012"/>
    <x v="3"/>
    <n v="110"/>
    <x v="0"/>
    <n v="37"/>
    <n v="9"/>
    <n v="5"/>
    <n v="14"/>
    <x v="0"/>
    <x v="3"/>
    <s v="C"/>
    <n v="445"/>
    <n v="119"/>
    <n v="104"/>
    <n v="223"/>
    <n v="-96"/>
    <n v="178"/>
    <n v="108"/>
    <n v="191"/>
    <n v="10"/>
    <n v="31"/>
    <n v="12.2"/>
    <s v="14:55"/>
    <n v="0.3783783783783784"/>
    <n v="0.5"/>
    <n v="0.51225490196078427"/>
  </r>
  <r>
    <s v="Rickard Rakell"/>
    <s v="R"/>
    <s v="1993-05-05"/>
    <s v="Sundbyberg"/>
    <s v="SWE"/>
    <s v="SWE"/>
    <n v="73"/>
    <n v="195"/>
    <n v="2011"/>
    <x v="0"/>
    <n v="30"/>
    <x v="8"/>
    <n v="93"/>
    <n v="9"/>
    <n v="26"/>
    <n v="35"/>
    <x v="8"/>
    <x v="1"/>
    <s v="R"/>
    <n v="637"/>
    <n v="182"/>
    <n v="219"/>
    <n v="401"/>
    <n v="-12"/>
    <n v="136"/>
    <n v="140"/>
    <n v="299"/>
    <n v="42"/>
    <n v="99"/>
    <n v="11.2"/>
    <s v="17:10"/>
    <n v="0.37634408602150538"/>
    <n v="0.63"/>
    <n v="0.67279411764705888"/>
  </r>
  <r>
    <s v="Christian Wolanin"/>
    <s v="D"/>
    <s v="1995-03-17"/>
    <s v="Quebec City"/>
    <s v="CAN"/>
    <s v="CAN"/>
    <n v="74"/>
    <n v="190"/>
    <n v="2015"/>
    <x v="3"/>
    <n v="107"/>
    <x v="11"/>
    <n v="40"/>
    <n v="5"/>
    <n v="10"/>
    <n v="15"/>
    <x v="11"/>
    <x v="2"/>
    <s v="D"/>
    <n v="82"/>
    <n v="6"/>
    <n v="17"/>
    <n v="23"/>
    <n v="-1"/>
    <n v="20"/>
    <n v="6"/>
    <n v="19"/>
    <n v="0"/>
    <n v="4"/>
    <n v="6.8"/>
    <s v="15:46"/>
    <n v="0.375"/>
    <n v="0.28000000000000003"/>
    <n v="0.19047619047619047"/>
  </r>
  <r>
    <s v="Nick Merkley"/>
    <s v="R"/>
    <s v="1997-05-23"/>
    <s v="Calgary"/>
    <s v="CAN"/>
    <s v="CAN"/>
    <n v="70"/>
    <n v="195"/>
    <n v="2015"/>
    <x v="0"/>
    <n v="30"/>
    <x v="11"/>
    <n v="32"/>
    <n v="3"/>
    <n v="9"/>
    <n v="12"/>
    <x v="11"/>
    <x v="2"/>
    <s v="R"/>
    <n v="41"/>
    <n v="4"/>
    <n v="11"/>
    <n v="15"/>
    <n v="-7"/>
    <n v="11"/>
    <n v="4"/>
    <n v="13"/>
    <n v="0"/>
    <n v="2"/>
    <n v="7.6"/>
    <s v="11:44"/>
    <n v="0.375"/>
    <n v="0.37"/>
    <n v="0.33333333333333331"/>
  </r>
  <r>
    <s v="Oskar Lindblom"/>
    <s v="L"/>
    <s v="1996-08-15"/>
    <s v="Gavle"/>
    <s v="SWE"/>
    <s v="SWE"/>
    <n v="73"/>
    <n v="191"/>
    <n v="2014"/>
    <x v="6"/>
    <n v="138"/>
    <x v="11"/>
    <n v="104"/>
    <n v="19"/>
    <n v="20"/>
    <n v="39"/>
    <x v="11"/>
    <x v="3"/>
    <s v="L"/>
    <n v="330"/>
    <n v="55"/>
    <n v="55"/>
    <n v="110"/>
    <n v="-37"/>
    <n v="77"/>
    <n v="50"/>
    <n v="100"/>
    <n v="5"/>
    <n v="10"/>
    <n v="10.5"/>
    <s v="13:27"/>
    <n v="0.375"/>
    <n v="0.33"/>
    <n v="0.31415929203539822"/>
  </r>
  <r>
    <s v="Alexis Lafrenière"/>
    <s v="L"/>
    <s v="2001-10-11"/>
    <s v="St-Eustache"/>
    <s v="CAN"/>
    <s v="CAN"/>
    <n v="73"/>
    <n v="194"/>
    <n v="2020"/>
    <x v="0"/>
    <n v="1"/>
    <x v="7"/>
    <n v="56"/>
    <n v="12"/>
    <n v="9"/>
    <n v="21"/>
    <x v="7"/>
    <x v="0"/>
    <s v="L"/>
    <n v="187"/>
    <n v="39"/>
    <n v="39"/>
    <n v="78"/>
    <n v="3"/>
    <n v="61"/>
    <n v="39"/>
    <n v="75"/>
    <n v="0"/>
    <n v="3"/>
    <n v="14.4"/>
    <s v="14:19"/>
    <n v="0.375"/>
    <n v="0.42"/>
    <n v="0.4351145038167939"/>
  </r>
  <r>
    <s v="Olli Maatta"/>
    <s v="D"/>
    <s v="1994-08-22"/>
    <s v="Jyväskylä"/>
    <s v="FIN"/>
    <s v="FIN"/>
    <n v="74"/>
    <n v="207"/>
    <n v="2012"/>
    <x v="0"/>
    <n v="22"/>
    <x v="6"/>
    <n v="78"/>
    <n v="9"/>
    <n v="20"/>
    <n v="29"/>
    <x v="6"/>
    <x v="1"/>
    <s v="D"/>
    <n v="598"/>
    <n v="35"/>
    <n v="120"/>
    <n v="155"/>
    <n v="66"/>
    <n v="144"/>
    <n v="30"/>
    <n v="130"/>
    <n v="4"/>
    <n v="21"/>
    <n v="4.5"/>
    <s v="18:34"/>
    <n v="0.37179487179487181"/>
    <n v="0.26"/>
    <n v="0.24230769230769231"/>
  </r>
  <r>
    <s v="Mathieu Joseph"/>
    <s v="R"/>
    <s v="1997-02-09"/>
    <s v="Laval"/>
    <s v="CAN"/>
    <s v="CAN"/>
    <n v="73"/>
    <n v="186"/>
    <n v="2015"/>
    <x v="3"/>
    <n v="120"/>
    <x v="2"/>
    <n v="70"/>
    <n v="13"/>
    <n v="13"/>
    <n v="26"/>
    <x v="2"/>
    <x v="3"/>
    <s v="R"/>
    <n v="279"/>
    <n v="44"/>
    <n v="55"/>
    <n v="99"/>
    <n v="24"/>
    <n v="115"/>
    <n v="38"/>
    <n v="85"/>
    <n v="2"/>
    <n v="4"/>
    <n v="13.4"/>
    <s v="12:27"/>
    <n v="0.37142857142857139"/>
    <n v="0.35"/>
    <n v="0.34928229665071769"/>
  </r>
  <r>
    <s v="Sonny Milano"/>
    <s v="L"/>
    <s v="1996-05-12"/>
    <s v="Massapequa"/>
    <s v="USA"/>
    <s v="USA"/>
    <n v="72"/>
    <n v="194"/>
    <n v="2014"/>
    <x v="0"/>
    <n v="16"/>
    <x v="0"/>
    <n v="62"/>
    <n v="14"/>
    <n v="9"/>
    <n v="23"/>
    <x v="0"/>
    <x v="1"/>
    <s v="L"/>
    <n v="252"/>
    <n v="46"/>
    <n v="65"/>
    <n v="111"/>
    <n v="-26"/>
    <n v="60"/>
    <n v="39"/>
    <n v="89"/>
    <n v="7"/>
    <n v="22"/>
    <n v="14"/>
    <s v="13:13"/>
    <n v="0.37096774193548387"/>
    <n v="0.44"/>
    <n v="0.4631578947368421"/>
  </r>
  <r>
    <s v="Colton Parayko"/>
    <s v="D"/>
    <s v="1993-05-12"/>
    <s v="St. Albert"/>
    <s v="CAN"/>
    <s v="CAN"/>
    <n v="78"/>
    <n v="228"/>
    <n v="2012"/>
    <x v="2"/>
    <n v="86"/>
    <x v="0"/>
    <n v="79"/>
    <n v="9"/>
    <n v="24"/>
    <n v="33"/>
    <x v="0"/>
    <x v="3"/>
    <s v="D"/>
    <n v="563"/>
    <n v="51"/>
    <n v="178"/>
    <n v="229"/>
    <n v="51"/>
    <n v="165"/>
    <n v="35"/>
    <n v="183"/>
    <n v="16"/>
    <n v="42"/>
    <n v="4.2"/>
    <s v="22:08"/>
    <n v="0.41772151898734178"/>
    <n v="0.41"/>
    <n v="0.4049586776859504"/>
  </r>
  <r>
    <s v="Morgan Rielly"/>
    <s v="D"/>
    <s v="1994-03-09"/>
    <s v="Vancouver"/>
    <s v="CAN"/>
    <s v="CAN"/>
    <n v="73"/>
    <n v="225"/>
    <n v="2012"/>
    <x v="0"/>
    <n v="5"/>
    <x v="6"/>
    <n v="73"/>
    <n v="2"/>
    <n v="25"/>
    <n v="27"/>
    <x v="6"/>
    <x v="1"/>
    <s v="D"/>
    <n v="707"/>
    <n v="73"/>
    <n v="335"/>
    <n v="408"/>
    <n v="-16"/>
    <n v="194"/>
    <n v="59"/>
    <n v="267"/>
    <n v="13"/>
    <n v="136"/>
    <n v="4.8"/>
    <s v="22:05"/>
    <n v="0.36986301369863012"/>
    <n v="0.57999999999999996"/>
    <n v="0.60094637223974767"/>
  </r>
  <r>
    <s v="Alexandre Texier"/>
    <s v="C"/>
    <s v="1999-09-13"/>
    <s v="Saint-Martin-d'Hères"/>
    <s v="FRA"/>
    <s v="FRA"/>
    <n v="73"/>
    <n v="201"/>
    <n v="2017"/>
    <x v="1"/>
    <n v="45"/>
    <x v="2"/>
    <n v="38"/>
    <n v="7"/>
    <n v="7"/>
    <n v="14"/>
    <x v="2"/>
    <x v="1"/>
    <s v="C"/>
    <n v="123"/>
    <n v="22"/>
    <n v="27"/>
    <n v="49"/>
    <n v="-7"/>
    <n v="44"/>
    <n v="21"/>
    <n v="46"/>
    <n v="0"/>
    <n v="1"/>
    <n v="11.6"/>
    <s v="14:31"/>
    <n v="0.36842105263157893"/>
    <n v="0.4"/>
    <n v="0.41176470588235292"/>
  </r>
  <r>
    <s v="Dominik Simon"/>
    <s v="C"/>
    <s v="1994-08-08"/>
    <s v="Prague"/>
    <s v="CZE"/>
    <s v="CZE"/>
    <n v="71"/>
    <n v="190"/>
    <n v="2015"/>
    <x v="6"/>
    <n v="137"/>
    <x v="0"/>
    <n v="38"/>
    <n v="4"/>
    <n v="10"/>
    <n v="14"/>
    <x v="0"/>
    <x v="0"/>
    <s v="C"/>
    <n v="256"/>
    <n v="22"/>
    <n v="55"/>
    <n v="77"/>
    <n v="0"/>
    <n v="80"/>
    <n v="21"/>
    <n v="72"/>
    <n v="1"/>
    <n v="5"/>
    <n v="6.2"/>
    <s v="12:15"/>
    <n v="0.36842105263157893"/>
    <n v="0.3"/>
    <n v="0.28899082568807338"/>
  </r>
  <r>
    <s v="Brendan Perlini"/>
    <s v="L"/>
    <s v="1996-04-27"/>
    <s v="Guildford"/>
    <s v="GBR"/>
    <s v="GBR"/>
    <n v="75"/>
    <n v="211"/>
    <n v="2014"/>
    <x v="0"/>
    <n v="12"/>
    <x v="1"/>
    <n v="57"/>
    <n v="14"/>
    <n v="7"/>
    <n v="21"/>
    <x v="1"/>
    <x v="2"/>
    <s v="L"/>
    <n v="262"/>
    <n v="50"/>
    <n v="31"/>
    <n v="81"/>
    <n v="-43"/>
    <n v="92"/>
    <n v="40"/>
    <n v="61"/>
    <n v="10"/>
    <n v="20"/>
    <n v="12.2"/>
    <s v="12:42"/>
    <n v="0.36842105263157893"/>
    <n v="0.31"/>
    <n v="0.29268292682926828"/>
  </r>
  <r>
    <s v="Bo Horvat"/>
    <s v="C"/>
    <s v="1995-04-05"/>
    <s v="London"/>
    <s v="CAN"/>
    <s v="CAN"/>
    <n v="73"/>
    <n v="213"/>
    <n v="2013"/>
    <x v="0"/>
    <n v="9"/>
    <x v="9"/>
    <n v="68"/>
    <n v="13"/>
    <n v="12"/>
    <n v="25"/>
    <x v="9"/>
    <x v="1"/>
    <s v="C"/>
    <n v="639"/>
    <n v="206"/>
    <n v="223"/>
    <n v="429"/>
    <n v="-68"/>
    <n v="206"/>
    <n v="126"/>
    <n v="295"/>
    <n v="68"/>
    <n v="120"/>
    <n v="13.8"/>
    <s v="18:37"/>
    <n v="0.36764705882352938"/>
    <n v="0.67"/>
    <n v="0.70753064798598952"/>
  </r>
  <r>
    <s v="Pavel Zacha"/>
    <s v="C"/>
    <s v="1997-04-06"/>
    <s v="Brno"/>
    <s v="CZE"/>
    <s v="CZE"/>
    <n v="76"/>
    <n v="207"/>
    <n v="2015"/>
    <x v="0"/>
    <n v="6"/>
    <x v="0"/>
    <n v="71"/>
    <n v="8"/>
    <n v="18"/>
    <n v="26"/>
    <x v="0"/>
    <x v="0"/>
    <s v="C"/>
    <n v="454"/>
    <n v="87"/>
    <n v="140"/>
    <n v="227"/>
    <n v="-41"/>
    <n v="122"/>
    <n v="57"/>
    <n v="163"/>
    <n v="25"/>
    <n v="55"/>
    <n v="11.6"/>
    <s v="15:47"/>
    <n v="0.36619718309859162"/>
    <n v="0.5"/>
    <n v="0.52480417754569186"/>
  </r>
  <r>
    <s v="Marcus Kruger"/>
    <s v="C"/>
    <s v="1990-05-27"/>
    <s v="Stockholm"/>
    <s v="SWE"/>
    <s v="SWE"/>
    <n v="72"/>
    <n v="186"/>
    <n v="2009"/>
    <x v="6"/>
    <n v="149"/>
    <x v="10"/>
    <n v="71"/>
    <n v="9"/>
    <n v="17"/>
    <n v="26"/>
    <x v="10"/>
    <x v="1"/>
    <s v="C"/>
    <n v="520"/>
    <n v="38"/>
    <n v="85"/>
    <n v="123"/>
    <n v="5"/>
    <n v="234"/>
    <n v="38"/>
    <n v="116"/>
    <n v="0"/>
    <n v="5"/>
    <n v="6.3"/>
    <s v="13:11"/>
    <n v="0.36619718309859162"/>
    <n v="0.24"/>
    <n v="0.21603563474387527"/>
  </r>
  <r>
    <s v="Ivan Provorov"/>
    <s v="D"/>
    <s v="1997-01-13"/>
    <s v="Yaroslavl"/>
    <s v="RUS"/>
    <s v="RUS"/>
    <n v="73"/>
    <n v="220"/>
    <n v="2015"/>
    <x v="0"/>
    <n v="7"/>
    <x v="1"/>
    <n v="82"/>
    <n v="6"/>
    <n v="24"/>
    <n v="30"/>
    <x v="1"/>
    <x v="1"/>
    <s v="D"/>
    <n v="518"/>
    <n v="63"/>
    <n v="150"/>
    <n v="213"/>
    <n v="-22"/>
    <n v="190"/>
    <n v="53"/>
    <n v="161"/>
    <n v="10"/>
    <n v="47"/>
    <n v="5.9"/>
    <s v="24:08"/>
    <n v="0.36585365853658541"/>
    <n v="0.41"/>
    <n v="0.41972477064220182"/>
  </r>
  <r>
    <s v="Owen Tippett"/>
    <s v="R"/>
    <s v="1999-02-16"/>
    <s v="Peterborough"/>
    <s v="CAN"/>
    <s v="CAN"/>
    <n v="73"/>
    <n v="210"/>
    <n v="2017"/>
    <x v="0"/>
    <n v="10"/>
    <x v="11"/>
    <n v="52"/>
    <n v="8"/>
    <n v="11"/>
    <n v="19"/>
    <x v="11"/>
    <x v="0"/>
    <s v="R"/>
    <n v="178"/>
    <n v="39"/>
    <n v="38"/>
    <n v="77"/>
    <n v="-28"/>
    <n v="32"/>
    <n v="29"/>
    <n v="62"/>
    <n v="10"/>
    <n v="15"/>
    <n v="9.4"/>
    <s v="14:03"/>
    <n v="0.36538461538461542"/>
    <n v="0.43"/>
    <n v="0.46031746031746029"/>
  </r>
  <r>
    <s v="Anthony Beauvillier"/>
    <s v="L"/>
    <s v="1997-06-08"/>
    <s v="Sorel-Tracy"/>
    <s v="CAN"/>
    <s v="CAN"/>
    <n v="71"/>
    <n v="180"/>
    <n v="2015"/>
    <x v="0"/>
    <n v="28"/>
    <x v="1"/>
    <n v="66"/>
    <n v="9"/>
    <n v="15"/>
    <n v="24"/>
    <x v="1"/>
    <x v="1"/>
    <s v="L"/>
    <n v="475"/>
    <n v="109"/>
    <n v="116"/>
    <n v="225"/>
    <n v="-5"/>
    <n v="87"/>
    <n v="90"/>
    <n v="188"/>
    <n v="18"/>
    <n v="36"/>
    <n v="11.6"/>
    <s v="15:33"/>
    <n v="0.36363636363636359"/>
    <n v="0.47"/>
    <n v="0.49144254278728605"/>
  </r>
  <r>
    <s v="Matt Nieto"/>
    <s v="L"/>
    <s v="1992-11-05"/>
    <s v="Long Beach"/>
    <s v="USA"/>
    <s v="USA"/>
    <n v="71"/>
    <n v="187"/>
    <n v="2011"/>
    <x v="1"/>
    <n v="47"/>
    <x v="6"/>
    <n v="66"/>
    <n v="10"/>
    <n v="14"/>
    <n v="24"/>
    <x v="6"/>
    <x v="2"/>
    <s v="L"/>
    <n v="637"/>
    <n v="85"/>
    <n v="110"/>
    <n v="195"/>
    <n v="-62"/>
    <n v="119"/>
    <n v="77"/>
    <n v="175"/>
    <n v="2"/>
    <n v="10"/>
    <n v="9.3000000000000007"/>
    <s v="14:13"/>
    <n v="0.36363636363636359"/>
    <n v="0.31"/>
    <n v="0.29947460595446584"/>
  </r>
  <r>
    <s v="Kevin Labanc"/>
    <s v="R"/>
    <s v="1995-12-12"/>
    <s v="Brooklyn"/>
    <s v="USA"/>
    <s v="USA"/>
    <n v="71"/>
    <n v="185"/>
    <n v="2014"/>
    <x v="4"/>
    <n v="171"/>
    <x v="1"/>
    <n v="55"/>
    <n v="8"/>
    <n v="12"/>
    <n v="20"/>
    <x v="1"/>
    <x v="2"/>
    <s v="R"/>
    <n v="419"/>
    <n v="76"/>
    <n v="134"/>
    <n v="210"/>
    <n v="-55"/>
    <n v="191"/>
    <n v="63"/>
    <n v="152"/>
    <n v="13"/>
    <n v="58"/>
    <n v="9.5"/>
    <s v="14:41"/>
    <n v="0.36363636363636359"/>
    <n v="0.5"/>
    <n v="0.52197802197802201"/>
  </r>
  <r>
    <s v="Elias Lindholm"/>
    <s v="C"/>
    <s v="1994-12-02"/>
    <s v="Boden"/>
    <s v="SWE"/>
    <s v="SWE"/>
    <n v="73"/>
    <n v="202"/>
    <n v="2013"/>
    <x v="0"/>
    <n v="5"/>
    <x v="6"/>
    <n v="58"/>
    <n v="9"/>
    <n v="12"/>
    <n v="21"/>
    <x v="6"/>
    <x v="0"/>
    <s v="C"/>
    <n v="712"/>
    <n v="196"/>
    <n v="298"/>
    <n v="494"/>
    <n v="26"/>
    <n v="170"/>
    <n v="135"/>
    <n v="328"/>
    <n v="58"/>
    <n v="152"/>
    <n v="12.7"/>
    <s v="18:23"/>
    <n v="0.36206896551724138"/>
    <n v="0.69"/>
    <n v="0.72324159021406731"/>
  </r>
  <r>
    <s v="Casey Mittelstadt"/>
    <s v="C"/>
    <s v="1998-11-22"/>
    <s v="Eden Prairie"/>
    <s v="USA"/>
    <s v="USA"/>
    <n v="73"/>
    <n v="195"/>
    <n v="2017"/>
    <x v="0"/>
    <n v="8"/>
    <x v="11"/>
    <n v="83"/>
    <n v="13"/>
    <n v="17"/>
    <n v="30"/>
    <x v="11"/>
    <x v="0"/>
    <s v="C"/>
    <n v="263"/>
    <n v="43"/>
    <n v="79"/>
    <n v="122"/>
    <n v="-58"/>
    <n v="38"/>
    <n v="28"/>
    <n v="78"/>
    <n v="13"/>
    <n v="41"/>
    <n v="10.6"/>
    <s v="14:41"/>
    <n v="0.36144578313253012"/>
    <n v="0.46"/>
    <n v="0.51111111111111107"/>
  </r>
  <r>
    <s v="Brock Nelson"/>
    <s v="C"/>
    <s v="1991-10-15"/>
    <s v="Warroad"/>
    <s v="USA"/>
    <s v="USA"/>
    <n v="76"/>
    <n v="210"/>
    <n v="2010"/>
    <x v="0"/>
    <n v="30"/>
    <x v="6"/>
    <n v="72"/>
    <n v="14"/>
    <n v="12"/>
    <n v="26"/>
    <x v="6"/>
    <x v="3"/>
    <s v="C"/>
    <n v="733"/>
    <n v="227"/>
    <n v="212"/>
    <n v="439"/>
    <n v="-1"/>
    <n v="272"/>
    <n v="177"/>
    <n v="345"/>
    <n v="49"/>
    <n v="92"/>
    <n v="14.1"/>
    <s v="16:37"/>
    <n v="0.3611111111111111"/>
    <n v="0.6"/>
    <n v="0.62481089258698941"/>
  </r>
  <r>
    <s v="Kirby Dach"/>
    <s v="C"/>
    <s v="2001-01-21"/>
    <s v="Fort Saskatchewan"/>
    <s v="CAN"/>
    <s v="CAN"/>
    <n v="76"/>
    <n v="217"/>
    <n v="2019"/>
    <x v="0"/>
    <n v="3"/>
    <x v="3"/>
    <n v="64"/>
    <n v="8"/>
    <n v="15"/>
    <n v="23"/>
    <x v="3"/>
    <x v="0"/>
    <s v="C"/>
    <n v="206"/>
    <n v="31"/>
    <n v="63"/>
    <n v="94"/>
    <n v="-26"/>
    <n v="114"/>
    <n v="23"/>
    <n v="67"/>
    <n v="8"/>
    <n v="24"/>
    <n v="9.1"/>
    <s v="16:59"/>
    <n v="0.359375"/>
    <n v="0.46"/>
    <n v="0.5"/>
  </r>
  <r>
    <s v="Tony DeAngelo"/>
    <s v="D"/>
    <s v="1995-10-24"/>
    <s v="Sewell"/>
    <s v="USA"/>
    <s v="USA"/>
    <n v="71"/>
    <n v="180"/>
    <n v="2014"/>
    <x v="0"/>
    <n v="19"/>
    <x v="1"/>
    <n v="39"/>
    <n v="5"/>
    <n v="9"/>
    <n v="14"/>
    <x v="1"/>
    <x v="2"/>
    <s v="D"/>
    <n v="332"/>
    <n v="44"/>
    <n v="149"/>
    <n v="193"/>
    <n v="-14"/>
    <n v="299"/>
    <n v="34"/>
    <n v="113"/>
    <n v="10"/>
    <n v="80"/>
    <n v="6.3"/>
    <s v="19:26"/>
    <n v="0.35897435897435898"/>
    <n v="0.57999999999999996"/>
    <n v="0.61092150170648463"/>
  </r>
  <r>
    <s v="Emil Bemstrom"/>
    <s v="R"/>
    <s v="1999-06-01"/>
    <s v="Nykoping"/>
    <s v="SWE"/>
    <s v="SWE"/>
    <n v="72"/>
    <n v="195"/>
    <n v="2017"/>
    <x v="3"/>
    <n v="117"/>
    <x v="3"/>
    <n v="56"/>
    <n v="10"/>
    <n v="10"/>
    <n v="20"/>
    <x v="3"/>
    <x v="2"/>
    <s v="R"/>
    <n v="158"/>
    <n v="24"/>
    <n v="29"/>
    <n v="53"/>
    <n v="-14"/>
    <n v="16"/>
    <n v="16"/>
    <n v="39"/>
    <n v="8"/>
    <n v="14"/>
    <n v="9.3000000000000007"/>
    <s v="11:48"/>
    <n v="0.35714285714285721"/>
    <n v="0.34"/>
    <n v="0.3235294117647059"/>
  </r>
  <r>
    <s v="Carl Grundstrom"/>
    <s v="R"/>
    <s v="1997-12-01"/>
    <s v="Umea"/>
    <s v="SWE"/>
    <s v="SWE"/>
    <n v="72"/>
    <n v="200"/>
    <n v="2016"/>
    <x v="1"/>
    <n v="57"/>
    <x v="2"/>
    <n v="28"/>
    <n v="5"/>
    <n v="5"/>
    <n v="10"/>
    <x v="2"/>
    <x v="2"/>
    <s v="R"/>
    <n v="173"/>
    <n v="28"/>
    <n v="22"/>
    <n v="50"/>
    <n v="-12"/>
    <n v="72"/>
    <n v="27"/>
    <n v="46"/>
    <n v="1"/>
    <n v="4"/>
    <n v="10.9"/>
    <s v="11:46"/>
    <n v="0.35714285714285721"/>
    <n v="0.28999999999999998"/>
    <n v="0.27586206896551724"/>
  </r>
  <r>
    <s v="Dylan Strome"/>
    <s v="C"/>
    <s v="1997-03-07"/>
    <s v="Mississauga"/>
    <s v="CAN"/>
    <s v="CAN"/>
    <n v="75"/>
    <n v="200"/>
    <n v="2015"/>
    <x v="0"/>
    <n v="3"/>
    <x v="1"/>
    <n v="28"/>
    <n v="4"/>
    <n v="6"/>
    <n v="10"/>
    <x v="1"/>
    <x v="1"/>
    <s v="C"/>
    <n v="342"/>
    <n v="83"/>
    <n v="137"/>
    <n v="220"/>
    <n v="-35"/>
    <n v="110"/>
    <n v="62"/>
    <n v="157"/>
    <n v="21"/>
    <n v="63"/>
    <n v="13.8"/>
    <s v="16:08"/>
    <n v="0.35714285714285721"/>
    <n v="0.64"/>
    <n v="0.66878980891719741"/>
  </r>
  <r>
    <s v="Sven Andrighetto"/>
    <s v="R"/>
    <s v="1993-03-21"/>
    <s v="Zurich"/>
    <s v="CHE"/>
    <s v="CHE"/>
    <n v="70"/>
    <n v="188"/>
    <n v="2013"/>
    <x v="2"/>
    <n v="86"/>
    <x v="9"/>
    <n v="56"/>
    <n v="9"/>
    <n v="11"/>
    <n v="20"/>
    <x v="9"/>
    <x v="1"/>
    <s v="R"/>
    <n v="216"/>
    <n v="31"/>
    <n v="52"/>
    <n v="83"/>
    <n v="-3"/>
    <n v="42"/>
    <n v="25"/>
    <n v="68"/>
    <n v="6"/>
    <n v="15"/>
    <n v="8.6"/>
    <s v="13:00"/>
    <n v="0.35714285714285721"/>
    <n v="0.38"/>
    <n v="0.39374999999999999"/>
  </r>
  <r>
    <s v="Jaccob Slavin"/>
    <s v="D"/>
    <s v="1994-05-01"/>
    <s v="Denver"/>
    <s v="USA"/>
    <s v="USA"/>
    <n v="75"/>
    <n v="207"/>
    <n v="2012"/>
    <x v="3"/>
    <n v="120"/>
    <x v="0"/>
    <n v="63"/>
    <n v="2"/>
    <n v="18"/>
    <n v="20"/>
    <x v="0"/>
    <x v="3"/>
    <s v="D"/>
    <n v="569"/>
    <n v="42"/>
    <n v="187"/>
    <n v="229"/>
    <n v="130"/>
    <n v="78"/>
    <n v="33"/>
    <n v="189"/>
    <n v="7"/>
    <n v="28"/>
    <n v="4.2"/>
    <s v="22:49"/>
    <n v="0.31746031746031739"/>
    <n v="0.4"/>
    <n v="0.41304347826086957"/>
  </r>
  <r>
    <s v="Adam Ruzicka"/>
    <s v="C"/>
    <s v="1999-05-11"/>
    <s v="Bratislava"/>
    <s v="SVK"/>
    <s v="SVK"/>
    <n v="76"/>
    <n v="215"/>
    <n v="2017"/>
    <x v="3"/>
    <n v="109"/>
    <x v="7"/>
    <n v="31"/>
    <n v="5"/>
    <n v="6"/>
    <n v="11"/>
    <x v="7"/>
    <x v="3"/>
    <s v="C"/>
    <n v="73"/>
    <n v="11"/>
    <n v="20"/>
    <n v="31"/>
    <n v="10"/>
    <n v="20"/>
    <n v="9"/>
    <n v="25"/>
    <n v="2"/>
    <n v="6"/>
    <n v="11.3"/>
    <s v="11:05"/>
    <n v="0.35483870967741937"/>
    <n v="0.42"/>
    <n v="0.47619047619047616"/>
  </r>
  <r>
    <s v="Henrik Borgstrom"/>
    <s v="C"/>
    <s v="1997-08-06"/>
    <s v="Helsinki"/>
    <s v="FIN"/>
    <s v="FIN"/>
    <n v="75"/>
    <n v="199"/>
    <n v="2016"/>
    <x v="0"/>
    <n v="23"/>
    <x v="11"/>
    <n v="54"/>
    <n v="9"/>
    <n v="10"/>
    <n v="19"/>
    <x v="11"/>
    <x v="1"/>
    <s v="C"/>
    <n v="110"/>
    <n v="13"/>
    <n v="13"/>
    <n v="26"/>
    <n v="-31"/>
    <n v="28"/>
    <n v="10"/>
    <n v="18"/>
    <n v="3"/>
    <n v="8"/>
    <n v="12.5"/>
    <s v="11:20"/>
    <n v="0.35185185185185192"/>
    <n v="0.24"/>
    <n v="0.125"/>
  </r>
  <r>
    <s v="Travis Dermott"/>
    <s v="D"/>
    <s v="1996-12-22"/>
    <s v="Newmarket"/>
    <s v="CAN"/>
    <s v="CAN"/>
    <n v="72"/>
    <n v="202"/>
    <n v="2015"/>
    <x v="1"/>
    <n v="34"/>
    <x v="11"/>
    <n v="37"/>
    <n v="1"/>
    <n v="12"/>
    <n v="13"/>
    <x v="11"/>
    <x v="2"/>
    <s v="D"/>
    <n v="279"/>
    <n v="14"/>
    <n v="41"/>
    <n v="55"/>
    <n v="29"/>
    <n v="102"/>
    <n v="14"/>
    <n v="55"/>
    <n v="0"/>
    <n v="0"/>
    <n v="4.5999999999999996"/>
    <s v="15:49"/>
    <n v="0.35135135135135143"/>
    <n v="0.2"/>
    <n v="0.17355371900826447"/>
  </r>
  <r>
    <s v="Jakub Vrana"/>
    <s v="L"/>
    <s v="1996-02-28"/>
    <s v="Prague"/>
    <s v="CZE"/>
    <s v="CZE"/>
    <n v="72"/>
    <n v="190"/>
    <n v="2014"/>
    <x v="0"/>
    <n v="13"/>
    <x v="1"/>
    <n v="94"/>
    <n v="16"/>
    <n v="17"/>
    <n v="33"/>
    <x v="1"/>
    <x v="2"/>
    <s v="L"/>
    <n v="332"/>
    <n v="102"/>
    <n v="92"/>
    <n v="194"/>
    <n v="29"/>
    <n v="87"/>
    <n v="88"/>
    <n v="157"/>
    <n v="14"/>
    <n v="37"/>
    <n v="14.5"/>
    <s v="13:53"/>
    <n v="0.35106382978723399"/>
    <n v="0.57999999999999996"/>
    <n v="0.67647058823529416"/>
  </r>
  <r>
    <s v="Sean Couturier"/>
    <s v="C"/>
    <s v="1992-12-07"/>
    <s v="Phoenix"/>
    <s v="USA"/>
    <s v="CAN"/>
    <n v="76"/>
    <n v="210"/>
    <n v="2011"/>
    <x v="0"/>
    <n v="8"/>
    <x v="4"/>
    <n v="77"/>
    <n v="13"/>
    <n v="14"/>
    <n v="27"/>
    <x v="4"/>
    <x v="0"/>
    <s v="C"/>
    <n v="721"/>
    <n v="180"/>
    <n v="280"/>
    <n v="460"/>
    <n v="82"/>
    <n v="277"/>
    <n v="148"/>
    <n v="365"/>
    <n v="27"/>
    <n v="82"/>
    <n v="11.4"/>
    <s v="18:56"/>
    <n v="0.35064935064935071"/>
    <n v="0.64"/>
    <n v="0.67236024844720499"/>
  </r>
  <r>
    <s v="Brett Howden"/>
    <s v="C"/>
    <s v="1998-03-29"/>
    <s v="Calgary"/>
    <s v="CAN"/>
    <s v="CAN"/>
    <n v="74"/>
    <n v="200"/>
    <n v="2016"/>
    <x v="0"/>
    <n v="27"/>
    <x v="2"/>
    <n v="66"/>
    <n v="6"/>
    <n v="17"/>
    <n v="23"/>
    <x v="2"/>
    <x v="2"/>
    <s v="C"/>
    <n v="267"/>
    <n v="29"/>
    <n v="49"/>
    <n v="78"/>
    <n v="-16"/>
    <n v="110"/>
    <n v="28"/>
    <n v="69"/>
    <n v="1"/>
    <n v="4"/>
    <n v="11.7"/>
    <s v="13:04"/>
    <n v="0.34848484848484851"/>
    <n v="0.28999999999999998"/>
    <n v="0.27363184079601988"/>
  </r>
  <r>
    <s v="Kaapo Kakko"/>
    <s v="R"/>
    <s v="2001-02-13"/>
    <s v="Turku"/>
    <s v="FIN"/>
    <s v="FIN"/>
    <n v="74"/>
    <n v="205"/>
    <n v="2019"/>
    <x v="0"/>
    <n v="2"/>
    <x v="3"/>
    <n v="66"/>
    <n v="10"/>
    <n v="13"/>
    <n v="23"/>
    <x v="3"/>
    <x v="0"/>
    <s v="R"/>
    <n v="210"/>
    <n v="37"/>
    <n v="49"/>
    <n v="86"/>
    <n v="-5"/>
    <n v="42"/>
    <n v="32"/>
    <n v="65"/>
    <n v="5"/>
    <n v="21"/>
    <n v="11"/>
    <s v="14:56"/>
    <n v="0.34848484848484851"/>
    <n v="0.41"/>
    <n v="0.4375"/>
  </r>
  <r>
    <s v="Joe Colborne"/>
    <s v="C"/>
    <s v="1990-01-30"/>
    <s v="Calgary"/>
    <s v="CAN"/>
    <s v="CAN"/>
    <n v="77"/>
    <n v="221"/>
    <n v="2008"/>
    <x v="0"/>
    <n v="16"/>
    <x v="10"/>
    <n v="95"/>
    <n v="11"/>
    <n v="22"/>
    <n v="33"/>
    <x v="10"/>
    <x v="2"/>
    <s v="C"/>
    <n v="295"/>
    <n v="42"/>
    <n v="72"/>
    <n v="114"/>
    <n v="-38"/>
    <n v="144"/>
    <n v="34"/>
    <n v="96"/>
    <n v="7"/>
    <n v="17"/>
    <n v="13.7"/>
    <s v="13:54"/>
    <n v="0.3473684210526316"/>
    <n v="0.39"/>
    <n v="0.40500000000000003"/>
  </r>
  <r>
    <s v="Nikita Kucherov"/>
    <s v="R"/>
    <s v="1993-06-17"/>
    <s v="Maykop"/>
    <s v="RUS"/>
    <s v="RUS"/>
    <n v="71"/>
    <n v="182"/>
    <n v="2011"/>
    <x v="1"/>
    <n v="58"/>
    <x v="6"/>
    <n v="52"/>
    <n v="9"/>
    <n v="9"/>
    <n v="18"/>
    <x v="6"/>
    <x v="2"/>
    <s v="R"/>
    <n v="610"/>
    <n v="265"/>
    <n v="423"/>
    <n v="688"/>
    <n v="135"/>
    <n v="311"/>
    <n v="192"/>
    <n v="444"/>
    <n v="73"/>
    <n v="244"/>
    <n v="14.7"/>
    <s v="18:19"/>
    <n v="0.34615384615384609"/>
    <n v="1.1299999999999999"/>
    <n v="1.2007168458781361"/>
  </r>
  <r>
    <s v="MacKenzie Weegar"/>
    <s v="D"/>
    <s v="1994-01-07"/>
    <s v="Ottawa"/>
    <s v="CAN"/>
    <s v="CAN"/>
    <n v="72"/>
    <n v="206"/>
    <n v="2013"/>
    <x v="5"/>
    <n v="206"/>
    <x v="1"/>
    <n v="63"/>
    <n v="2"/>
    <n v="6"/>
    <n v="8"/>
    <x v="1"/>
    <x v="3"/>
    <s v="D"/>
    <n v="374"/>
    <n v="29"/>
    <n v="114"/>
    <n v="143"/>
    <n v="85"/>
    <n v="302"/>
    <n v="27"/>
    <n v="130"/>
    <n v="1"/>
    <n v="8"/>
    <n v="4.5"/>
    <s v="19:46"/>
    <n v="0.126984126984127"/>
    <n v="0.38"/>
    <n v="0.43408360128617363"/>
  </r>
  <r>
    <s v="Arthur Kaliyev"/>
    <s v="R"/>
    <s v="2001-06-26"/>
    <s v="Tashkent"/>
    <s v="UZB"/>
    <s v="USA"/>
    <n v="74"/>
    <n v="210"/>
    <n v="2019"/>
    <x v="1"/>
    <n v="33"/>
    <x v="7"/>
    <n v="81"/>
    <n v="15"/>
    <n v="13"/>
    <n v="28"/>
    <x v="7"/>
    <x v="1"/>
    <s v="R"/>
    <n v="117"/>
    <n v="25"/>
    <n v="23"/>
    <n v="48"/>
    <n v="-5"/>
    <n v="45"/>
    <n v="11"/>
    <n v="29"/>
    <n v="14"/>
    <n v="19"/>
    <n v="9"/>
    <s v="12:32"/>
    <n v="0.34567901234567899"/>
    <n v="0.41"/>
    <n v="0.55555555555555558"/>
  </r>
  <r>
    <s v="Jack Hughes"/>
    <s v="C"/>
    <s v="2001-05-14"/>
    <s v="Orlando"/>
    <s v="USA"/>
    <s v="USA"/>
    <n v="71"/>
    <n v="175"/>
    <n v="2019"/>
    <x v="0"/>
    <n v="1"/>
    <x v="3"/>
    <n v="61"/>
    <n v="7"/>
    <n v="14"/>
    <n v="21"/>
    <x v="3"/>
    <x v="0"/>
    <s v="C"/>
    <n v="216"/>
    <n v="79"/>
    <n v="96"/>
    <n v="175"/>
    <n v="-30"/>
    <n v="30"/>
    <n v="62"/>
    <n v="125"/>
    <n v="17"/>
    <n v="50"/>
    <n v="12"/>
    <s v="18:32"/>
    <n v="0.34426229508196721"/>
    <n v="0.81"/>
    <n v="0.99354838709677418"/>
  </r>
  <r>
    <s v="Ryan Ellis"/>
    <s v="D"/>
    <s v="1991-01-03"/>
    <s v="Hamilton"/>
    <s v="CAN"/>
    <s v="CAN"/>
    <n v="70"/>
    <n v="180"/>
    <n v="2009"/>
    <x v="0"/>
    <n v="11"/>
    <x v="4"/>
    <n v="32"/>
    <n v="3"/>
    <n v="8"/>
    <n v="11"/>
    <x v="4"/>
    <x v="2"/>
    <s v="D"/>
    <n v="566"/>
    <n v="76"/>
    <n v="199"/>
    <n v="275"/>
    <n v="116"/>
    <n v="189"/>
    <n v="53"/>
    <n v="206"/>
    <n v="20"/>
    <n v="61"/>
    <n v="7.1"/>
    <s v="20:52"/>
    <n v="0.34375"/>
    <n v="0.49"/>
    <n v="0.4943820224719101"/>
  </r>
  <r>
    <s v="Tanner Pearson"/>
    <s v="L"/>
    <s v="1992-08-10"/>
    <s v="Kitchener"/>
    <s v="CAN"/>
    <s v="CAN"/>
    <n v="73"/>
    <n v="207"/>
    <n v="2012"/>
    <x v="0"/>
    <n v="30"/>
    <x v="6"/>
    <n v="67"/>
    <n v="15"/>
    <n v="8"/>
    <n v="23"/>
    <x v="6"/>
    <x v="1"/>
    <s v="L"/>
    <n v="590"/>
    <n v="133"/>
    <n v="139"/>
    <n v="272"/>
    <n v="9"/>
    <n v="209"/>
    <n v="112"/>
    <n v="225"/>
    <n v="18"/>
    <n v="41"/>
    <n v="11.1"/>
    <s v="15:15"/>
    <n v="0.34328358208955218"/>
    <n v="0.46"/>
    <n v="0.47609942638623326"/>
  </r>
  <r>
    <s v="Morgan Geekie"/>
    <s v="C"/>
    <s v="1998-07-20"/>
    <s v="Strathclair"/>
    <s v="CAN"/>
    <s v="CAN"/>
    <n v="75"/>
    <n v="202"/>
    <n v="2017"/>
    <x v="2"/>
    <n v="67"/>
    <x v="3"/>
    <n v="38"/>
    <n v="6"/>
    <n v="7"/>
    <n v="13"/>
    <x v="3"/>
    <x v="2"/>
    <s v="C"/>
    <n v="168"/>
    <n v="20"/>
    <n v="36"/>
    <n v="56"/>
    <n v="-1"/>
    <n v="50"/>
    <n v="18"/>
    <n v="50"/>
    <n v="2"/>
    <n v="6"/>
    <n v="10.5"/>
    <s v="11:09"/>
    <n v="0.34210526315789469"/>
    <n v="0.33"/>
    <n v="0.33076923076923076"/>
  </r>
  <r>
    <s v="Brady Skjei"/>
    <s v="D"/>
    <s v="1994-03-26"/>
    <s v="Lakeville"/>
    <s v="USA"/>
    <s v="USA"/>
    <n v="75"/>
    <n v="210"/>
    <n v="2012"/>
    <x v="0"/>
    <n v="28"/>
    <x v="0"/>
    <n v="87"/>
    <n v="5"/>
    <n v="34"/>
    <n v="39"/>
    <x v="0"/>
    <x v="3"/>
    <s v="D"/>
    <n v="514"/>
    <n v="51"/>
    <n v="141"/>
    <n v="192"/>
    <n v="10"/>
    <n v="286"/>
    <n v="46"/>
    <n v="167"/>
    <n v="3"/>
    <n v="19"/>
    <n v="5.2"/>
    <s v="20:30"/>
    <n v="0.44827586206896552"/>
    <n v="0.37"/>
    <n v="0.35831381733021078"/>
  </r>
  <r>
    <s v="Vladislav Namestnikov"/>
    <s v="C"/>
    <s v="1992-11-22"/>
    <s v="Zhukovskiy"/>
    <s v="RUS"/>
    <s v="RUS"/>
    <n v="72"/>
    <n v="181"/>
    <n v="2011"/>
    <x v="0"/>
    <n v="27"/>
    <x v="6"/>
    <n v="47"/>
    <n v="9"/>
    <n v="7"/>
    <n v="16"/>
    <x v="6"/>
    <x v="2"/>
    <s v="C"/>
    <n v="618"/>
    <n v="115"/>
    <n v="142"/>
    <n v="257"/>
    <n v="5"/>
    <n v="321"/>
    <n v="90"/>
    <n v="205"/>
    <n v="18"/>
    <n v="39"/>
    <n v="12.7"/>
    <s v="14:46"/>
    <n v="0.34042553191489361"/>
    <n v="0.42"/>
    <n v="0.42206654991243431"/>
  </r>
  <r>
    <s v="Austin Wagner"/>
    <s v="L"/>
    <s v="1997-06-23"/>
    <s v="Calgary"/>
    <s v="CAN"/>
    <s v="CAN"/>
    <n v="73"/>
    <n v="195"/>
    <n v="2015"/>
    <x v="3"/>
    <n v="99"/>
    <x v="2"/>
    <n v="62"/>
    <n v="12"/>
    <n v="9"/>
    <n v="21"/>
    <x v="2"/>
    <x v="3"/>
    <s v="L"/>
    <n v="171"/>
    <n v="22"/>
    <n v="18"/>
    <n v="40"/>
    <n v="-17"/>
    <n v="70"/>
    <n v="22"/>
    <n v="40"/>
    <n v="0"/>
    <n v="0"/>
    <n v="8.5"/>
    <s v="10:24"/>
    <n v="0.33870967741935482"/>
    <n v="0.23"/>
    <n v="0.1743119266055046"/>
  </r>
  <r>
    <s v="Brayden Schenn"/>
    <s v="C"/>
    <s v="1991-08-22"/>
    <s v="Saskatoon"/>
    <s v="CAN"/>
    <s v="CAN"/>
    <n v="73"/>
    <n v="199"/>
    <n v="2009"/>
    <x v="0"/>
    <n v="5"/>
    <x v="12"/>
    <n v="54"/>
    <n v="12"/>
    <n v="6"/>
    <n v="18"/>
    <x v="12"/>
    <x v="0"/>
    <s v="C"/>
    <n v="826"/>
    <n v="232"/>
    <n v="329"/>
    <n v="561"/>
    <n v="-23"/>
    <n v="452"/>
    <n v="149"/>
    <n v="380"/>
    <n v="83"/>
    <n v="181"/>
    <n v="13.6"/>
    <s v="17:26"/>
    <n v="0.33333333333333331"/>
    <n v="0.68"/>
    <n v="0.70336787564766834"/>
  </r>
  <r>
    <s v="Justin Faulk"/>
    <s v="D"/>
    <s v="1992-03-20"/>
    <s v="South St. Paul"/>
    <s v="USA"/>
    <s v="USA"/>
    <n v="72"/>
    <n v="214"/>
    <n v="2010"/>
    <x v="1"/>
    <n v="37"/>
    <x v="4"/>
    <n v="66"/>
    <n v="8"/>
    <n v="14"/>
    <n v="22"/>
    <x v="4"/>
    <x v="1"/>
    <s v="D"/>
    <n v="813"/>
    <n v="119"/>
    <n v="253"/>
    <n v="372"/>
    <n v="-62"/>
    <n v="393"/>
    <n v="71"/>
    <n v="241"/>
    <n v="45"/>
    <n v="124"/>
    <n v="6.1"/>
    <s v="23:08"/>
    <n v="0.33333333333333331"/>
    <n v="0.46"/>
    <n v="0.46854082998661312"/>
  </r>
  <r>
    <s v="Mike Matheson"/>
    <s v="D"/>
    <s v="1994-02-27"/>
    <s v="Pointe-Claire"/>
    <s v="CAN"/>
    <s v="CAN"/>
    <n v="74"/>
    <n v="196"/>
    <n v="2012"/>
    <x v="0"/>
    <n v="23"/>
    <x v="0"/>
    <n v="84"/>
    <n v="7"/>
    <n v="10"/>
    <n v="17"/>
    <x v="0"/>
    <x v="3"/>
    <s v="D"/>
    <n v="452"/>
    <n v="56"/>
    <n v="105"/>
    <n v="161"/>
    <n v="-6"/>
    <n v="243"/>
    <n v="54"/>
    <n v="135"/>
    <n v="2"/>
    <n v="22"/>
    <n v="6.3"/>
    <s v="20:32"/>
    <n v="0.20238095238095241"/>
    <n v="0.36"/>
    <n v="0.39130434782608697"/>
  </r>
  <r>
    <s v="Damon Severson"/>
    <s v="D"/>
    <s v="1994-08-07"/>
    <s v="Melville"/>
    <s v="CAN"/>
    <s v="CAN"/>
    <n v="74"/>
    <n v="202"/>
    <n v="2012"/>
    <x v="1"/>
    <n v="60"/>
    <x v="9"/>
    <n v="51"/>
    <n v="5"/>
    <n v="12"/>
    <n v="17"/>
    <x v="9"/>
    <x v="2"/>
    <s v="D"/>
    <n v="633"/>
    <n v="57"/>
    <n v="198"/>
    <n v="255"/>
    <n v="-121"/>
    <n v="382"/>
    <n v="45"/>
    <n v="177"/>
    <n v="12"/>
    <n v="75"/>
    <n v="5.6"/>
    <s v="21:14"/>
    <n v="0.33333333333333331"/>
    <n v="0.4"/>
    <n v="0.40893470790378006"/>
  </r>
  <r>
    <s v="Seth Griffith"/>
    <s v="C"/>
    <s v="1993-01-04"/>
    <s v="Wallaceburg"/>
    <s v="CAN"/>
    <s v="CAN"/>
    <n v="69"/>
    <n v="190"/>
    <n v="2012"/>
    <x v="6"/>
    <n v="131"/>
    <x v="9"/>
    <n v="30"/>
    <n v="6"/>
    <n v="4"/>
    <n v="10"/>
    <x v="9"/>
    <x v="2"/>
    <s v="C"/>
    <n v="80"/>
    <n v="8"/>
    <n v="11"/>
    <n v="19"/>
    <n v="-5"/>
    <n v="24"/>
    <n v="7"/>
    <n v="13"/>
    <n v="1"/>
    <n v="6"/>
    <n v="11.3"/>
    <s v="12:12"/>
    <n v="0.33333333333333331"/>
    <n v="0.24"/>
    <n v="0.18"/>
  </r>
  <r>
    <s v="Alexandre Carrier"/>
    <s v="D"/>
    <s v="1996-10-08"/>
    <s v="Quebec City"/>
    <s v="CAN"/>
    <s v="CAN"/>
    <n v="71"/>
    <n v="174"/>
    <n v="2015"/>
    <x v="3"/>
    <n v="115"/>
    <x v="1"/>
    <n v="101"/>
    <n v="4"/>
    <n v="29"/>
    <n v="33"/>
    <x v="1"/>
    <x v="1"/>
    <s v="D"/>
    <n v="144"/>
    <n v="6"/>
    <n v="36"/>
    <n v="42"/>
    <n v="32"/>
    <n v="87"/>
    <n v="5"/>
    <n v="37"/>
    <n v="1"/>
    <n v="4"/>
    <n v="3.4"/>
    <s v="19:34"/>
    <n v="0.32673267326732669"/>
    <n v="0.28999999999999998"/>
    <n v="0.20930232558139536"/>
  </r>
  <r>
    <s v="Valentin Zykov"/>
    <s v="L"/>
    <s v="1995-05-15"/>
    <s v="St. Petersburg"/>
    <s v="RUS"/>
    <s v="RUS"/>
    <n v="72"/>
    <n v="220"/>
    <n v="2013"/>
    <x v="1"/>
    <n v="37"/>
    <x v="1"/>
    <n v="40"/>
    <n v="6"/>
    <n v="7"/>
    <n v="13"/>
    <x v="1"/>
    <x v="3"/>
    <s v="L"/>
    <n v="55"/>
    <n v="7"/>
    <n v="10"/>
    <n v="17"/>
    <n v="-2"/>
    <n v="10"/>
    <n v="6"/>
    <n v="14"/>
    <n v="1"/>
    <n v="3"/>
    <n v="10.1"/>
    <s v="11:07"/>
    <n v="0.32500000000000001"/>
    <n v="0.31"/>
    <n v="0.26666666666666666"/>
  </r>
  <r>
    <s v="Gustav Nyquist"/>
    <s v="C"/>
    <s v="1989-09-01"/>
    <s v="Halmstad"/>
    <s v="SWE"/>
    <s v="SWE"/>
    <n v="71"/>
    <n v="180"/>
    <n v="2008"/>
    <x v="3"/>
    <n v="121"/>
    <x v="4"/>
    <n v="40"/>
    <n v="4"/>
    <n v="9"/>
    <n v="13"/>
    <x v="4"/>
    <x v="3"/>
    <s v="L"/>
    <n v="700"/>
    <n v="174"/>
    <n v="249"/>
    <n v="423"/>
    <n v="-15"/>
    <n v="186"/>
    <n v="126"/>
    <n v="321"/>
    <n v="41"/>
    <n v="95"/>
    <n v="11.4"/>
    <s v="16:54"/>
    <n v="0.32500000000000001"/>
    <n v="0.6"/>
    <n v="0.62121212121212122"/>
  </r>
  <r>
    <s v="Seth Jones"/>
    <s v="D"/>
    <s v="1994-10-03"/>
    <s v="Arlington"/>
    <s v="USA"/>
    <s v="USA"/>
    <n v="76"/>
    <n v="213"/>
    <n v="2013"/>
    <x v="0"/>
    <n v="4"/>
    <x v="6"/>
    <n v="77"/>
    <n v="6"/>
    <n v="19"/>
    <n v="25"/>
    <x v="6"/>
    <x v="0"/>
    <s v="D"/>
    <n v="716"/>
    <n v="80"/>
    <n v="288"/>
    <n v="368"/>
    <n v="-84"/>
    <n v="250"/>
    <n v="61"/>
    <n v="240"/>
    <n v="18"/>
    <n v="120"/>
    <n v="5.0999999999999996"/>
    <s v="23:32"/>
    <n v="0.32467532467532467"/>
    <n v="0.51"/>
    <n v="0.53677621283255084"/>
  </r>
  <r>
    <s v="Timothy Liljegren"/>
    <s v="D"/>
    <s v="1999-04-30"/>
    <s v="Kristianstad"/>
    <s v="SWE"/>
    <s v="SWE"/>
    <n v="73"/>
    <n v="190"/>
    <n v="2017"/>
    <x v="0"/>
    <n v="17"/>
    <x v="3"/>
    <n v="74"/>
    <n v="5"/>
    <n v="19"/>
    <n v="24"/>
    <x v="3"/>
    <x v="2"/>
    <s v="D"/>
    <n v="129"/>
    <n v="10"/>
    <n v="29"/>
    <n v="39"/>
    <n v="35"/>
    <n v="46"/>
    <n v="8"/>
    <n v="34"/>
    <n v="1"/>
    <n v="3"/>
    <n v="6.8"/>
    <s v="16:41"/>
    <n v="0.32432432432432429"/>
    <n v="0.3"/>
    <n v="0.27272727272727271"/>
  </r>
  <r>
    <s v="Kerby Rychel"/>
    <s v="L"/>
    <s v="1994-10-07"/>
    <s v="Torrance"/>
    <s v="USA"/>
    <s v="USA"/>
    <n v="73"/>
    <n v="213"/>
    <n v="2013"/>
    <x v="0"/>
    <n v="19"/>
    <x v="9"/>
    <n v="37"/>
    <n v="2"/>
    <n v="10"/>
    <n v="12"/>
    <x v="9"/>
    <x v="1"/>
    <s v="L"/>
    <n v="43"/>
    <n v="3"/>
    <n v="11"/>
    <n v="14"/>
    <n v="5"/>
    <n v="19"/>
    <n v="3"/>
    <n v="14"/>
    <n v="0"/>
    <n v="0"/>
    <n v="6.8"/>
    <s v="9:47"/>
    <n v="0.32432432432432429"/>
    <n v="0.33"/>
    <n v="0.33333333333333331"/>
  </r>
  <r>
    <s v="Tyson Jost"/>
    <s v="C"/>
    <s v="1998-03-14"/>
    <s v="St. Albert"/>
    <s v="CAN"/>
    <s v="CAN"/>
    <n v="71"/>
    <n v="187"/>
    <n v="2016"/>
    <x v="0"/>
    <n v="10"/>
    <x v="1"/>
    <n v="71"/>
    <n v="13"/>
    <n v="10"/>
    <n v="23"/>
    <x v="1"/>
    <x v="0"/>
    <s v="C"/>
    <n v="402"/>
    <n v="54"/>
    <n v="77"/>
    <n v="131"/>
    <n v="3"/>
    <n v="150"/>
    <n v="44"/>
    <n v="112"/>
    <n v="10"/>
    <n v="18"/>
    <n v="8.6"/>
    <s v="13:30"/>
    <n v="0.323943661971831"/>
    <n v="0.33"/>
    <n v="0.32628398791540786"/>
  </r>
  <r>
    <s v="David Savard"/>
    <s v="D"/>
    <s v="1990-10-22"/>
    <s v="St-Hyacinthe"/>
    <s v="CAN"/>
    <s v="CAN"/>
    <n v="73"/>
    <n v="238"/>
    <n v="2009"/>
    <x v="3"/>
    <n v="94"/>
    <x v="4"/>
    <n v="31"/>
    <n v="2"/>
    <n v="8"/>
    <n v="10"/>
    <x v="4"/>
    <x v="2"/>
    <s v="D"/>
    <n v="711"/>
    <n v="45"/>
    <n v="151"/>
    <n v="196"/>
    <n v="-14"/>
    <n v="399"/>
    <n v="39"/>
    <n v="164"/>
    <n v="6"/>
    <n v="25"/>
    <n v="4.5"/>
    <s v="20:34"/>
    <n v="0.32258064516129031"/>
    <n v="0.28000000000000003"/>
    <n v="0.27352941176470591"/>
  </r>
  <r>
    <s v="Josh Mahura"/>
    <s v="D"/>
    <s v="1998-05-05"/>
    <s v="St. Albert"/>
    <s v="CAN"/>
    <s v="CAN"/>
    <n v="72"/>
    <n v="193"/>
    <n v="2016"/>
    <x v="2"/>
    <n v="85"/>
    <x v="2"/>
    <n v="28"/>
    <n v="2"/>
    <n v="7"/>
    <n v="9"/>
    <x v="2"/>
    <x v="2"/>
    <s v="D"/>
    <n v="147"/>
    <n v="10"/>
    <n v="25"/>
    <n v="35"/>
    <n v="0"/>
    <n v="54"/>
    <n v="10"/>
    <n v="32"/>
    <n v="0"/>
    <n v="3"/>
    <n v="6.6"/>
    <s v="14:27"/>
    <n v="0.32142857142857151"/>
    <n v="0.24"/>
    <n v="0.21848739495798319"/>
  </r>
  <r>
    <s v="Shea Theodore"/>
    <s v="D"/>
    <s v="1995-08-03"/>
    <s v="Aldergrove"/>
    <s v="CAN"/>
    <s v="CAN"/>
    <n v="74"/>
    <n v="197"/>
    <n v="2013"/>
    <x v="0"/>
    <n v="26"/>
    <x v="0"/>
    <n v="53"/>
    <n v="5"/>
    <n v="12"/>
    <n v="17"/>
    <x v="0"/>
    <x v="2"/>
    <s v="D"/>
    <n v="444"/>
    <n v="66"/>
    <n v="194"/>
    <n v="260"/>
    <n v="61"/>
    <n v="139"/>
    <n v="53"/>
    <n v="182"/>
    <n v="12"/>
    <n v="75"/>
    <n v="5.8"/>
    <s v="21:14"/>
    <n v="0.32075471698113212"/>
    <n v="0.59"/>
    <n v="0.62148337595907932"/>
  </r>
  <r>
    <s v="Vince Dunn"/>
    <s v="D"/>
    <s v="1996-10-29"/>
    <s v="Mississauga"/>
    <s v="CAN"/>
    <s v="CAN"/>
    <n v="72"/>
    <n v="200"/>
    <n v="2015"/>
    <x v="1"/>
    <n v="56"/>
    <x v="11"/>
    <n v="75"/>
    <n v="5"/>
    <n v="19"/>
    <n v="24"/>
    <x v="11"/>
    <x v="2"/>
    <s v="D"/>
    <n v="409"/>
    <n v="52"/>
    <n v="142"/>
    <n v="194"/>
    <n v="22"/>
    <n v="218"/>
    <n v="39"/>
    <n v="134"/>
    <n v="13"/>
    <n v="60"/>
    <n v="7"/>
    <s v="19:03"/>
    <n v="0.32"/>
    <n v="0.47"/>
    <n v="0.50898203592814373"/>
  </r>
  <r>
    <s v="Ryan Murray"/>
    <s v="D"/>
    <s v="1993-09-27"/>
    <s v="Regina"/>
    <s v="CAN"/>
    <s v="CAN"/>
    <n v="73"/>
    <n v="206"/>
    <n v="2012"/>
    <x v="0"/>
    <n v="2"/>
    <x v="6"/>
    <n v="66"/>
    <n v="4"/>
    <n v="17"/>
    <n v="21"/>
    <x v="6"/>
    <x v="1"/>
    <s v="D"/>
    <n v="445"/>
    <n v="15"/>
    <n v="116"/>
    <n v="131"/>
    <n v="9"/>
    <n v="118"/>
    <n v="10"/>
    <n v="105"/>
    <n v="5"/>
    <n v="23"/>
    <n v="3.6"/>
    <s v="19:26"/>
    <n v="0.31818181818181818"/>
    <n v="0.28999999999999998"/>
    <n v="0.29023746701846964"/>
  </r>
  <r>
    <s v="Wyatt Kalynuk"/>
    <s v="D"/>
    <s v="1997-04-14"/>
    <s v="Brandon"/>
    <s v="CAN"/>
    <s v="CAN"/>
    <n v="73"/>
    <n v="180"/>
    <n v="2017"/>
    <x v="5"/>
    <n v="196"/>
    <x v="7"/>
    <n v="26"/>
    <n v="4"/>
    <n v="5"/>
    <n v="9"/>
    <x v="7"/>
    <x v="3"/>
    <s v="D"/>
    <n v="26"/>
    <n v="4"/>
    <n v="5"/>
    <n v="9"/>
    <n v="-9"/>
    <n v="6"/>
    <n v="4"/>
    <n v="9"/>
    <n v="0"/>
    <n v="0"/>
    <n v="14.8"/>
    <s v="15:27"/>
    <n v="0.34615384615384609"/>
    <n v="0.35"/>
    <e v="#DIV/0!"/>
  </r>
  <r>
    <s v="Adam Boqvist"/>
    <s v="D"/>
    <s v="2000-08-15"/>
    <s v="Falun"/>
    <s v="SWE"/>
    <s v="SWE"/>
    <n v="72"/>
    <n v="189"/>
    <n v="2018"/>
    <x v="0"/>
    <n v="8"/>
    <x v="3"/>
    <n v="41"/>
    <n v="4"/>
    <n v="9"/>
    <n v="13"/>
    <x v="3"/>
    <x v="1"/>
    <s v="D"/>
    <n v="150"/>
    <n v="18"/>
    <n v="45"/>
    <n v="63"/>
    <n v="-24"/>
    <n v="34"/>
    <n v="14"/>
    <n v="43"/>
    <n v="4"/>
    <n v="20"/>
    <n v="9.8000000000000007"/>
    <s v="16:49"/>
    <n v="0.31707317073170732"/>
    <n v="0.42"/>
    <n v="0.45871559633027525"/>
  </r>
  <r>
    <s v="Dylan Cozens"/>
    <s v="C"/>
    <s v="2001-02-09"/>
    <s v="Whitehorse"/>
    <s v="CAN"/>
    <s v="CAN"/>
    <n v="75"/>
    <n v="195"/>
    <n v="2019"/>
    <x v="0"/>
    <n v="7"/>
    <x v="7"/>
    <n v="41"/>
    <n v="4"/>
    <n v="9"/>
    <n v="13"/>
    <x v="7"/>
    <x v="1"/>
    <s v="C"/>
    <n v="171"/>
    <n v="35"/>
    <n v="61"/>
    <n v="96"/>
    <n v="-30"/>
    <n v="97"/>
    <n v="27"/>
    <n v="67"/>
    <n v="6"/>
    <n v="25"/>
    <n v="10"/>
    <s v="15:45"/>
    <n v="0.31707317073170732"/>
    <n v="0.56000000000000005"/>
    <n v="0.63846153846153841"/>
  </r>
  <r>
    <s v="Dmitry Orlov"/>
    <s v="D"/>
    <s v="1991-07-23"/>
    <s v="Novokuznetsk"/>
    <s v="RUS"/>
    <s v="RUS"/>
    <n v="71"/>
    <n v="214"/>
    <n v="2009"/>
    <x v="1"/>
    <n v="55"/>
    <x v="4"/>
    <n v="60"/>
    <n v="3"/>
    <n v="16"/>
    <n v="19"/>
    <x v="4"/>
    <x v="2"/>
    <s v="D"/>
    <n v="680"/>
    <n v="60"/>
    <n v="194"/>
    <n v="254"/>
    <n v="110"/>
    <n v="275"/>
    <n v="56"/>
    <n v="223"/>
    <n v="4"/>
    <n v="30"/>
    <n v="6.4"/>
    <s v="20:09"/>
    <n v="0.31666666666666671"/>
    <n v="0.37"/>
    <n v="0.37903225806451613"/>
  </r>
  <r>
    <s v="Casey Cizikas"/>
    <s v="C"/>
    <s v="1991-02-27"/>
    <s v="Toronto"/>
    <s v="CAN"/>
    <s v="CAN"/>
    <n v="71"/>
    <n v="194"/>
    <n v="2009"/>
    <x v="3"/>
    <n v="92"/>
    <x v="4"/>
    <n v="60"/>
    <n v="6"/>
    <n v="13"/>
    <n v="19"/>
    <x v="4"/>
    <x v="2"/>
    <s v="C"/>
    <n v="715"/>
    <n v="95"/>
    <n v="119"/>
    <n v="214"/>
    <n v="18"/>
    <n v="356"/>
    <n v="84"/>
    <n v="191"/>
    <n v="1"/>
    <n v="5"/>
    <n v="11"/>
    <s v="13:16"/>
    <n v="0.31666666666666671"/>
    <n v="0.3"/>
    <n v="0.29770992366412213"/>
  </r>
  <r>
    <s v="Henri Jokiharju"/>
    <s v="D"/>
    <s v="1999-06-17"/>
    <s v="Oulu"/>
    <s v="FIN"/>
    <s v="FIN"/>
    <n v="72"/>
    <n v="200"/>
    <n v="2017"/>
    <x v="0"/>
    <n v="29"/>
    <x v="2"/>
    <n v="38"/>
    <n v="0"/>
    <n v="12"/>
    <n v="12"/>
    <x v="2"/>
    <x v="1"/>
    <s v="D"/>
    <n v="259"/>
    <n v="11"/>
    <n v="53"/>
    <n v="64"/>
    <n v="-35"/>
    <n v="94"/>
    <n v="10"/>
    <n v="57"/>
    <n v="1"/>
    <n v="7"/>
    <n v="3.3"/>
    <s v="19:26"/>
    <n v="0.31578947368421051"/>
    <n v="0.25"/>
    <n v="0.23529411764705882"/>
  </r>
  <r>
    <s v="Samuel Girard"/>
    <s v="D"/>
    <s v="1998-05-12"/>
    <s v="Roberval"/>
    <s v="CAN"/>
    <s v="CAN"/>
    <n v="70"/>
    <n v="170"/>
    <n v="2016"/>
    <x v="1"/>
    <n v="47"/>
    <x v="11"/>
    <n v="73"/>
    <n v="4"/>
    <n v="19"/>
    <n v="23"/>
    <x v="11"/>
    <x v="1"/>
    <s v="D"/>
    <n v="402"/>
    <n v="27"/>
    <n v="147"/>
    <n v="174"/>
    <n v="-3"/>
    <n v="83"/>
    <n v="25"/>
    <n v="115"/>
    <n v="2"/>
    <n v="58"/>
    <n v="4.9000000000000004"/>
    <s v="20:38"/>
    <n v="0.31506849315068491"/>
    <n v="0.43"/>
    <n v="0.45896656534954405"/>
  </r>
  <r>
    <s v="Zemgus Girgensons"/>
    <s v="L"/>
    <s v="1994-01-05"/>
    <s v="Riga"/>
    <s v="LVA"/>
    <s v="LVA"/>
    <n v="74"/>
    <n v="200"/>
    <n v="2012"/>
    <x v="0"/>
    <n v="14"/>
    <x v="6"/>
    <n v="70"/>
    <n v="8"/>
    <n v="14"/>
    <n v="22"/>
    <x v="6"/>
    <x v="1"/>
    <s v="L"/>
    <n v="611"/>
    <n v="80"/>
    <n v="92"/>
    <n v="172"/>
    <n v="-63"/>
    <n v="171"/>
    <n v="68"/>
    <n v="152"/>
    <n v="5"/>
    <n v="11"/>
    <n v="8.8000000000000007"/>
    <s v="14:31"/>
    <n v="0.31428571428571428"/>
    <n v="0.28000000000000003"/>
    <n v="0.27726432532347506"/>
  </r>
  <r>
    <s v="Calle Jarnkrok"/>
    <s v="C"/>
    <s v="1991-09-25"/>
    <s v="Gavle"/>
    <s v="SWE"/>
    <s v="SWE"/>
    <n v="72"/>
    <n v="190"/>
    <n v="2010"/>
    <x v="1"/>
    <n v="51"/>
    <x v="6"/>
    <n v="86"/>
    <n v="9"/>
    <n v="18"/>
    <n v="27"/>
    <x v="6"/>
    <x v="3"/>
    <s v="C"/>
    <n v="621"/>
    <n v="118"/>
    <n v="149"/>
    <n v="267"/>
    <n v="49"/>
    <n v="131"/>
    <n v="95"/>
    <n v="213"/>
    <n v="14"/>
    <n v="40"/>
    <n v="12.1"/>
    <s v="15:22"/>
    <n v="0.31395348837209303"/>
    <n v="0.43"/>
    <n v="0.44859813084112149"/>
  </r>
  <r>
    <s v="Ryan Johansen"/>
    <s v="C"/>
    <s v="1992-07-31"/>
    <s v="Vancouver"/>
    <s v="CAN"/>
    <s v="CAN"/>
    <n v="75"/>
    <n v="218"/>
    <n v="2010"/>
    <x v="0"/>
    <n v="4"/>
    <x v="4"/>
    <n v="67"/>
    <n v="9"/>
    <n v="12"/>
    <n v="21"/>
    <x v="4"/>
    <x v="1"/>
    <s v="C"/>
    <n v="835"/>
    <n v="188"/>
    <n v="364"/>
    <n v="552"/>
    <n v="-5"/>
    <n v="512"/>
    <n v="136"/>
    <n v="368"/>
    <n v="47"/>
    <n v="176"/>
    <n v="11.8"/>
    <s v="17:26"/>
    <n v="0.31343283582089548"/>
    <n v="0.66"/>
    <n v="0.69140625"/>
  </r>
  <r>
    <s v="J.T. Compher"/>
    <s v="L"/>
    <s v="1995-04-08"/>
    <s v="Northbrook"/>
    <s v="USA"/>
    <s v="USA"/>
    <n v="72"/>
    <n v="190"/>
    <n v="2013"/>
    <x v="1"/>
    <n v="35"/>
    <x v="1"/>
    <n v="90"/>
    <n v="16"/>
    <n v="12"/>
    <n v="28"/>
    <x v="1"/>
    <x v="3"/>
    <s v="L"/>
    <n v="409"/>
    <n v="85"/>
    <n v="101"/>
    <n v="186"/>
    <n v="-5"/>
    <n v="144"/>
    <n v="60"/>
    <n v="137"/>
    <n v="19"/>
    <n v="40"/>
    <n v="12.8"/>
    <s v="16:53"/>
    <n v="0.31111111111111112"/>
    <n v="0.45"/>
    <n v="0.4952978056426332"/>
  </r>
  <r>
    <s v="Scott Wilson"/>
    <s v="C"/>
    <s v="1992-04-24"/>
    <s v="Oakville"/>
    <s v="CAN"/>
    <s v="CAN"/>
    <n v="71"/>
    <n v="177"/>
    <n v="2011"/>
    <x v="5"/>
    <n v="209"/>
    <x v="9"/>
    <n v="103"/>
    <n v="13"/>
    <n v="19"/>
    <n v="32"/>
    <x v="9"/>
    <x v="3"/>
    <s v="C"/>
    <n v="193"/>
    <n v="20"/>
    <n v="31"/>
    <n v="51"/>
    <n v="-27"/>
    <n v="58"/>
    <n v="20"/>
    <n v="50"/>
    <n v="0"/>
    <n v="1"/>
    <n v="6.7"/>
    <s v="11:23"/>
    <n v="0.31067961165048541"/>
    <n v="0.26"/>
    <n v="0.21111111111111111"/>
  </r>
  <r>
    <s v="Jakob Forsbacka Karlsson"/>
    <s v="C"/>
    <s v="1996-10-31"/>
    <s v="Stockholm"/>
    <s v="SWE"/>
    <s v="SWE"/>
    <n v="73"/>
    <n v="184"/>
    <n v="2015"/>
    <x v="1"/>
    <n v="45"/>
    <x v="1"/>
    <n v="29"/>
    <n v="3"/>
    <n v="6"/>
    <n v="9"/>
    <x v="1"/>
    <x v="1"/>
    <s v="C"/>
    <n v="29"/>
    <n v="3"/>
    <n v="6"/>
    <n v="9"/>
    <n v="1"/>
    <n v="2"/>
    <n v="3"/>
    <n v="8"/>
    <n v="0"/>
    <n v="1"/>
    <n v="14.3"/>
    <s v="11:41"/>
    <n v="0.31034482758620691"/>
    <n v="0.31"/>
    <e v="#DIV/0!"/>
  </r>
  <r>
    <s v="Tyson Barrie"/>
    <s v="D"/>
    <s v="1991-07-26"/>
    <s v="Victoria"/>
    <s v="CAN"/>
    <s v="CAN"/>
    <n v="71"/>
    <n v="197"/>
    <n v="2009"/>
    <x v="2"/>
    <n v="64"/>
    <x v="4"/>
    <n v="42"/>
    <n v="2"/>
    <n v="11"/>
    <n v="13"/>
    <x v="4"/>
    <x v="2"/>
    <s v="D"/>
    <n v="733"/>
    <n v="102"/>
    <n v="367"/>
    <n v="469"/>
    <n v="-60"/>
    <n v="231"/>
    <n v="70"/>
    <n v="271"/>
    <n v="31"/>
    <n v="195"/>
    <n v="6.3"/>
    <s v="21:19"/>
    <n v="0.30952380952380948"/>
    <n v="0.64"/>
    <n v="0.65991316931982635"/>
  </r>
  <r>
    <s v="Filip Chytil"/>
    <s v="C"/>
    <s v="1999-09-05"/>
    <s v="Kromeriz"/>
    <s v="CZE"/>
    <s v="CZE"/>
    <n v="74"/>
    <n v="208"/>
    <n v="2017"/>
    <x v="0"/>
    <n v="21"/>
    <x v="11"/>
    <n v="84"/>
    <n v="12"/>
    <n v="14"/>
    <n v="26"/>
    <x v="11"/>
    <x v="0"/>
    <s v="C"/>
    <n v="313"/>
    <n v="61"/>
    <n v="69"/>
    <n v="130"/>
    <n v="-17"/>
    <n v="76"/>
    <n v="54"/>
    <n v="114"/>
    <n v="7"/>
    <n v="16"/>
    <n v="9.9"/>
    <s v="13:56"/>
    <n v="0.30952380952380948"/>
    <n v="0.42"/>
    <n v="0.45414847161572053"/>
  </r>
  <r>
    <s v="Luke Kunin"/>
    <s v="C"/>
    <s v="1997-12-04"/>
    <s v="Chesterfield"/>
    <s v="USA"/>
    <s v="USA"/>
    <n v="72"/>
    <n v="197"/>
    <n v="2016"/>
    <x v="0"/>
    <n v="15"/>
    <x v="11"/>
    <n v="68"/>
    <n v="8"/>
    <n v="13"/>
    <n v="21"/>
    <x v="11"/>
    <x v="1"/>
    <s v="C"/>
    <n v="282"/>
    <n v="51"/>
    <n v="55"/>
    <n v="106"/>
    <n v="-39"/>
    <n v="249"/>
    <n v="47"/>
    <n v="95"/>
    <n v="2"/>
    <n v="9"/>
    <n v="10.199999999999999"/>
    <s v="14:42"/>
    <n v="0.30882352941176472"/>
    <n v="0.38"/>
    <n v="0.39719626168224298"/>
  </r>
  <r>
    <s v="Colin Miller"/>
    <s v="D"/>
    <s v="1992-10-29"/>
    <s v="Sault Ste. Marie"/>
    <s v="CAN"/>
    <s v="CAN"/>
    <n v="73"/>
    <n v="200"/>
    <n v="2012"/>
    <x v="6"/>
    <n v="151"/>
    <x v="0"/>
    <n v="42"/>
    <n v="3"/>
    <n v="13"/>
    <n v="16"/>
    <x v="0"/>
    <x v="3"/>
    <s v="D"/>
    <n v="453"/>
    <n v="32"/>
    <n v="119"/>
    <n v="151"/>
    <n v="-16"/>
    <n v="296"/>
    <n v="24"/>
    <n v="103"/>
    <n v="8"/>
    <n v="47"/>
    <n v="4.4000000000000004"/>
    <s v="17:47"/>
    <n v="0.38095238095238088"/>
    <n v="0.33"/>
    <n v="0.32846715328467152"/>
  </r>
  <r>
    <s v="Jaden Schwartz"/>
    <s v="C"/>
    <s v="1992-06-25"/>
    <s v="Wilcox"/>
    <s v="CAN"/>
    <s v="CAN"/>
    <n v="70"/>
    <n v="185"/>
    <n v="2010"/>
    <x v="0"/>
    <n v="14"/>
    <x v="4"/>
    <n v="52"/>
    <n v="9"/>
    <n v="7"/>
    <n v="16"/>
    <x v="4"/>
    <x v="1"/>
    <s v="C"/>
    <n v="642"/>
    <n v="174"/>
    <n v="259"/>
    <n v="433"/>
    <n v="50"/>
    <n v="183"/>
    <n v="128"/>
    <n v="338"/>
    <n v="42"/>
    <n v="89"/>
    <n v="12.1"/>
    <s v="17:44"/>
    <n v="0.30769230769230771"/>
    <n v="0.67"/>
    <n v="0.70677966101694911"/>
  </r>
  <r>
    <s v="Cody Glass"/>
    <s v="C"/>
    <s v="1999-04-01"/>
    <s v="Winnipeg"/>
    <s v="CAN"/>
    <s v="CAN"/>
    <n v="75"/>
    <n v="206"/>
    <n v="2017"/>
    <x v="0"/>
    <n v="6"/>
    <x v="3"/>
    <n v="39"/>
    <n v="5"/>
    <n v="7"/>
    <n v="12"/>
    <x v="3"/>
    <x v="2"/>
    <s v="C"/>
    <n v="131"/>
    <n v="19"/>
    <n v="31"/>
    <n v="50"/>
    <n v="6"/>
    <n v="32"/>
    <n v="11"/>
    <n v="34"/>
    <n v="8"/>
    <n v="16"/>
    <n v="10.1"/>
    <s v="13:51"/>
    <n v="0.30769230769230771"/>
    <n v="0.38"/>
    <n v="0.41304347826086957"/>
  </r>
  <r>
    <s v="Dennis Cholowski"/>
    <s v="D"/>
    <s v="1998-02-15"/>
    <s v="Langley"/>
    <s v="CAN"/>
    <s v="CAN"/>
    <n v="74"/>
    <n v="210"/>
    <n v="2016"/>
    <x v="0"/>
    <n v="20"/>
    <x v="2"/>
    <n v="52"/>
    <n v="7"/>
    <n v="9"/>
    <n v="16"/>
    <x v="2"/>
    <x v="2"/>
    <s v="D"/>
    <n v="117"/>
    <n v="10"/>
    <n v="20"/>
    <n v="30"/>
    <n v="-51"/>
    <n v="28"/>
    <n v="5"/>
    <n v="16"/>
    <n v="5"/>
    <n v="14"/>
    <n v="7"/>
    <s v="17:54"/>
    <n v="0.30769230769230771"/>
    <n v="0.26"/>
    <n v="0.2153846153846154"/>
  </r>
  <r>
    <s v="Ty Rattie"/>
    <s v="R"/>
    <s v="1993-02-05"/>
    <s v="Calgary"/>
    <s v="CAN"/>
    <s v="CAN"/>
    <n v="72"/>
    <n v="183"/>
    <n v="2011"/>
    <x v="1"/>
    <n v="32"/>
    <x v="6"/>
    <n v="26"/>
    <n v="4"/>
    <n v="4"/>
    <n v="8"/>
    <x v="6"/>
    <x v="2"/>
    <s v="R"/>
    <n v="99"/>
    <n v="13"/>
    <n v="17"/>
    <n v="30"/>
    <n v="-4"/>
    <n v="12"/>
    <n v="13"/>
    <n v="29"/>
    <n v="0"/>
    <n v="1"/>
    <n v="8.4"/>
    <s v="11:21"/>
    <n v="0.30769230769230771"/>
    <n v="0.3"/>
    <n v="0.30136986301369861"/>
  </r>
  <r>
    <s v="Calvin de Haan"/>
    <s v="D"/>
    <s v="1991-05-09"/>
    <s v="Carp"/>
    <s v="CAN"/>
    <s v="CAN"/>
    <n v="73"/>
    <n v="192"/>
    <n v="2009"/>
    <x v="0"/>
    <n v="12"/>
    <x v="4"/>
    <n v="52"/>
    <n v="3"/>
    <n v="13"/>
    <n v="16"/>
    <x v="4"/>
    <x v="2"/>
    <s v="D"/>
    <n v="564"/>
    <n v="21"/>
    <n v="109"/>
    <n v="130"/>
    <n v="4"/>
    <n v="213"/>
    <n v="18"/>
    <n v="121"/>
    <n v="2"/>
    <n v="8"/>
    <n v="2.7"/>
    <s v="19:00"/>
    <n v="0.30769230769230771"/>
    <n v="0.23"/>
    <n v="0.22265625"/>
  </r>
  <r>
    <s v="Alexander Volkov"/>
    <s v="R"/>
    <s v="1997-08-02"/>
    <s v="Moscow"/>
    <s v="RUS"/>
    <s v="RUS"/>
    <n v="73"/>
    <n v="195"/>
    <n v="2017"/>
    <x v="1"/>
    <n v="48"/>
    <x v="3"/>
    <n v="46"/>
    <n v="7"/>
    <n v="7"/>
    <n v="14"/>
    <x v="3"/>
    <x v="2"/>
    <s v="R"/>
    <n v="46"/>
    <n v="7"/>
    <n v="7"/>
    <n v="14"/>
    <n v="-5"/>
    <n v="12"/>
    <n v="7"/>
    <n v="13"/>
    <n v="0"/>
    <n v="1"/>
    <n v="16.7"/>
    <s v="11:23"/>
    <n v="0.30434782608695649"/>
    <n v="0.3"/>
    <e v="#DIV/0!"/>
  </r>
  <r>
    <s v="Cedric Paquette"/>
    <s v="C"/>
    <s v="1993-08-13"/>
    <s v="Gaspe"/>
    <s v="CAN"/>
    <s v="CAN"/>
    <n v="72"/>
    <n v="205"/>
    <n v="2012"/>
    <x v="3"/>
    <n v="101"/>
    <x v="6"/>
    <n v="66"/>
    <n v="12"/>
    <n v="8"/>
    <n v="20"/>
    <x v="6"/>
    <x v="1"/>
    <s v="C"/>
    <n v="448"/>
    <n v="51"/>
    <n v="44"/>
    <n v="95"/>
    <n v="-20"/>
    <n v="391"/>
    <n v="45"/>
    <n v="87"/>
    <n v="0"/>
    <n v="1"/>
    <n v="10.5"/>
    <s v="11:45"/>
    <n v="0.30303030303030298"/>
    <n v="0.21"/>
    <n v="0.19633507853403143"/>
  </r>
  <r>
    <s v="Alan Quine"/>
    <s v="C"/>
    <s v="1993-02-25"/>
    <s v="Belleville"/>
    <s v="CAN"/>
    <s v="CAN"/>
    <n v="72"/>
    <n v="203"/>
    <n v="2013"/>
    <x v="4"/>
    <n v="166"/>
    <x v="0"/>
    <n v="63"/>
    <n v="6"/>
    <n v="13"/>
    <n v="19"/>
    <x v="0"/>
    <x v="2"/>
    <s v="C"/>
    <n v="106"/>
    <n v="10"/>
    <n v="18"/>
    <n v="28"/>
    <n v="-5"/>
    <n v="22"/>
    <n v="6"/>
    <n v="23"/>
    <n v="3"/>
    <n v="4"/>
    <n v="8"/>
    <s v="11:52"/>
    <n v="0.30158730158730163"/>
    <n v="0.26"/>
    <n v="0.20930232558139536"/>
  </r>
  <r>
    <s v="Dillon Dube"/>
    <s v="C"/>
    <s v="1998-07-20"/>
    <s v="Golden"/>
    <s v="CAN"/>
    <s v="CAN"/>
    <n v="71"/>
    <n v="185"/>
    <n v="2016"/>
    <x v="1"/>
    <n v="56"/>
    <x v="2"/>
    <n v="70"/>
    <n v="7"/>
    <n v="14"/>
    <n v="21"/>
    <x v="2"/>
    <x v="2"/>
    <s v="C"/>
    <n v="269"/>
    <n v="54"/>
    <n v="61"/>
    <n v="115"/>
    <n v="1"/>
    <n v="93"/>
    <n v="45"/>
    <n v="99"/>
    <n v="6"/>
    <n v="11"/>
    <n v="12.6"/>
    <s v="13:20"/>
    <n v="0.3"/>
    <n v="0.43"/>
    <n v="0.47236180904522612"/>
  </r>
  <r>
    <s v="Morgan Frost"/>
    <s v="C"/>
    <s v="1999-05-14"/>
    <s v="Aurora"/>
    <s v="CAN"/>
    <s v="CAN"/>
    <n v="72"/>
    <n v="193"/>
    <n v="2017"/>
    <x v="0"/>
    <n v="27"/>
    <x v="3"/>
    <n v="77"/>
    <n v="7"/>
    <n v="16"/>
    <n v="23"/>
    <x v="3"/>
    <x v="2"/>
    <s v="C"/>
    <n v="144"/>
    <n v="20"/>
    <n v="34"/>
    <n v="54"/>
    <n v="-29"/>
    <n v="42"/>
    <n v="17"/>
    <n v="46"/>
    <n v="2"/>
    <n v="7"/>
    <n v="8.4"/>
    <s v="14:48"/>
    <n v="0.29870129870129869"/>
    <n v="0.38"/>
    <n v="0.46268656716417911"/>
  </r>
  <r>
    <s v="Oscar Klefbom"/>
    <s v="D"/>
    <s v="1993-07-20"/>
    <s v="Karlstad"/>
    <s v="SWE"/>
    <s v="SWE"/>
    <n v="75"/>
    <n v="216"/>
    <n v="2011"/>
    <x v="0"/>
    <n v="19"/>
    <x v="6"/>
    <n v="77"/>
    <n v="3"/>
    <n v="20"/>
    <n v="23"/>
    <x v="6"/>
    <x v="2"/>
    <s v="D"/>
    <n v="378"/>
    <n v="34"/>
    <n v="122"/>
    <n v="156"/>
    <n v="-64"/>
    <n v="74"/>
    <n v="26"/>
    <n v="98"/>
    <n v="7"/>
    <n v="56"/>
    <n v="3.8"/>
    <s v="22:49"/>
    <n v="0.29870129870129869"/>
    <n v="0.41"/>
    <n v="0.44186046511627908"/>
  </r>
  <r>
    <s v="Travis Sanheim"/>
    <s v="D"/>
    <s v="1996-03-29"/>
    <s v="Elkhorn"/>
    <s v="CAN"/>
    <s v="CAN"/>
    <n v="76"/>
    <n v="222"/>
    <n v="2014"/>
    <x v="0"/>
    <n v="17"/>
    <x v="11"/>
    <n v="49"/>
    <n v="2"/>
    <n v="8"/>
    <n v="10"/>
    <x v="11"/>
    <x v="3"/>
    <s v="D"/>
    <n v="403"/>
    <n v="34"/>
    <n v="99"/>
    <n v="133"/>
    <n v="-28"/>
    <n v="167"/>
    <n v="31"/>
    <n v="122"/>
    <n v="2"/>
    <n v="10"/>
    <n v="5.5"/>
    <s v="20:19"/>
    <n v="0.2040816326530612"/>
    <n v="0.33"/>
    <n v="0.34745762711864409"/>
  </r>
  <r>
    <s v="Mikael Granlund"/>
    <s v="C"/>
    <s v="1992-02-26"/>
    <s v="Oulu"/>
    <s v="FIN"/>
    <s v="FIN"/>
    <n v="70"/>
    <n v="185"/>
    <n v="2010"/>
    <x v="0"/>
    <n v="9"/>
    <x v="8"/>
    <n v="27"/>
    <n v="2"/>
    <n v="6"/>
    <n v="8"/>
    <x v="8"/>
    <x v="2"/>
    <s v="C"/>
    <n v="719"/>
    <n v="141"/>
    <n v="330"/>
    <n v="471"/>
    <n v="-2"/>
    <n v="207"/>
    <n v="100"/>
    <n v="318"/>
    <n v="33"/>
    <n v="142"/>
    <n v="10.5"/>
    <s v="18:23"/>
    <n v="0.29629629629629628"/>
    <n v="0.66"/>
    <n v="0.66907514450867056"/>
  </r>
  <r>
    <s v="Philipp Kurashev"/>
    <s v="C"/>
    <s v="1999-10-12"/>
    <s v="Munsingen"/>
    <s v="CHE"/>
    <s v="CHE"/>
    <n v="72"/>
    <n v="190"/>
    <n v="2018"/>
    <x v="3"/>
    <n v="120"/>
    <x v="7"/>
    <n v="54"/>
    <n v="8"/>
    <n v="8"/>
    <n v="16"/>
    <x v="7"/>
    <x v="2"/>
    <s v="C"/>
    <n v="173"/>
    <n v="21"/>
    <n v="37"/>
    <n v="58"/>
    <n v="-54"/>
    <n v="34"/>
    <n v="17"/>
    <n v="44"/>
    <n v="4"/>
    <n v="14"/>
    <n v="8.6"/>
    <s v="14:13"/>
    <n v="0.29629629629629628"/>
    <n v="0.34"/>
    <n v="0.35294117647058826"/>
  </r>
  <r>
    <s v="Jakob Chychrun"/>
    <s v="D"/>
    <s v="1998-03-31"/>
    <s v="Boca Raton"/>
    <s v="USA"/>
    <s v="CAN"/>
    <n v="74"/>
    <n v="205"/>
    <n v="2016"/>
    <x v="0"/>
    <n v="16"/>
    <x v="1"/>
    <n v="68"/>
    <n v="7"/>
    <n v="13"/>
    <n v="20"/>
    <x v="1"/>
    <x v="0"/>
    <s v="D"/>
    <n v="381"/>
    <n v="62"/>
    <n v="112"/>
    <n v="174"/>
    <n v="-40"/>
    <n v="244"/>
    <n v="41"/>
    <n v="130"/>
    <n v="21"/>
    <n v="44"/>
    <n v="6.8"/>
    <s v="21:05"/>
    <n v="0.29411764705882348"/>
    <n v="0.46"/>
    <n v="0.49201277955271566"/>
  </r>
  <r>
    <s v="Alex Wennberg"/>
    <s v="C"/>
    <s v="1994-09-22"/>
    <s v="Stockholm"/>
    <s v="SWE"/>
    <s v="SWE"/>
    <n v="74"/>
    <n v="190"/>
    <n v="2013"/>
    <x v="0"/>
    <n v="14"/>
    <x v="9"/>
    <n v="68"/>
    <n v="4"/>
    <n v="16"/>
    <n v="20"/>
    <x v="9"/>
    <x v="1"/>
    <s v="C"/>
    <n v="620"/>
    <n v="80"/>
    <n v="220"/>
    <n v="300"/>
    <n v="-18"/>
    <n v="133"/>
    <n v="60"/>
    <n v="219"/>
    <n v="18"/>
    <n v="75"/>
    <n v="10.4"/>
    <s v="17:11"/>
    <n v="0.29411764705882348"/>
    <n v="0.48"/>
    <n v="0.50724637681159424"/>
  </r>
  <r>
    <s v="Richard Panik"/>
    <s v="R"/>
    <s v="1991-02-07"/>
    <s v="Martin"/>
    <s v="SVK"/>
    <s v="SVK"/>
    <n v="74"/>
    <n v="203"/>
    <n v="2009"/>
    <x v="1"/>
    <n v="52"/>
    <x v="8"/>
    <n v="75"/>
    <n v="8"/>
    <n v="14"/>
    <n v="22"/>
    <x v="8"/>
    <x v="3"/>
    <s v="R"/>
    <n v="521"/>
    <n v="88"/>
    <n v="107"/>
    <n v="195"/>
    <n v="8"/>
    <n v="274"/>
    <n v="75"/>
    <n v="167"/>
    <n v="12"/>
    <n v="27"/>
    <n v="11.3"/>
    <s v="13:26"/>
    <n v="0.29333333333333328"/>
    <n v="0.37"/>
    <n v="0.38789237668161436"/>
  </r>
  <r>
    <s v="Evgeny Svechnikov"/>
    <s v="L"/>
    <s v="1996-10-31"/>
    <s v="Yuzhno-Sakhalinsk"/>
    <s v="RUS"/>
    <s v="RUS"/>
    <n v="75"/>
    <n v="208"/>
    <n v="2015"/>
    <x v="0"/>
    <n v="19"/>
    <x v="1"/>
    <n v="41"/>
    <n v="5"/>
    <n v="7"/>
    <n v="12"/>
    <x v="1"/>
    <x v="1"/>
    <s v="L"/>
    <n v="166"/>
    <n v="20"/>
    <n v="25"/>
    <n v="45"/>
    <n v="-13"/>
    <n v="84"/>
    <n v="19"/>
    <n v="43"/>
    <n v="1"/>
    <n v="2"/>
    <n v="10.8"/>
    <s v="10:39"/>
    <n v="0.29268292682926828"/>
    <n v="0.27"/>
    <n v="0.26400000000000001"/>
  </r>
  <r>
    <s v="Tobias Rieder"/>
    <s v="L"/>
    <s v="1993-01-10"/>
    <s v="Landshut"/>
    <s v="DEU"/>
    <s v="DEU"/>
    <n v="71"/>
    <n v="189"/>
    <n v="2011"/>
    <x v="3"/>
    <n v="114"/>
    <x v="9"/>
    <n v="72"/>
    <n v="13"/>
    <n v="8"/>
    <n v="21"/>
    <x v="9"/>
    <x v="3"/>
    <s v="L"/>
    <n v="478"/>
    <n v="64"/>
    <n v="81"/>
    <n v="145"/>
    <n v="-89"/>
    <n v="52"/>
    <n v="53"/>
    <n v="116"/>
    <n v="6"/>
    <n v="21"/>
    <n v="7.3"/>
    <s v="14:59"/>
    <n v="0.29166666666666669"/>
    <n v="0.3"/>
    <n v="0.30541871921182268"/>
  </r>
  <r>
    <s v="Michael Rasmussen"/>
    <s v="C"/>
    <s v="1999-04-17"/>
    <s v="Surrey"/>
    <s v="CAN"/>
    <s v="CAN"/>
    <n v="78"/>
    <n v="220"/>
    <n v="2017"/>
    <x v="0"/>
    <n v="9"/>
    <x v="2"/>
    <n v="62"/>
    <n v="8"/>
    <n v="10"/>
    <n v="18"/>
    <x v="2"/>
    <x v="1"/>
    <s v="C"/>
    <n v="238"/>
    <n v="36"/>
    <n v="50"/>
    <n v="86"/>
    <n v="-36"/>
    <n v="164"/>
    <n v="32"/>
    <n v="77"/>
    <n v="4"/>
    <n v="9"/>
    <n v="10.199999999999999"/>
    <s v="14:04"/>
    <n v="0.29032258064516131"/>
    <n v="0.36"/>
    <n v="0.38636363636363635"/>
  </r>
  <r>
    <s v="Brett Ritchie"/>
    <s v="R"/>
    <s v="1993-07-01"/>
    <s v="Orangeville"/>
    <s v="CAN"/>
    <s v="CAN"/>
    <n v="76"/>
    <n v="215"/>
    <n v="2011"/>
    <x v="1"/>
    <n v="44"/>
    <x v="9"/>
    <n v="31"/>
    <n v="6"/>
    <n v="3"/>
    <n v="9"/>
    <x v="9"/>
    <x v="3"/>
    <s v="R"/>
    <n v="380"/>
    <n v="50"/>
    <n v="34"/>
    <n v="84"/>
    <n v="-10"/>
    <n v="253"/>
    <n v="46"/>
    <n v="75"/>
    <n v="4"/>
    <n v="9"/>
    <n v="8.1"/>
    <s v="11:12"/>
    <n v="0.29032258064516131"/>
    <n v="0.22"/>
    <n v="0.2148997134670487"/>
  </r>
  <r>
    <s v="Jimmy Hayes"/>
    <s v="R"/>
    <s v="1989-11-21"/>
    <s v="Dorchester"/>
    <s v="USA"/>
    <s v="USA"/>
    <n v="77"/>
    <n v="215"/>
    <n v="2008"/>
    <x v="1"/>
    <n v="60"/>
    <x v="4"/>
    <n v="31"/>
    <n v="5"/>
    <n v="4"/>
    <n v="9"/>
    <x v="4"/>
    <x v="3"/>
    <s v="R"/>
    <n v="334"/>
    <n v="54"/>
    <n v="55"/>
    <n v="109"/>
    <n v="-29"/>
    <n v="149"/>
    <n v="42"/>
    <n v="86"/>
    <n v="12"/>
    <n v="23"/>
    <n v="10.199999999999999"/>
    <s v="12:20"/>
    <n v="0.29032258064516131"/>
    <n v="0.33"/>
    <n v="0.33003300330033003"/>
  </r>
  <r>
    <s v="Logan Brown"/>
    <s v="C"/>
    <s v="1998-03-05"/>
    <s v="Raleigh"/>
    <s v="USA"/>
    <s v="USA"/>
    <n v="78"/>
    <n v="218"/>
    <n v="2016"/>
    <x v="0"/>
    <n v="11"/>
    <x v="11"/>
    <n v="69"/>
    <n v="5"/>
    <n v="15"/>
    <n v="20"/>
    <x v="11"/>
    <x v="1"/>
    <s v="C"/>
    <n v="91"/>
    <n v="6"/>
    <n v="18"/>
    <n v="24"/>
    <n v="-10"/>
    <n v="20"/>
    <n v="5"/>
    <n v="20"/>
    <n v="1"/>
    <n v="4"/>
    <n v="7.9"/>
    <s v="10:32"/>
    <n v="0.28985507246376813"/>
    <n v="0.26"/>
    <n v="0.18181818181818182"/>
  </r>
  <r>
    <s v="Nicolas Hague"/>
    <s v="D"/>
    <s v="1998-12-05"/>
    <s v="Kitchener"/>
    <s v="CAN"/>
    <s v="CAN"/>
    <n v="78"/>
    <n v="240"/>
    <n v="2017"/>
    <x v="1"/>
    <n v="34"/>
    <x v="3"/>
    <n v="38"/>
    <n v="1"/>
    <n v="10"/>
    <n v="11"/>
    <x v="3"/>
    <x v="2"/>
    <s v="D"/>
    <n v="210"/>
    <n v="12"/>
    <n v="44"/>
    <n v="56"/>
    <n v="20"/>
    <n v="135"/>
    <n v="11"/>
    <n v="52"/>
    <n v="1"/>
    <n v="4"/>
    <n v="3.6"/>
    <s v="17:20"/>
    <n v="0.28947368421052633"/>
    <n v="0.27"/>
    <n v="0.26162790697674421"/>
  </r>
  <r>
    <s v="Dylan Sikura"/>
    <s v="R"/>
    <s v="1995-06-01"/>
    <s v="Aurora"/>
    <s v="CAN"/>
    <s v="CAN"/>
    <n v="71"/>
    <n v="170"/>
    <n v="2014"/>
    <x v="4"/>
    <n v="178"/>
    <x v="11"/>
    <n v="38"/>
    <n v="0"/>
    <n v="11"/>
    <n v="11"/>
    <x v="11"/>
    <x v="3"/>
    <s v="R"/>
    <n v="58"/>
    <n v="3"/>
    <n v="14"/>
    <n v="17"/>
    <n v="5"/>
    <n v="0"/>
    <n v="3"/>
    <n v="17"/>
    <n v="0"/>
    <n v="0"/>
    <n v="3.7"/>
    <s v="11:02"/>
    <n v="0.28947368421052633"/>
    <n v="0.28999999999999998"/>
    <n v="0.3"/>
  </r>
  <r>
    <s v="John Hayden"/>
    <s v="C"/>
    <s v="1995-02-14"/>
    <s v="Chicago"/>
    <s v="USA"/>
    <s v="USA"/>
    <n v="75"/>
    <n v="223"/>
    <n v="2013"/>
    <x v="2"/>
    <n v="74"/>
    <x v="1"/>
    <n v="59"/>
    <n v="5"/>
    <n v="12"/>
    <n v="17"/>
    <x v="1"/>
    <x v="3"/>
    <s v="C"/>
    <n v="247"/>
    <n v="17"/>
    <n v="20"/>
    <n v="37"/>
    <n v="-29"/>
    <n v="290"/>
    <n v="16"/>
    <n v="36"/>
    <n v="0"/>
    <n v="0"/>
    <n v="6.7"/>
    <s v="10:07"/>
    <n v="0.28813559322033899"/>
    <n v="0.15"/>
    <n v="0.10638297872340426"/>
  </r>
  <r>
    <s v="Adam Lowry"/>
    <s v="C"/>
    <s v="1993-03-29"/>
    <s v="St. Louis"/>
    <s v="USA"/>
    <s v="USA"/>
    <n v="77"/>
    <n v="210"/>
    <n v="2011"/>
    <x v="2"/>
    <n v="67"/>
    <x v="9"/>
    <n v="80"/>
    <n v="11"/>
    <n v="12"/>
    <n v="23"/>
    <x v="9"/>
    <x v="3"/>
    <s v="C"/>
    <n v="609"/>
    <n v="89"/>
    <n v="108"/>
    <n v="197"/>
    <n v="10"/>
    <n v="326"/>
    <n v="74"/>
    <n v="160"/>
    <n v="6"/>
    <n v="20"/>
    <n v="10.6"/>
    <s v="14:58"/>
    <n v="0.28749999999999998"/>
    <n v="0.32"/>
    <n v="0.32892249527410206"/>
  </r>
  <r>
    <s v="Jordan Greenway"/>
    <s v="L"/>
    <s v="1997-02-16"/>
    <s v="Canton"/>
    <s v="USA"/>
    <s v="USA"/>
    <n v="78"/>
    <n v="231"/>
    <n v="2015"/>
    <x v="1"/>
    <n v="50"/>
    <x v="11"/>
    <n v="87"/>
    <n v="12"/>
    <n v="13"/>
    <n v="25"/>
    <x v="11"/>
    <x v="2"/>
    <s v="L"/>
    <n v="324"/>
    <n v="39"/>
    <n v="81"/>
    <n v="120"/>
    <n v="13"/>
    <n v="227"/>
    <n v="38"/>
    <n v="114"/>
    <n v="1"/>
    <n v="6"/>
    <n v="8.3000000000000007"/>
    <s v="14:13"/>
    <n v="0.28735632183908039"/>
    <n v="0.37"/>
    <n v="0.40084388185654007"/>
  </r>
  <r>
    <s v="Jesse Puljujarvi"/>
    <s v="R"/>
    <s v="1998-05-07"/>
    <s v="Alvkarleby"/>
    <s v="SWE"/>
    <s v="FIN"/>
    <n v="76"/>
    <n v="201"/>
    <n v="2016"/>
    <x v="0"/>
    <n v="4"/>
    <x v="1"/>
    <n v="28"/>
    <n v="1"/>
    <n v="7"/>
    <n v="8"/>
    <x v="1"/>
    <x v="0"/>
    <s v="R"/>
    <n v="321"/>
    <n v="51"/>
    <n v="61"/>
    <n v="112"/>
    <n v="5"/>
    <n v="108"/>
    <n v="42"/>
    <n v="97"/>
    <n v="9"/>
    <n v="15"/>
    <n v="8.5"/>
    <s v="13:41"/>
    <n v="0.2857142857142857"/>
    <n v="0.35"/>
    <n v="0.35494880546075086"/>
  </r>
  <r>
    <s v="Nicolas Roy"/>
    <s v="C"/>
    <s v="1997-02-05"/>
    <s v="Amos"/>
    <s v="CAN"/>
    <s v="CAN"/>
    <n v="76"/>
    <n v="202"/>
    <n v="2015"/>
    <x v="3"/>
    <n v="96"/>
    <x v="11"/>
    <n v="35"/>
    <n v="5"/>
    <n v="5"/>
    <n v="10"/>
    <x v="11"/>
    <x v="2"/>
    <s v="C"/>
    <n v="217"/>
    <n v="37"/>
    <n v="52"/>
    <n v="89"/>
    <n v="32"/>
    <n v="95"/>
    <n v="32"/>
    <n v="77"/>
    <n v="5"/>
    <n v="10"/>
    <n v="11.7"/>
    <s v="14:33"/>
    <n v="0.2857142857142857"/>
    <n v="0.41"/>
    <n v="0.43406593406593408"/>
  </r>
  <r>
    <s v="Radko Gudas"/>
    <s v="D"/>
    <s v="1990-06-05"/>
    <s v="Prague"/>
    <s v="CZE"/>
    <s v="CZE"/>
    <n v="72"/>
    <n v="208"/>
    <n v="2010"/>
    <x v="2"/>
    <n v="66"/>
    <x v="8"/>
    <n v="95"/>
    <n v="5"/>
    <n v="22"/>
    <n v="27"/>
    <x v="8"/>
    <x v="2"/>
    <s v="D"/>
    <n v="657"/>
    <n v="33"/>
    <n v="123"/>
    <n v="156"/>
    <n v="63"/>
    <n v="821"/>
    <n v="31"/>
    <n v="149"/>
    <n v="1"/>
    <n v="5"/>
    <n v="3"/>
    <s v="18:07"/>
    <n v="0.28421052631578952"/>
    <n v="0.24"/>
    <n v="0.22953736654804271"/>
  </r>
  <r>
    <s v="Kevin Fiala"/>
    <s v="L"/>
    <s v="1996-07-22"/>
    <s v="St. Gallen"/>
    <s v="CHE"/>
    <s v="CHE"/>
    <n v="72"/>
    <n v="205"/>
    <n v="2014"/>
    <x v="0"/>
    <n v="11"/>
    <x v="9"/>
    <n v="60"/>
    <n v="12"/>
    <n v="5"/>
    <n v="17"/>
    <x v="9"/>
    <x v="0"/>
    <s v="L"/>
    <n v="485"/>
    <n v="146"/>
    <n v="205"/>
    <n v="351"/>
    <n v="17"/>
    <n v="269"/>
    <n v="112"/>
    <n v="254"/>
    <n v="33"/>
    <n v="96"/>
    <n v="11.3"/>
    <s v="16:00"/>
    <n v="0.28333333333333333"/>
    <n v="0.72"/>
    <n v="0.78588235294117648"/>
  </r>
  <r>
    <s v="Ondrej Kase"/>
    <s v="R"/>
    <s v="1995-11-08"/>
    <s v="Kadan"/>
    <s v="CZE"/>
    <s v="CZE"/>
    <n v="72"/>
    <n v="187"/>
    <n v="2014"/>
    <x v="5"/>
    <n v="205"/>
    <x v="1"/>
    <n v="53"/>
    <n v="5"/>
    <n v="10"/>
    <n v="15"/>
    <x v="1"/>
    <x v="2"/>
    <s v="R"/>
    <n v="258"/>
    <n v="57"/>
    <n v="67"/>
    <n v="124"/>
    <n v="14"/>
    <n v="62"/>
    <n v="49"/>
    <n v="105"/>
    <n v="6"/>
    <n v="17"/>
    <n v="9.8000000000000007"/>
    <s v="14:11"/>
    <n v="0.28301886792452829"/>
    <n v="0.48"/>
    <n v="0.53170731707317076"/>
  </r>
  <r>
    <s v="Shane Prince"/>
    <s v="L"/>
    <s v="1992-11-16"/>
    <s v="Rochester"/>
    <s v="USA"/>
    <s v="USA"/>
    <n v="71"/>
    <n v="193"/>
    <n v="2011"/>
    <x v="1"/>
    <n v="61"/>
    <x v="9"/>
    <n v="64"/>
    <n v="6"/>
    <n v="12"/>
    <n v="18"/>
    <x v="9"/>
    <x v="3"/>
    <s v="L"/>
    <n v="128"/>
    <n v="12"/>
    <n v="26"/>
    <n v="38"/>
    <n v="-6"/>
    <n v="39"/>
    <n v="11"/>
    <n v="35"/>
    <n v="1"/>
    <n v="3"/>
    <n v="6.6"/>
    <s v="11:59"/>
    <n v="0.28125"/>
    <n v="0.3"/>
    <n v="0.3125"/>
  </r>
  <r>
    <s v="Ethan Bear"/>
    <s v="D"/>
    <s v="1997-06-26"/>
    <s v="Regina"/>
    <s v="CAN"/>
    <s v="CAN"/>
    <n v="71"/>
    <n v="197"/>
    <n v="2015"/>
    <x v="6"/>
    <n v="124"/>
    <x v="11"/>
    <n v="89"/>
    <n v="6"/>
    <n v="19"/>
    <n v="25"/>
    <x v="11"/>
    <x v="2"/>
    <s v="D"/>
    <n v="236"/>
    <n v="16"/>
    <n v="45"/>
    <n v="61"/>
    <n v="-10"/>
    <n v="89"/>
    <n v="14"/>
    <n v="55"/>
    <n v="2"/>
    <n v="5"/>
    <n v="4.8"/>
    <s v="18:49"/>
    <n v="0.2808988764044944"/>
    <n v="0.26"/>
    <n v="0.24489795918367346"/>
  </r>
  <r>
    <s v="Jordan Martinook"/>
    <s v="L"/>
    <s v="1992-07-25"/>
    <s v="Brandon"/>
    <s v="CAN"/>
    <s v="CAN"/>
    <n v="72"/>
    <n v="196"/>
    <n v="2012"/>
    <x v="1"/>
    <n v="58"/>
    <x v="9"/>
    <n v="89"/>
    <n v="9"/>
    <n v="16"/>
    <n v="25"/>
    <x v="9"/>
    <x v="2"/>
    <s v="L"/>
    <n v="544"/>
    <n v="64"/>
    <n v="96"/>
    <n v="160"/>
    <n v="-43"/>
    <n v="255"/>
    <n v="59"/>
    <n v="145"/>
    <n v="1"/>
    <n v="3"/>
    <n v="8"/>
    <s v="14:02"/>
    <n v="0.2808988764044944"/>
    <n v="0.28999999999999998"/>
    <n v="0.2967032967032967"/>
  </r>
  <r>
    <s v="Jaret Anderson-Dolan"/>
    <s v="C"/>
    <s v="1999-09-12"/>
    <s v="Calgary"/>
    <s v="CAN"/>
    <s v="CAN"/>
    <n v="71"/>
    <n v="200"/>
    <n v="2017"/>
    <x v="1"/>
    <n v="41"/>
    <x v="2"/>
    <n v="43"/>
    <n v="7"/>
    <n v="5"/>
    <n v="12"/>
    <x v="2"/>
    <x v="1"/>
    <s v="C"/>
    <n v="93"/>
    <n v="14"/>
    <n v="10"/>
    <n v="24"/>
    <n v="-24"/>
    <n v="12"/>
    <n v="13"/>
    <n v="22"/>
    <n v="1"/>
    <n v="2"/>
    <n v="13.6"/>
    <s v="11:58"/>
    <n v="0.27906976744186052"/>
    <n v="0.26"/>
    <n v="0.24"/>
  </r>
  <r>
    <s v="Miles Wood"/>
    <s v="L"/>
    <s v="1995-09-13"/>
    <s v="Buffalo"/>
    <s v="USA"/>
    <s v="USA"/>
    <n v="74"/>
    <n v="195"/>
    <n v="2013"/>
    <x v="3"/>
    <n v="100"/>
    <x v="0"/>
    <n v="61"/>
    <n v="8"/>
    <n v="9"/>
    <n v="17"/>
    <x v="0"/>
    <x v="2"/>
    <s v="L"/>
    <n v="392"/>
    <n v="76"/>
    <n v="69"/>
    <n v="145"/>
    <n v="-62"/>
    <n v="406"/>
    <n v="66"/>
    <n v="130"/>
    <n v="10"/>
    <n v="15"/>
    <n v="8.9"/>
    <s v="13:13"/>
    <n v="0.27868852459016391"/>
    <n v="0.37"/>
    <n v="0.38670694864048338"/>
  </r>
  <r>
    <s v="Noah Hanifin"/>
    <s v="D"/>
    <s v="1997-01-25"/>
    <s v="Boston"/>
    <s v="USA"/>
    <s v="USA"/>
    <n v="75"/>
    <n v="207"/>
    <n v="2015"/>
    <x v="0"/>
    <n v="5"/>
    <x v="0"/>
    <n v="79"/>
    <n v="4"/>
    <n v="18"/>
    <n v="22"/>
    <x v="0"/>
    <x v="0"/>
    <s v="D"/>
    <n v="585"/>
    <n v="47"/>
    <n v="185"/>
    <n v="232"/>
    <n v="-13"/>
    <n v="163"/>
    <n v="38"/>
    <n v="171"/>
    <n v="8"/>
    <n v="57"/>
    <n v="4.4000000000000004"/>
    <s v="20:00"/>
    <n v="0.27848101265822778"/>
    <n v="0.4"/>
    <n v="0.41501976284584979"/>
  </r>
  <r>
    <s v="Tye McGinn"/>
    <s v="L"/>
    <s v="1990-07-29"/>
    <s v="Fergus"/>
    <s v="CAN"/>
    <s v="CAN"/>
    <n v="75"/>
    <n v="218"/>
    <n v="2010"/>
    <x v="3"/>
    <n v="119"/>
    <x v="8"/>
    <n v="36"/>
    <n v="7"/>
    <n v="3"/>
    <n v="10"/>
    <x v="8"/>
    <x v="2"/>
    <s v="L"/>
    <n v="89"/>
    <n v="9"/>
    <n v="8"/>
    <n v="17"/>
    <n v="-1"/>
    <n v="44"/>
    <n v="9"/>
    <n v="17"/>
    <n v="0"/>
    <n v="0"/>
    <n v="8.1999999999999993"/>
    <s v="10:49"/>
    <n v="0.27777777777777779"/>
    <n v="0.19"/>
    <n v="0.13207547169811321"/>
  </r>
  <r>
    <s v="Kevin Stenlund"/>
    <s v="C"/>
    <s v="1996-09-20"/>
    <s v="Stockholm"/>
    <s v="SWE"/>
    <s v="SWE"/>
    <n v="77"/>
    <n v="215"/>
    <n v="2015"/>
    <x v="1"/>
    <n v="58"/>
    <x v="2"/>
    <n v="36"/>
    <n v="6"/>
    <n v="4"/>
    <n v="10"/>
    <x v="2"/>
    <x v="3"/>
    <s v="C"/>
    <n v="113"/>
    <n v="16"/>
    <n v="11"/>
    <n v="27"/>
    <n v="-1"/>
    <n v="38"/>
    <n v="12"/>
    <n v="20"/>
    <n v="3"/>
    <n v="6"/>
    <n v="9.9"/>
    <s v="12:34"/>
    <n v="0.27777777777777779"/>
    <n v="0.24"/>
    <n v="0.22077922077922077"/>
  </r>
  <r>
    <s v="Mason Appleton"/>
    <s v="C"/>
    <s v="1996-01-15"/>
    <s v="Green Bay"/>
    <s v="USA"/>
    <s v="USA"/>
    <n v="74"/>
    <n v="194"/>
    <n v="2015"/>
    <x v="4"/>
    <n v="168"/>
    <x v="2"/>
    <n v="36"/>
    <n v="3"/>
    <n v="7"/>
    <n v="10"/>
    <x v="2"/>
    <x v="3"/>
    <s v="C"/>
    <n v="235"/>
    <n v="30"/>
    <n v="44"/>
    <n v="74"/>
    <n v="8"/>
    <n v="74"/>
    <n v="28"/>
    <n v="71"/>
    <n v="1"/>
    <n v="1"/>
    <n v="9.5"/>
    <s v="13:10"/>
    <n v="0.27777777777777779"/>
    <n v="0.31"/>
    <n v="0.32160804020100503"/>
  </r>
  <r>
    <s v="Scott Mayfield"/>
    <s v="D"/>
    <s v="1992-10-14"/>
    <s v="St. Louis"/>
    <s v="USA"/>
    <s v="USA"/>
    <n v="77"/>
    <n v="220"/>
    <n v="2011"/>
    <x v="1"/>
    <n v="34"/>
    <x v="6"/>
    <n v="36"/>
    <n v="3"/>
    <n v="7"/>
    <n v="10"/>
    <x v="6"/>
    <x v="2"/>
    <s v="D"/>
    <n v="416"/>
    <n v="24"/>
    <n v="80"/>
    <n v="104"/>
    <n v="12"/>
    <n v="389"/>
    <n v="23"/>
    <n v="100"/>
    <n v="0"/>
    <n v="0"/>
    <n v="4.2"/>
    <s v="19:07"/>
    <n v="0.27777777777777779"/>
    <n v="0.25"/>
    <n v="0.24736842105263157"/>
  </r>
  <r>
    <s v="Adam Larsson"/>
    <s v="D"/>
    <s v="1992-11-12"/>
    <s v="Skelleftea"/>
    <s v="SWE"/>
    <s v="SWE"/>
    <n v="75"/>
    <n v="209"/>
    <n v="2011"/>
    <x v="0"/>
    <n v="4"/>
    <x v="4"/>
    <n v="65"/>
    <n v="2"/>
    <n v="16"/>
    <n v="18"/>
    <x v="4"/>
    <x v="0"/>
    <s v="D"/>
    <n v="754"/>
    <n v="38"/>
    <n v="152"/>
    <n v="190"/>
    <n v="18"/>
    <n v="439"/>
    <n v="37"/>
    <n v="178"/>
    <n v="0"/>
    <n v="5"/>
    <n v="4.0999999999999996"/>
    <s v="21:09"/>
    <n v="0.27692307692307688"/>
    <n v="0.25"/>
    <n v="0.24963715529753266"/>
  </r>
  <r>
    <s v="Esa Lindell"/>
    <s v="D"/>
    <s v="1994-05-23"/>
    <s v="Vantaa"/>
    <s v="FIN"/>
    <s v="FIN"/>
    <n v="75"/>
    <n v="216"/>
    <n v="2012"/>
    <x v="2"/>
    <n v="74"/>
    <x v="0"/>
    <n v="77"/>
    <n v="6"/>
    <n v="12"/>
    <n v="18"/>
    <x v="0"/>
    <x v="3"/>
    <s v="D"/>
    <n v="509"/>
    <n v="43"/>
    <n v="118"/>
    <n v="161"/>
    <n v="87"/>
    <n v="132"/>
    <n v="32"/>
    <n v="122"/>
    <n v="7"/>
    <n v="29"/>
    <n v="5.4"/>
    <s v="22:22"/>
    <n v="0.23376623376623379"/>
    <n v="0.32"/>
    <n v="0.33101851851851855"/>
  </r>
  <r>
    <s v="Eric Gelinas"/>
    <s v="D"/>
    <s v="1991-05-08"/>
    <s v="Vanier"/>
    <s v="CAN"/>
    <s v="CAN"/>
    <n v="76"/>
    <n v="215"/>
    <n v="2009"/>
    <x v="1"/>
    <n v="54"/>
    <x v="8"/>
    <n v="61"/>
    <n v="7"/>
    <n v="22"/>
    <n v="29"/>
    <x v="8"/>
    <x v="3"/>
    <s v="D"/>
    <n v="189"/>
    <n v="14"/>
    <n v="41"/>
    <n v="55"/>
    <n v="-16"/>
    <n v="92"/>
    <n v="5"/>
    <n v="25"/>
    <n v="9"/>
    <n v="30"/>
    <n v="4.4000000000000004"/>
    <s v="15:21"/>
    <n v="0.47540983606557369"/>
    <n v="0.28999999999999998"/>
    <n v="0.203125"/>
  </r>
  <r>
    <s v="Marcus Pettersson"/>
    <s v="D"/>
    <s v="1996-05-08"/>
    <s v="Skelleftea"/>
    <s v="SWE"/>
    <s v="SWE"/>
    <n v="75"/>
    <n v="177"/>
    <n v="2014"/>
    <x v="1"/>
    <n v="38"/>
    <x v="11"/>
    <n v="84"/>
    <n v="2"/>
    <n v="23"/>
    <n v="25"/>
    <x v="11"/>
    <x v="3"/>
    <s v="D"/>
    <n v="360"/>
    <n v="10"/>
    <n v="93"/>
    <n v="103"/>
    <n v="54"/>
    <n v="225"/>
    <n v="9"/>
    <n v="94"/>
    <n v="1"/>
    <n v="8"/>
    <n v="2.5"/>
    <s v="17:31"/>
    <n v="0.29761904761904762"/>
    <n v="0.28999999999999998"/>
    <n v="0.28260869565217389"/>
  </r>
  <r>
    <s v="Jordan Kyrou"/>
    <s v="C"/>
    <s v="1998-05-05"/>
    <s v="Toronto"/>
    <s v="CAN"/>
    <s v="CAN"/>
    <n v="73"/>
    <n v="196"/>
    <n v="2016"/>
    <x v="1"/>
    <n v="35"/>
    <x v="2"/>
    <n v="44"/>
    <n v="5"/>
    <n v="7"/>
    <n v="12"/>
    <x v="2"/>
    <x v="2"/>
    <s v="C"/>
    <n v="238"/>
    <n v="77"/>
    <n v="110"/>
    <n v="187"/>
    <n v="-25"/>
    <n v="58"/>
    <n v="62"/>
    <n v="140"/>
    <n v="15"/>
    <n v="45"/>
    <n v="13.5"/>
    <s v="15:24"/>
    <n v="0.27272727272727271"/>
    <n v="0.79"/>
    <n v="0.90206185567010311"/>
  </r>
  <r>
    <s v="Jake Bean"/>
    <s v="D"/>
    <s v="1998-06-09"/>
    <s v="Calgary"/>
    <s v="CAN"/>
    <s v="CAN"/>
    <n v="73"/>
    <n v="191"/>
    <n v="2016"/>
    <x v="0"/>
    <n v="13"/>
    <x v="2"/>
    <n v="44"/>
    <n v="1"/>
    <n v="11"/>
    <n v="12"/>
    <x v="2"/>
    <x v="2"/>
    <s v="D"/>
    <n v="125"/>
    <n v="9"/>
    <n v="34"/>
    <n v="43"/>
    <n v="-9"/>
    <n v="44"/>
    <n v="8"/>
    <n v="32"/>
    <n v="1"/>
    <n v="10"/>
    <n v="5.6"/>
    <s v="17:48"/>
    <n v="0.27272727272727271"/>
    <n v="0.34"/>
    <n v="0.38271604938271603"/>
  </r>
  <r>
    <s v="Tommy Wingels"/>
    <s v="C"/>
    <s v="1988-04-12"/>
    <s v="Evanston"/>
    <s v="USA"/>
    <s v="USA"/>
    <n v="72"/>
    <n v="200"/>
    <n v="2008"/>
    <x v="4"/>
    <n v="177"/>
    <x v="10"/>
    <n v="33"/>
    <n v="3"/>
    <n v="6"/>
    <n v="9"/>
    <x v="10"/>
    <x v="2"/>
    <s v="C"/>
    <n v="448"/>
    <n v="62"/>
    <n v="81"/>
    <n v="143"/>
    <n v="-39"/>
    <n v="254"/>
    <n v="50"/>
    <n v="113"/>
    <n v="6"/>
    <n v="21"/>
    <n v="8.4"/>
    <s v="13:38"/>
    <n v="0.27272727272727271"/>
    <n v="0.32"/>
    <n v="0.32289156626506021"/>
  </r>
  <r>
    <s v="Nathan Bastian"/>
    <s v="R"/>
    <s v="1997-12-06"/>
    <s v="Kitchener"/>
    <s v="CAN"/>
    <s v="CAN"/>
    <n v="76"/>
    <n v="205"/>
    <n v="2016"/>
    <x v="1"/>
    <n v="41"/>
    <x v="2"/>
    <n v="48"/>
    <n v="6"/>
    <n v="7"/>
    <n v="13"/>
    <x v="2"/>
    <x v="2"/>
    <s v="R"/>
    <n v="159"/>
    <n v="24"/>
    <n v="19"/>
    <n v="43"/>
    <n v="-6"/>
    <n v="127"/>
    <n v="21"/>
    <n v="39"/>
    <n v="3"/>
    <n v="4"/>
    <n v="11.2"/>
    <s v="12:17"/>
    <n v="0.27083333333333331"/>
    <n v="0.27"/>
    <n v="0.27027027027027029"/>
  </r>
  <r>
    <s v="Dmitrij Jaskin"/>
    <s v="R"/>
    <s v="1993-03-23"/>
    <s v="Omsk"/>
    <s v="RUS"/>
    <s v="CZE"/>
    <n v="74"/>
    <n v="216"/>
    <n v="2011"/>
    <x v="1"/>
    <n v="41"/>
    <x v="8"/>
    <n v="74"/>
    <n v="14"/>
    <n v="6"/>
    <n v="20"/>
    <x v="8"/>
    <x v="1"/>
    <s v="R"/>
    <n v="315"/>
    <n v="27"/>
    <n v="43"/>
    <n v="70"/>
    <n v="6"/>
    <n v="92"/>
    <n v="24"/>
    <n v="66"/>
    <n v="3"/>
    <n v="4"/>
    <n v="5.7"/>
    <s v="12:02"/>
    <n v="0.27027027027027029"/>
    <n v="0.22"/>
    <n v="0.2074688796680498"/>
  </r>
  <r>
    <s v="Jason Zucker"/>
    <s v="L"/>
    <s v="1992-01-16"/>
    <s v="Newport Beach"/>
    <s v="USA"/>
    <s v="USA"/>
    <n v="71"/>
    <n v="192"/>
    <n v="2010"/>
    <x v="1"/>
    <n v="59"/>
    <x v="4"/>
    <n v="26"/>
    <n v="4"/>
    <n v="3"/>
    <n v="7"/>
    <x v="4"/>
    <x v="1"/>
    <s v="L"/>
    <n v="599"/>
    <n v="168"/>
    <n v="153"/>
    <n v="321"/>
    <n v="8"/>
    <n v="230"/>
    <n v="137"/>
    <n v="255"/>
    <n v="28"/>
    <n v="61"/>
    <n v="12.3"/>
    <s v="15:39"/>
    <n v="0.26923076923076922"/>
    <n v="0.54"/>
    <n v="0.54799301919720766"/>
  </r>
  <r>
    <s v="Kole Lind"/>
    <s v="R"/>
    <s v="1998-10-16"/>
    <s v="Swift Current"/>
    <s v="CAN"/>
    <s v="CAN"/>
    <n v="73"/>
    <n v="193"/>
    <n v="2017"/>
    <x v="1"/>
    <n v="33"/>
    <x v="7"/>
    <n v="30"/>
    <n v="2"/>
    <n v="6"/>
    <n v="8"/>
    <x v="7"/>
    <x v="3"/>
    <s v="R"/>
    <n v="30"/>
    <n v="2"/>
    <n v="6"/>
    <n v="8"/>
    <n v="-5"/>
    <n v="12"/>
    <n v="2"/>
    <n v="8"/>
    <n v="0"/>
    <n v="0"/>
    <n v="5.7"/>
    <s v="12:08"/>
    <n v="0.26666666666666672"/>
    <n v="0.27"/>
    <e v="#DIV/0!"/>
  </r>
  <r>
    <s v="Radek Faksa"/>
    <s v="C"/>
    <s v="1994-01-09"/>
    <s v="Vitkov"/>
    <s v="CZE"/>
    <s v="CZE"/>
    <n v="75"/>
    <n v="215"/>
    <n v="2012"/>
    <x v="0"/>
    <n v="13"/>
    <x v="0"/>
    <n v="45"/>
    <n v="5"/>
    <n v="7"/>
    <n v="12"/>
    <x v="0"/>
    <x v="3"/>
    <s v="C"/>
    <n v="552"/>
    <n v="81"/>
    <n v="96"/>
    <n v="177"/>
    <n v="-14"/>
    <n v="334"/>
    <n v="69"/>
    <n v="156"/>
    <n v="6"/>
    <n v="12"/>
    <n v="10.1"/>
    <s v="15:30"/>
    <n v="0.26666666666666672"/>
    <n v="0.32"/>
    <n v="0.32544378698224852"/>
  </r>
  <r>
    <s v="Connor Murphy"/>
    <s v="D"/>
    <s v="1993-03-26"/>
    <s v="Dublin"/>
    <s v="USA"/>
    <s v="USA"/>
    <n v="76"/>
    <n v="212"/>
    <n v="2011"/>
    <x v="0"/>
    <n v="20"/>
    <x v="6"/>
    <n v="30"/>
    <n v="1"/>
    <n v="7"/>
    <n v="8"/>
    <x v="6"/>
    <x v="2"/>
    <s v="D"/>
    <n v="617"/>
    <n v="37"/>
    <n v="93"/>
    <n v="130"/>
    <n v="-33"/>
    <n v="384"/>
    <n v="33"/>
    <n v="122"/>
    <n v="2"/>
    <n v="4"/>
    <n v="4.5999999999999996"/>
    <s v="19:23"/>
    <n v="0.26666666666666672"/>
    <n v="0.21"/>
    <n v="0.20783645655877342"/>
  </r>
  <r>
    <s v="Cody Eakin"/>
    <s v="C"/>
    <s v="1991-05-24"/>
    <s v="Winnipeg"/>
    <s v="CAN"/>
    <s v="CAN"/>
    <n v="72"/>
    <n v="196"/>
    <n v="2009"/>
    <x v="2"/>
    <n v="85"/>
    <x v="4"/>
    <n v="30"/>
    <n v="4"/>
    <n v="4"/>
    <n v="8"/>
    <x v="4"/>
    <x v="2"/>
    <s v="C"/>
    <n v="701"/>
    <n v="110"/>
    <n v="146"/>
    <n v="256"/>
    <n v="-25"/>
    <n v="278"/>
    <n v="88"/>
    <n v="215"/>
    <n v="12"/>
    <n v="26"/>
    <n v="10.8"/>
    <s v="15:16"/>
    <n v="0.26666666666666672"/>
    <n v="0.37"/>
    <n v="0.36959761549925485"/>
  </r>
  <r>
    <s v="Devante Smith-Pelly"/>
    <s v="R"/>
    <s v="1992-06-14"/>
    <s v="Scarborough"/>
    <s v="CAN"/>
    <s v="CAN"/>
    <n v="72"/>
    <n v="223"/>
    <n v="2010"/>
    <x v="1"/>
    <n v="42"/>
    <x v="4"/>
    <n v="49"/>
    <n v="7"/>
    <n v="6"/>
    <n v="13"/>
    <x v="4"/>
    <x v="1"/>
    <s v="R"/>
    <n v="395"/>
    <n v="44"/>
    <n v="57"/>
    <n v="101"/>
    <n v="-41"/>
    <n v="137"/>
    <n v="41"/>
    <n v="92"/>
    <n v="1"/>
    <n v="6"/>
    <n v="8.3000000000000007"/>
    <s v="12:34"/>
    <n v="0.26530612244897961"/>
    <n v="0.26"/>
    <n v="0.25433526011560692"/>
  </r>
  <r>
    <s v="Emerson Etem"/>
    <s v="R"/>
    <s v="1992-06-16"/>
    <s v="Long Beach"/>
    <s v="USA"/>
    <s v="USA"/>
    <n v="73"/>
    <n v="212"/>
    <n v="2010"/>
    <x v="0"/>
    <n v="29"/>
    <x v="8"/>
    <n v="38"/>
    <n v="3"/>
    <n v="7"/>
    <n v="10"/>
    <x v="8"/>
    <x v="2"/>
    <s v="R"/>
    <n v="173"/>
    <n v="22"/>
    <n v="24"/>
    <n v="46"/>
    <n v="-7"/>
    <n v="30"/>
    <n v="20"/>
    <n v="42"/>
    <n v="1"/>
    <n v="1"/>
    <n v="8.1999999999999993"/>
    <s v="12:24"/>
    <n v="0.26315789473684209"/>
    <n v="0.27"/>
    <n v="0.26666666666666666"/>
  </r>
  <r>
    <s v="Jared McCann"/>
    <s v="L"/>
    <s v="1996-05-31"/>
    <s v="Stratford"/>
    <s v="CAN"/>
    <s v="CAN"/>
    <n v="73"/>
    <n v="191"/>
    <n v="2014"/>
    <x v="0"/>
    <n v="24"/>
    <x v="0"/>
    <n v="69"/>
    <n v="9"/>
    <n v="9"/>
    <n v="18"/>
    <x v="0"/>
    <x v="1"/>
    <s v="L"/>
    <n v="493"/>
    <n v="126"/>
    <n v="133"/>
    <n v="259"/>
    <n v="8"/>
    <n v="167"/>
    <n v="93"/>
    <n v="196"/>
    <n v="26"/>
    <n v="55"/>
    <n v="12"/>
    <s v="14:24"/>
    <n v="0.2608695652173913"/>
    <n v="0.53"/>
    <n v="0.56839622641509435"/>
  </r>
  <r>
    <s v="Matt Roy"/>
    <s v="D"/>
    <s v="1995-03-01"/>
    <s v="Detroit"/>
    <s v="USA"/>
    <s v="USA"/>
    <n v="74"/>
    <n v="210"/>
    <n v="2015"/>
    <x v="5"/>
    <n v="194"/>
    <x v="2"/>
    <n v="95"/>
    <n v="6"/>
    <n v="18"/>
    <n v="24"/>
    <x v="2"/>
    <x v="3"/>
    <s v="D"/>
    <n v="275"/>
    <n v="19"/>
    <n v="60"/>
    <n v="79"/>
    <n v="44"/>
    <n v="72"/>
    <n v="18"/>
    <n v="70"/>
    <n v="0"/>
    <n v="4"/>
    <n v="4"/>
    <s v="19:03"/>
    <n v="0.25263157894736837"/>
    <n v="0.28999999999999998"/>
    <n v="0.30555555555555558"/>
  </r>
  <r>
    <s v="TJ Brodie"/>
    <s v="D"/>
    <s v="1990-06-07"/>
    <s v="Chatham"/>
    <s v="CAN"/>
    <s v="CAN"/>
    <n v="74"/>
    <n v="187"/>
    <n v="2008"/>
    <x v="3"/>
    <n v="114"/>
    <x v="10"/>
    <n v="54"/>
    <n v="2"/>
    <n v="12"/>
    <n v="14"/>
    <x v="10"/>
    <x v="2"/>
    <s v="D"/>
    <n v="802"/>
    <n v="55"/>
    <n v="262"/>
    <n v="317"/>
    <n v="66"/>
    <n v="244"/>
    <n v="42"/>
    <n v="235"/>
    <n v="10"/>
    <n v="69"/>
    <n v="6"/>
    <s v="22:19"/>
    <n v="0.25925925925925919"/>
    <n v="0.4"/>
    <n v="0.40508021390374332"/>
  </r>
  <r>
    <s v="Viktor Arvidsson"/>
    <s v="R"/>
    <s v="1993-04-08"/>
    <s v="Skelleftea"/>
    <s v="SWE"/>
    <s v="SWE"/>
    <n v="70"/>
    <n v="185"/>
    <n v="2014"/>
    <x v="3"/>
    <n v="112"/>
    <x v="9"/>
    <n v="62"/>
    <n v="8"/>
    <n v="8"/>
    <n v="16"/>
    <x v="9"/>
    <x v="0"/>
    <s v="R"/>
    <n v="515"/>
    <n v="166"/>
    <n v="168"/>
    <n v="334"/>
    <n v="42"/>
    <n v="210"/>
    <n v="127"/>
    <n v="262"/>
    <n v="28"/>
    <n v="58"/>
    <n v="10.9"/>
    <s v="16:41"/>
    <n v="0.25806451612903231"/>
    <n v="0.65"/>
    <n v="0.70198675496688745"/>
  </r>
  <r>
    <s v="Brock McGinn"/>
    <s v="L"/>
    <s v="1994-02-02"/>
    <s v="Fergus"/>
    <s v="CAN"/>
    <s v="CAN"/>
    <n v="72"/>
    <n v="187"/>
    <n v="2012"/>
    <x v="1"/>
    <n v="47"/>
    <x v="0"/>
    <n v="78"/>
    <n v="10"/>
    <n v="10"/>
    <n v="20"/>
    <x v="0"/>
    <x v="3"/>
    <s v="L"/>
    <n v="475"/>
    <n v="74"/>
    <n v="72"/>
    <n v="146"/>
    <n v="-32"/>
    <n v="116"/>
    <n v="65"/>
    <n v="135"/>
    <n v="2"/>
    <n v="3"/>
    <n v="10.3"/>
    <s v="13:45"/>
    <n v="0.25641025641025639"/>
    <n v="0.31"/>
    <n v="0.31738035264483627"/>
  </r>
  <r>
    <s v="Joel Eriksson Ek"/>
    <s v="C"/>
    <s v="1997-01-29"/>
    <s v="Karlstad"/>
    <s v="SWE"/>
    <s v="SWE"/>
    <n v="75"/>
    <n v="207"/>
    <n v="2015"/>
    <x v="0"/>
    <n v="20"/>
    <x v="1"/>
    <n v="90"/>
    <n v="9"/>
    <n v="14"/>
    <n v="23"/>
    <x v="1"/>
    <x v="1"/>
    <s v="C"/>
    <n v="412"/>
    <n v="92"/>
    <n v="106"/>
    <n v="198"/>
    <n v="32"/>
    <n v="148"/>
    <n v="65"/>
    <n v="151"/>
    <n v="25"/>
    <n v="43"/>
    <n v="10"/>
    <s v="15:59"/>
    <n v="0.25555555555555548"/>
    <n v="0.48"/>
    <n v="0.54347826086956519"/>
  </r>
  <r>
    <s v="Brett Seney"/>
    <s v="L"/>
    <s v="1996-02-28"/>
    <s v="London"/>
    <s v="CAN"/>
    <s v="CAN"/>
    <n v="69"/>
    <n v="156"/>
    <n v="2015"/>
    <x v="4"/>
    <n v="157"/>
    <x v="2"/>
    <n v="51"/>
    <n v="5"/>
    <n v="8"/>
    <n v="13"/>
    <x v="2"/>
    <x v="3"/>
    <s v="L"/>
    <n v="62"/>
    <n v="6"/>
    <n v="8"/>
    <n v="14"/>
    <n v="-17"/>
    <n v="33"/>
    <n v="6"/>
    <n v="13"/>
    <n v="0"/>
    <n v="1"/>
    <n v="10"/>
    <s v="10:31"/>
    <n v="0.25490196078431371"/>
    <n v="0.23"/>
    <n v="9.0909090909090912E-2"/>
  </r>
  <r>
    <s v="Matt Dumba"/>
    <s v="D"/>
    <s v="1994-07-25"/>
    <s v="Regina"/>
    <s v="CAN"/>
    <s v="CAN"/>
    <n v="72"/>
    <n v="181"/>
    <n v="2012"/>
    <x v="0"/>
    <n v="7"/>
    <x v="6"/>
    <n v="71"/>
    <n v="9"/>
    <n v="9"/>
    <n v="18"/>
    <x v="6"/>
    <x v="1"/>
    <s v="D"/>
    <n v="586"/>
    <n v="79"/>
    <n v="156"/>
    <n v="235"/>
    <n v="26"/>
    <n v="386"/>
    <n v="53"/>
    <n v="158"/>
    <n v="26"/>
    <n v="74"/>
    <n v="7.2"/>
    <s v="20:36"/>
    <n v="0.25352112676056338"/>
    <n v="0.4"/>
    <n v="0.42135922330097086"/>
  </r>
  <r>
    <s v="Adam Pelech"/>
    <s v="D"/>
    <s v="1994-08-16"/>
    <s v="Toronto"/>
    <s v="CAN"/>
    <s v="CAN"/>
    <n v="75"/>
    <n v="210"/>
    <n v="2012"/>
    <x v="2"/>
    <n v="65"/>
    <x v="0"/>
    <n v="53"/>
    <n v="3"/>
    <n v="9"/>
    <n v="12"/>
    <x v="0"/>
    <x v="3"/>
    <s v="D"/>
    <n v="430"/>
    <n v="24"/>
    <n v="97"/>
    <n v="121"/>
    <n v="74"/>
    <n v="172"/>
    <n v="23"/>
    <n v="111"/>
    <n v="0"/>
    <n v="2"/>
    <n v="4.3"/>
    <s v="19:52"/>
    <n v="0.22641509433962259"/>
    <n v="0.28000000000000003"/>
    <n v="0.28912466843501328"/>
  </r>
  <r>
    <s v="Pierre-Olivier Joseph"/>
    <s v="D"/>
    <s v="1999-07-01"/>
    <s v="Laval"/>
    <s v="CAN"/>
    <s v="CAN"/>
    <n v="74"/>
    <n v="185"/>
    <n v="2017"/>
    <x v="0"/>
    <n v="23"/>
    <x v="7"/>
    <n v="95"/>
    <n v="6"/>
    <n v="20"/>
    <n v="26"/>
    <x v="7"/>
    <x v="3"/>
    <s v="D"/>
    <n v="81"/>
    <n v="5"/>
    <n v="17"/>
    <n v="22"/>
    <n v="7"/>
    <n v="46"/>
    <n v="4"/>
    <n v="19"/>
    <n v="1"/>
    <n v="3"/>
    <n v="4"/>
    <s v="15:20"/>
    <n v="0.27368421052631581"/>
    <n v="0.27"/>
    <n v="0.2857142857142857"/>
  </r>
  <r>
    <s v="Vinnie Hinostroza"/>
    <s v="C"/>
    <s v="1994-04-03"/>
    <s v="Chicago"/>
    <s v="USA"/>
    <s v="USA"/>
    <n v="70"/>
    <n v="183"/>
    <n v="2012"/>
    <x v="4"/>
    <n v="169"/>
    <x v="0"/>
    <n v="56"/>
    <n v="6"/>
    <n v="8"/>
    <n v="14"/>
    <x v="0"/>
    <x v="3"/>
    <s v="C"/>
    <n v="360"/>
    <n v="53"/>
    <n v="95"/>
    <n v="148"/>
    <n v="-12"/>
    <n v="99"/>
    <n v="48"/>
    <n v="134"/>
    <n v="5"/>
    <n v="12"/>
    <n v="8.6"/>
    <s v="13:26"/>
    <n v="0.25"/>
    <n v="0.41"/>
    <n v="0.44078947368421051"/>
  </r>
  <r>
    <s v="Ryan Sproul"/>
    <s v="D"/>
    <s v="1993-01-13"/>
    <s v="Mississauga"/>
    <s v="CAN"/>
    <s v="CAN"/>
    <n v="76"/>
    <n v="205"/>
    <n v="2011"/>
    <x v="1"/>
    <n v="55"/>
    <x v="6"/>
    <n v="28"/>
    <n v="1"/>
    <n v="6"/>
    <n v="7"/>
    <x v="6"/>
    <x v="2"/>
    <s v="D"/>
    <n v="44"/>
    <n v="2"/>
    <n v="10"/>
    <n v="12"/>
    <n v="-14"/>
    <n v="12"/>
    <n v="1"/>
    <n v="8"/>
    <n v="1"/>
    <n v="4"/>
    <n v="3.1"/>
    <s v="15:40"/>
    <n v="0.25"/>
    <n v="0.27"/>
    <n v="0.3125"/>
  </r>
  <r>
    <s v="Brendan Lemieux"/>
    <s v="L"/>
    <s v="1996-03-15"/>
    <s v="Denver"/>
    <s v="USA"/>
    <s v="USA"/>
    <n v="73"/>
    <n v="215"/>
    <n v="2014"/>
    <x v="1"/>
    <n v="31"/>
    <x v="11"/>
    <n v="72"/>
    <n v="13"/>
    <n v="5"/>
    <n v="18"/>
    <x v="11"/>
    <x v="3"/>
    <s v="L"/>
    <n v="262"/>
    <n v="33"/>
    <n v="34"/>
    <n v="67"/>
    <n v="-9"/>
    <n v="463"/>
    <n v="30"/>
    <n v="60"/>
    <n v="2"/>
    <n v="5"/>
    <n v="10.8"/>
    <s v="10:26"/>
    <n v="0.25"/>
    <n v="0.26"/>
    <n v="0.25789473684210529"/>
  </r>
  <r>
    <s v="Peter Holland"/>
    <s v="C"/>
    <s v="1991-01-14"/>
    <s v="Toronto"/>
    <s v="CAN"/>
    <s v="CAN"/>
    <n v="74"/>
    <n v="193"/>
    <n v="2009"/>
    <x v="0"/>
    <n v="15"/>
    <x v="4"/>
    <n v="68"/>
    <n v="10"/>
    <n v="7"/>
    <n v="17"/>
    <x v="4"/>
    <x v="2"/>
    <s v="C"/>
    <n v="266"/>
    <n v="36"/>
    <n v="49"/>
    <n v="85"/>
    <n v="-38"/>
    <n v="112"/>
    <n v="26"/>
    <n v="65"/>
    <n v="9"/>
    <n v="17"/>
    <n v="8.8000000000000007"/>
    <s v="13:12"/>
    <n v="0.25"/>
    <n v="0.32"/>
    <n v="0.34343434343434343"/>
  </r>
  <r>
    <s v="William Karlsson"/>
    <s v="C"/>
    <s v="1993-01-08"/>
    <s v="Marsta"/>
    <s v="SWE"/>
    <s v="SWE"/>
    <n v="72"/>
    <n v="190"/>
    <n v="2011"/>
    <x v="1"/>
    <n v="53"/>
    <x v="9"/>
    <n v="102"/>
    <n v="12"/>
    <n v="13"/>
    <n v="25"/>
    <x v="9"/>
    <x v="3"/>
    <s v="C"/>
    <n v="602"/>
    <n v="139"/>
    <n v="210"/>
    <n v="349"/>
    <n v="93"/>
    <n v="82"/>
    <n v="107"/>
    <n v="268"/>
    <n v="22"/>
    <n v="59"/>
    <n v="12.5"/>
    <s v="17:03"/>
    <n v="0.24509803921568629"/>
    <n v="0.57999999999999996"/>
    <n v="0.64800000000000002"/>
  </r>
  <r>
    <s v="Jonas Brodin"/>
    <s v="D"/>
    <s v="1993-07-12"/>
    <s v="Karlstad"/>
    <s v="SWE"/>
    <s v="SWE"/>
    <n v="74"/>
    <n v="196"/>
    <n v="2011"/>
    <x v="0"/>
    <n v="10"/>
    <x v="8"/>
    <n v="45"/>
    <n v="2"/>
    <n v="9"/>
    <n v="11"/>
    <x v="8"/>
    <x v="1"/>
    <s v="D"/>
    <n v="730"/>
    <n v="46"/>
    <n v="164"/>
    <n v="210"/>
    <n v="65"/>
    <n v="224"/>
    <n v="37"/>
    <n v="172"/>
    <n v="8"/>
    <n v="32"/>
    <n v="4.9000000000000004"/>
    <s v="22:06"/>
    <n v="0.24444444444444441"/>
    <n v="0.28999999999999998"/>
    <n v="0.29051094890510948"/>
  </r>
  <r>
    <s v="Leon Draisaitl"/>
    <s v="C"/>
    <s v="1995-10-27"/>
    <s v="Cologne"/>
    <s v="DEU"/>
    <s v="DEU"/>
    <n v="74"/>
    <n v="209"/>
    <n v="2014"/>
    <x v="0"/>
    <n v="3"/>
    <x v="9"/>
    <n v="37"/>
    <n v="2"/>
    <n v="7"/>
    <n v="9"/>
    <x v="9"/>
    <x v="0"/>
    <s v="C"/>
    <n v="606"/>
    <n v="283"/>
    <n v="409"/>
    <n v="692"/>
    <n v="27"/>
    <n v="226"/>
    <n v="165"/>
    <n v="451"/>
    <n v="110"/>
    <n v="231"/>
    <n v="17.8"/>
    <s v="20:25"/>
    <n v="0.24324324324324331"/>
    <n v="1.1399999999999999"/>
    <n v="1.2003514938488578"/>
  </r>
  <r>
    <s v="Teuvo Teravainen"/>
    <s v="L"/>
    <s v="1994-09-11"/>
    <s v="Helsinki"/>
    <s v="FIN"/>
    <s v="FIN"/>
    <n v="71"/>
    <n v="191"/>
    <n v="2012"/>
    <x v="0"/>
    <n v="18"/>
    <x v="6"/>
    <n v="37"/>
    <n v="4"/>
    <n v="5"/>
    <n v="9"/>
    <x v="6"/>
    <x v="1"/>
    <s v="L"/>
    <n v="583"/>
    <n v="128"/>
    <n v="275"/>
    <n v="403"/>
    <n v="92"/>
    <n v="114"/>
    <n v="84"/>
    <n v="253"/>
    <n v="38"/>
    <n v="134"/>
    <n v="10"/>
    <s v="16:49"/>
    <n v="0.24324324324324331"/>
    <n v="0.69"/>
    <n v="0.7216117216117216"/>
  </r>
  <r>
    <s v="Nikita Scherbak"/>
    <s v="R"/>
    <s v="1995-12-30"/>
    <s v="Moscow"/>
    <s v="RUS"/>
    <s v="RUS"/>
    <n v="74"/>
    <n v="192"/>
    <n v="2014"/>
    <x v="0"/>
    <n v="26"/>
    <x v="1"/>
    <n v="29"/>
    <n v="5"/>
    <n v="2"/>
    <n v="7"/>
    <x v="1"/>
    <x v="2"/>
    <s v="R"/>
    <n v="37"/>
    <n v="6"/>
    <n v="2"/>
    <n v="8"/>
    <n v="-8"/>
    <n v="10"/>
    <n v="3"/>
    <n v="3"/>
    <n v="2"/>
    <n v="4"/>
    <n v="11.1"/>
    <s v="12:31"/>
    <n v="0.2413793103448276"/>
    <n v="0.22"/>
    <n v="0.125"/>
  </r>
  <r>
    <s v="Josh Morrissey"/>
    <s v="D"/>
    <s v="1995-03-28"/>
    <s v="Calgary"/>
    <s v="CAN"/>
    <s v="CAN"/>
    <n v="72"/>
    <n v="195"/>
    <n v="2013"/>
    <x v="0"/>
    <n v="13"/>
    <x v="0"/>
    <n v="83"/>
    <n v="6"/>
    <n v="14"/>
    <n v="20"/>
    <x v="0"/>
    <x v="2"/>
    <s v="D"/>
    <n v="491"/>
    <n v="55"/>
    <n v="180"/>
    <n v="235"/>
    <n v="27"/>
    <n v="249"/>
    <n v="40"/>
    <n v="159"/>
    <n v="14"/>
    <n v="74"/>
    <n v="6.5"/>
    <s v="22:12"/>
    <n v="0.24096385542168669"/>
    <n v="0.48"/>
    <n v="0.52696078431372551"/>
  </r>
  <r>
    <s v="Andrew Mangiapane"/>
    <s v="L"/>
    <s v="1996-04-04"/>
    <s v="Toronto"/>
    <s v="CAN"/>
    <s v="CAN"/>
    <n v="70"/>
    <n v="184"/>
    <n v="2015"/>
    <x v="4"/>
    <n v="166"/>
    <x v="11"/>
    <n v="54"/>
    <n v="8"/>
    <n v="5"/>
    <n v="13"/>
    <x v="11"/>
    <x v="2"/>
    <s v="L"/>
    <n v="329"/>
    <n v="91"/>
    <n v="74"/>
    <n v="165"/>
    <n v="38"/>
    <n v="126"/>
    <n v="78"/>
    <n v="140"/>
    <n v="10"/>
    <n v="19"/>
    <n v="14.9"/>
    <s v="14:48"/>
    <n v="0.2407407407407407"/>
    <n v="0.5"/>
    <n v="0.55272727272727273"/>
  </r>
  <r>
    <s v="Klim Kostin"/>
    <s v="C"/>
    <s v="1999-05-05"/>
    <s v="Penza"/>
    <s v="RUS"/>
    <s v="RUS"/>
    <n v="76"/>
    <n v="232"/>
    <n v="2017"/>
    <x v="0"/>
    <n v="31"/>
    <x v="3"/>
    <n v="46"/>
    <n v="5"/>
    <n v="6"/>
    <n v="11"/>
    <x v="3"/>
    <x v="2"/>
    <s v="C"/>
    <n v="91"/>
    <n v="15"/>
    <n v="15"/>
    <n v="30"/>
    <n v="9"/>
    <n v="83"/>
    <n v="15"/>
    <n v="30"/>
    <n v="0"/>
    <n v="0"/>
    <n v="18.5"/>
    <s v="9:46"/>
    <n v="0.2391304347826087"/>
    <n v="0.33"/>
    <n v="0.42222222222222222"/>
  </r>
  <r>
    <s v="Nikita Zadorov"/>
    <s v="D"/>
    <s v="1995-04-16"/>
    <s v="Moscow"/>
    <s v="RUS"/>
    <s v="RUS"/>
    <n v="78"/>
    <n v="248"/>
    <n v="2013"/>
    <x v="0"/>
    <n v="16"/>
    <x v="6"/>
    <n v="67"/>
    <n v="4"/>
    <n v="12"/>
    <n v="16"/>
    <x v="6"/>
    <x v="0"/>
    <s v="D"/>
    <n v="554"/>
    <n v="36"/>
    <n v="84"/>
    <n v="120"/>
    <n v="9"/>
    <n v="558"/>
    <n v="34"/>
    <n v="111"/>
    <n v="2"/>
    <n v="9"/>
    <n v="5.5"/>
    <s v="18:10"/>
    <n v="0.2388059701492537"/>
    <n v="0.22"/>
    <n v="0.2135523613963039"/>
  </r>
  <r>
    <s v="Adam Clendening"/>
    <s v="D"/>
    <s v="1992-10-26"/>
    <s v="Niagara Falls"/>
    <s v="USA"/>
    <s v="USA"/>
    <n v="72"/>
    <n v="194"/>
    <n v="2011"/>
    <x v="1"/>
    <n v="36"/>
    <x v="9"/>
    <n v="50"/>
    <n v="2"/>
    <n v="9"/>
    <n v="11"/>
    <x v="9"/>
    <x v="3"/>
    <s v="D"/>
    <n v="90"/>
    <n v="4"/>
    <n v="20"/>
    <n v="24"/>
    <n v="11"/>
    <n v="49"/>
    <n v="2"/>
    <n v="19"/>
    <n v="2"/>
    <n v="5"/>
    <n v="3.8"/>
    <s v="15:27"/>
    <n v="0.22"/>
    <n v="0.27"/>
    <n v="0.32500000000000001"/>
  </r>
  <r>
    <s v="Jake Virtanen"/>
    <s v="R"/>
    <s v="1996-08-17"/>
    <s v="Langley"/>
    <s v="CAN"/>
    <s v="CAN"/>
    <n v="73"/>
    <n v="226"/>
    <n v="2014"/>
    <x v="0"/>
    <n v="6"/>
    <x v="0"/>
    <n v="55"/>
    <n v="7"/>
    <n v="6"/>
    <n v="13"/>
    <x v="0"/>
    <x v="1"/>
    <s v="R"/>
    <n v="317"/>
    <n v="55"/>
    <n v="45"/>
    <n v="100"/>
    <n v="-29"/>
    <n v="219"/>
    <n v="45"/>
    <n v="87"/>
    <n v="10"/>
    <n v="13"/>
    <n v="9.3000000000000007"/>
    <s v="12:45"/>
    <n v="0.23636363636363639"/>
    <n v="0.32"/>
    <n v="0.33206106870229007"/>
  </r>
  <r>
    <s v="Teemu Pulkkinen"/>
    <s v="L"/>
    <s v="1992-01-02"/>
    <s v="Vantaa"/>
    <s v="FIN"/>
    <s v="FIN"/>
    <n v="70"/>
    <n v="185"/>
    <n v="2010"/>
    <x v="3"/>
    <n v="111"/>
    <x v="6"/>
    <n v="34"/>
    <n v="5"/>
    <n v="3"/>
    <n v="8"/>
    <x v="6"/>
    <x v="3"/>
    <s v="L"/>
    <n v="83"/>
    <n v="13"/>
    <n v="9"/>
    <n v="22"/>
    <n v="5"/>
    <n v="32"/>
    <n v="11"/>
    <n v="17"/>
    <n v="2"/>
    <n v="5"/>
    <n v="8.9"/>
    <s v="11:04"/>
    <n v="0.23529411764705879"/>
    <n v="0.27"/>
    <n v="0.2857142857142857"/>
  </r>
  <r>
    <s v="Reid Boucher"/>
    <s v="C"/>
    <s v="1993-09-08"/>
    <s v="Lansing"/>
    <s v="USA"/>
    <s v="USA"/>
    <n v="70"/>
    <n v="195"/>
    <n v="2011"/>
    <x v="3"/>
    <n v="99"/>
    <x v="6"/>
    <n v="34"/>
    <n v="3"/>
    <n v="5"/>
    <n v="8"/>
    <x v="6"/>
    <x v="2"/>
    <s v="C"/>
    <n v="133"/>
    <n v="20"/>
    <n v="22"/>
    <n v="42"/>
    <n v="-33"/>
    <n v="18"/>
    <n v="16"/>
    <n v="33"/>
    <n v="4"/>
    <n v="9"/>
    <n v="8.8000000000000007"/>
    <s v="12:19"/>
    <n v="0.23529411764705879"/>
    <n v="0.32"/>
    <n v="0.34343434343434343"/>
  </r>
  <r>
    <s v="Julien Gauthier"/>
    <s v="R"/>
    <s v="1997-10-15"/>
    <s v="Pointe-aux-Trembles"/>
    <s v="CAN"/>
    <s v="CAN"/>
    <n v="76"/>
    <n v="226"/>
    <n v="2016"/>
    <x v="0"/>
    <n v="21"/>
    <x v="3"/>
    <n v="47"/>
    <n v="2"/>
    <n v="9"/>
    <n v="11"/>
    <x v="3"/>
    <x v="3"/>
    <s v="R"/>
    <n v="147"/>
    <n v="12"/>
    <n v="18"/>
    <n v="30"/>
    <n v="-22"/>
    <n v="34"/>
    <n v="12"/>
    <n v="30"/>
    <n v="0"/>
    <n v="0"/>
    <n v="7.2"/>
    <s v="9:22"/>
    <n v="0.23404255319148939"/>
    <n v="0.2"/>
    <n v="0.19"/>
  </r>
  <r>
    <s v="Nick Cousins"/>
    <s v="C"/>
    <s v="1993-07-20"/>
    <s v="Belleville"/>
    <s v="CAN"/>
    <s v="CAN"/>
    <n v="71"/>
    <n v="186"/>
    <n v="2011"/>
    <x v="2"/>
    <n v="68"/>
    <x v="9"/>
    <n v="47"/>
    <n v="6"/>
    <n v="5"/>
    <n v="11"/>
    <x v="9"/>
    <x v="3"/>
    <s v="C"/>
    <n v="510"/>
    <n v="61"/>
    <n v="101"/>
    <n v="162"/>
    <n v="-18"/>
    <n v="246"/>
    <n v="52"/>
    <n v="141"/>
    <n v="9"/>
    <n v="21"/>
    <n v="7.9"/>
    <s v="12:31"/>
    <n v="0.23404255319148939"/>
    <n v="0.32"/>
    <n v="0.326133909287257"/>
  </r>
  <r>
    <s v="Michael Stone"/>
    <s v="D"/>
    <s v="1990-06-07"/>
    <s v="Winnipeg"/>
    <s v="CAN"/>
    <s v="CAN"/>
    <n v="75"/>
    <n v="210"/>
    <n v="2008"/>
    <x v="2"/>
    <n v="69"/>
    <x v="4"/>
    <n v="53"/>
    <n v="6"/>
    <n v="6"/>
    <n v="12"/>
    <x v="4"/>
    <x v="3"/>
    <s v="D"/>
    <n v="548"/>
    <n v="40"/>
    <n v="104"/>
    <n v="144"/>
    <n v="-45"/>
    <n v="307"/>
    <n v="35"/>
    <n v="106"/>
    <n v="5"/>
    <n v="37"/>
    <n v="4.5999999999999996"/>
    <s v="18:16"/>
    <n v="0.22641509433962259"/>
    <n v="0.26"/>
    <n v="0.26666666666666666"/>
  </r>
  <r>
    <s v="Michael Bournival"/>
    <s v="L"/>
    <s v="1992-05-31"/>
    <s v="Shawinigan"/>
    <s v="CAN"/>
    <s v="CAN"/>
    <n v="71"/>
    <n v="198"/>
    <n v="2010"/>
    <x v="2"/>
    <n v="71"/>
    <x v="6"/>
    <n v="60"/>
    <n v="7"/>
    <n v="7"/>
    <n v="14"/>
    <x v="6"/>
    <x v="3"/>
    <s v="L"/>
    <n v="113"/>
    <n v="12"/>
    <n v="10"/>
    <n v="22"/>
    <n v="-6"/>
    <n v="24"/>
    <n v="11"/>
    <n v="19"/>
    <n v="1"/>
    <n v="3"/>
    <n v="8.9"/>
    <s v="9:37"/>
    <n v="0.23333333333333331"/>
    <n v="0.19"/>
    <n v="0.15094339622641509"/>
  </r>
  <r>
    <s v="MacKenzie Entwistle"/>
    <s v="R"/>
    <s v="1999-07-14"/>
    <s v="Georgetown"/>
    <s v="CAN"/>
    <s v="CAN"/>
    <n v="75"/>
    <n v="184"/>
    <n v="2017"/>
    <x v="2"/>
    <n v="69"/>
    <x v="7"/>
    <n v="60"/>
    <n v="6"/>
    <n v="8"/>
    <n v="14"/>
    <x v="7"/>
    <x v="3"/>
    <s v="R"/>
    <n v="113"/>
    <n v="9"/>
    <n v="14"/>
    <n v="23"/>
    <n v="-23"/>
    <n v="35"/>
    <n v="8"/>
    <n v="21"/>
    <n v="0"/>
    <n v="1"/>
    <n v="11.3"/>
    <s v="10:54"/>
    <n v="0.23333333333333331"/>
    <n v="0.2"/>
    <n v="0.16981132075471697"/>
  </r>
  <r>
    <s v="Alex Formenton"/>
    <s v="L"/>
    <s v="1999-09-13"/>
    <s v="Barrie"/>
    <s v="CAN"/>
    <s v="CAN"/>
    <n v="75"/>
    <n v="195"/>
    <n v="2017"/>
    <x v="1"/>
    <n v="47"/>
    <x v="11"/>
    <n v="30"/>
    <n v="5"/>
    <n v="2"/>
    <n v="7"/>
    <x v="11"/>
    <x v="0"/>
    <s v="L"/>
    <n v="109"/>
    <n v="23"/>
    <n v="16"/>
    <n v="39"/>
    <n v="-9"/>
    <n v="71"/>
    <n v="17"/>
    <n v="32"/>
    <n v="0"/>
    <n v="0"/>
    <n v="11.2"/>
    <s v="14:24"/>
    <n v="0.23333333333333331"/>
    <n v="0.36"/>
    <n v="0.4050632911392405"/>
  </r>
  <r>
    <s v="Remi Elie"/>
    <s v="L"/>
    <s v="1995-04-16"/>
    <s v="Cornwall"/>
    <s v="CAN"/>
    <s v="CAN"/>
    <n v="73"/>
    <n v="215"/>
    <n v="2013"/>
    <x v="1"/>
    <n v="40"/>
    <x v="1"/>
    <n v="90"/>
    <n v="7"/>
    <n v="14"/>
    <n v="21"/>
    <x v="1"/>
    <x v="3"/>
    <s v="L"/>
    <n v="107"/>
    <n v="7"/>
    <n v="15"/>
    <n v="22"/>
    <n v="5"/>
    <n v="28"/>
    <n v="7"/>
    <n v="22"/>
    <n v="0"/>
    <n v="0"/>
    <n v="7.3"/>
    <s v="11:11"/>
    <n v="0.23333333333333331"/>
    <n v="0.21"/>
    <n v="5.8823529411764705E-2"/>
  </r>
  <r>
    <s v="Brett Pesce"/>
    <s v="D"/>
    <s v="1994-11-15"/>
    <s v="Tarrytown"/>
    <s v="USA"/>
    <s v="USA"/>
    <n v="75"/>
    <n v="206"/>
    <n v="2013"/>
    <x v="2"/>
    <n v="66"/>
    <x v="0"/>
    <n v="69"/>
    <n v="4"/>
    <n v="12"/>
    <n v="16"/>
    <x v="0"/>
    <x v="2"/>
    <s v="D"/>
    <n v="542"/>
    <n v="35"/>
    <n v="146"/>
    <n v="181"/>
    <n v="83"/>
    <n v="203"/>
    <n v="31"/>
    <n v="156"/>
    <n v="4"/>
    <n v="19"/>
    <n v="4.2"/>
    <s v="21:11"/>
    <n v="0.2318840579710145"/>
    <n v="0.33"/>
    <n v="0.34883720930232559"/>
  </r>
  <r>
    <s v="Ryan Murphy"/>
    <s v="D"/>
    <s v="1993-03-31"/>
    <s v="Aurora"/>
    <s v="CAN"/>
    <s v="CAN"/>
    <n v="71"/>
    <n v="175"/>
    <n v="2011"/>
    <x v="0"/>
    <n v="12"/>
    <x v="8"/>
    <n v="52"/>
    <n v="2"/>
    <n v="10"/>
    <n v="12"/>
    <x v="8"/>
    <x v="1"/>
    <s v="D"/>
    <n v="175"/>
    <n v="8"/>
    <n v="35"/>
    <n v="43"/>
    <n v="-27"/>
    <n v="54"/>
    <n v="3"/>
    <n v="32"/>
    <n v="5"/>
    <n v="11"/>
    <n v="3.4"/>
    <s v="17:19"/>
    <n v="0.23076923076923081"/>
    <n v="0.25"/>
    <n v="0.25203252032520324"/>
  </r>
  <r>
    <s v="Warren Foegele"/>
    <s v="L"/>
    <s v="1996-04-01"/>
    <s v="Markham"/>
    <s v="CAN"/>
    <s v="CAN"/>
    <n v="74"/>
    <n v="204"/>
    <n v="2014"/>
    <x v="2"/>
    <n v="67"/>
    <x v="11"/>
    <n v="79"/>
    <n v="12"/>
    <n v="6"/>
    <n v="18"/>
    <x v="11"/>
    <x v="3"/>
    <s v="L"/>
    <n v="337"/>
    <n v="59"/>
    <n v="57"/>
    <n v="116"/>
    <n v="-9"/>
    <n v="120"/>
    <n v="53"/>
    <n v="109"/>
    <n v="2"/>
    <n v="3"/>
    <n v="10.199999999999999"/>
    <s v="13:04"/>
    <n v="0.22784810126582281"/>
    <n v="0.34"/>
    <n v="0.37984496124031009"/>
  </r>
  <r>
    <s v="Joel Armia"/>
    <s v="R"/>
    <s v="1993-05-31"/>
    <s v="Pori"/>
    <s v="FIN"/>
    <s v="FIN"/>
    <n v="75"/>
    <n v="216"/>
    <n v="2011"/>
    <x v="0"/>
    <n v="16"/>
    <x v="9"/>
    <n v="44"/>
    <n v="4"/>
    <n v="6"/>
    <n v="10"/>
    <x v="9"/>
    <x v="3"/>
    <s v="R"/>
    <n v="433"/>
    <n v="72"/>
    <n v="78"/>
    <n v="150"/>
    <n v="-13"/>
    <n v="142"/>
    <n v="54"/>
    <n v="113"/>
    <n v="7"/>
    <n v="21"/>
    <n v="8.8000000000000007"/>
    <s v="14:28"/>
    <n v="0.22727272727272729"/>
    <n v="0.35"/>
    <n v="0.35989717223650386"/>
  </r>
  <r>
    <s v="Zack Kassian"/>
    <s v="R"/>
    <s v="1991-01-24"/>
    <s v="Windsor"/>
    <s v="CAN"/>
    <s v="CAN"/>
    <n v="75"/>
    <n v="211"/>
    <n v="2009"/>
    <x v="0"/>
    <n v="13"/>
    <x v="4"/>
    <n v="44"/>
    <n v="4"/>
    <n v="6"/>
    <n v="10"/>
    <x v="4"/>
    <x v="2"/>
    <s v="R"/>
    <n v="643"/>
    <n v="91"/>
    <n v="111"/>
    <n v="202"/>
    <n v="-48"/>
    <n v="897"/>
    <n v="84"/>
    <n v="190"/>
    <n v="6"/>
    <n v="9"/>
    <n v="11.5"/>
    <s v="12:44"/>
    <n v="0.22727272727272729"/>
    <n v="0.31"/>
    <n v="0.32053422370617696"/>
  </r>
  <r>
    <s v="Erik Cernak"/>
    <s v="D"/>
    <s v="1997-05-28"/>
    <s v="Kosice"/>
    <s v="SVK"/>
    <s v="SVK"/>
    <n v="75"/>
    <n v="230"/>
    <n v="2015"/>
    <x v="1"/>
    <n v="43"/>
    <x v="2"/>
    <n v="58"/>
    <n v="5"/>
    <n v="11"/>
    <n v="16"/>
    <x v="2"/>
    <x v="3"/>
    <s v="D"/>
    <n v="285"/>
    <n v="17"/>
    <n v="55"/>
    <n v="72"/>
    <n v="53"/>
    <n v="250"/>
    <n v="16"/>
    <n v="70"/>
    <n v="1"/>
    <n v="1"/>
    <n v="3.6"/>
    <s v="19:15"/>
    <n v="0.27586206896551718"/>
    <n v="0.25"/>
    <n v="0.24669603524229075"/>
  </r>
  <r>
    <s v="K'Andre Miller"/>
    <s v="D"/>
    <s v="2000-01-21"/>
    <s v="St. Paul"/>
    <s v="USA"/>
    <s v="USA"/>
    <n v="77"/>
    <n v="210"/>
    <n v="2018"/>
    <x v="0"/>
    <n v="22"/>
    <x v="7"/>
    <n v="53"/>
    <n v="5"/>
    <n v="7"/>
    <n v="12"/>
    <x v="7"/>
    <x v="2"/>
    <s v="D"/>
    <n v="188"/>
    <n v="17"/>
    <n v="44"/>
    <n v="61"/>
    <n v="37"/>
    <n v="62"/>
    <n v="16"/>
    <n v="53"/>
    <n v="1"/>
    <n v="5"/>
    <n v="7"/>
    <s v="21:13"/>
    <n v="0.22641509433962259"/>
    <n v="0.32"/>
    <n v="0.36296296296296299"/>
  </r>
  <r>
    <s v="Ben Hutton"/>
    <s v="D"/>
    <s v="1993-04-20"/>
    <s v="Brockville"/>
    <s v="CAN"/>
    <s v="CAN"/>
    <n v="75"/>
    <n v="201"/>
    <n v="2012"/>
    <x v="6"/>
    <n v="147"/>
    <x v="0"/>
    <n v="75"/>
    <n v="1"/>
    <n v="24"/>
    <n v="25"/>
    <x v="0"/>
    <x v="3"/>
    <s v="D"/>
    <n v="459"/>
    <n v="21"/>
    <n v="86"/>
    <n v="107"/>
    <n v="-78"/>
    <n v="174"/>
    <n v="18"/>
    <n v="76"/>
    <n v="3"/>
    <n v="29"/>
    <n v="2.8"/>
    <s v="19:02"/>
    <n v="0.33333333333333331"/>
    <n v="0.23"/>
    <n v="0.21354166666666666"/>
  </r>
  <r>
    <s v="Chandler Stephenson"/>
    <s v="C"/>
    <s v="1994-04-22"/>
    <s v="Saskatoon"/>
    <s v="CAN"/>
    <s v="CAN"/>
    <n v="72"/>
    <n v="209"/>
    <n v="2012"/>
    <x v="2"/>
    <n v="77"/>
    <x v="0"/>
    <n v="80"/>
    <n v="6"/>
    <n v="12"/>
    <n v="18"/>
    <x v="0"/>
    <x v="3"/>
    <s v="C"/>
    <n v="408"/>
    <n v="70"/>
    <n v="137"/>
    <n v="207"/>
    <n v="56"/>
    <n v="105"/>
    <n v="49"/>
    <n v="161"/>
    <n v="15"/>
    <n v="35"/>
    <n v="15.4"/>
    <s v="15:40"/>
    <n v="0.22500000000000001"/>
    <n v="0.51"/>
    <n v="0.57621951219512191"/>
  </r>
  <r>
    <s v="Reilly Smith"/>
    <s v="R"/>
    <s v="1991-04-01"/>
    <s v="Mimico"/>
    <s v="CAN"/>
    <s v="CAN"/>
    <n v="73"/>
    <n v="185"/>
    <n v="2009"/>
    <x v="2"/>
    <n v="69"/>
    <x v="4"/>
    <n v="40"/>
    <n v="3"/>
    <n v="6"/>
    <n v="9"/>
    <x v="4"/>
    <x v="2"/>
    <s v="R"/>
    <n v="737"/>
    <n v="192"/>
    <n v="257"/>
    <n v="449"/>
    <n v="110"/>
    <n v="192"/>
    <n v="134"/>
    <n v="328"/>
    <n v="45"/>
    <n v="99"/>
    <n v="12.2"/>
    <s v="17:00"/>
    <n v="0.22500000000000001"/>
    <n v="0.61"/>
    <n v="0.63127690100430411"/>
  </r>
  <r>
    <s v="Curtis Lazar"/>
    <s v="C"/>
    <s v="1995-02-02"/>
    <s v="Salmon Arm"/>
    <s v="CAN"/>
    <s v="CAN"/>
    <n v="72"/>
    <n v="203"/>
    <n v="2013"/>
    <x v="0"/>
    <n v="17"/>
    <x v="9"/>
    <n v="67"/>
    <n v="6"/>
    <n v="9"/>
    <n v="15"/>
    <x v="9"/>
    <x v="1"/>
    <s v="C"/>
    <n v="451"/>
    <n v="38"/>
    <n v="57"/>
    <n v="95"/>
    <n v="-33"/>
    <n v="104"/>
    <n v="36"/>
    <n v="87"/>
    <n v="1"/>
    <n v="2"/>
    <n v="7.6"/>
    <s v="12:01"/>
    <n v="0.22388059701492541"/>
    <n v="0.21"/>
    <n v="0.20833333333333334"/>
  </r>
  <r>
    <s v="Brett Connolly"/>
    <s v="R"/>
    <s v="1992-05-02"/>
    <s v="Campbell River"/>
    <s v="CAN"/>
    <s v="CAN"/>
    <n v="75"/>
    <n v="198"/>
    <n v="2010"/>
    <x v="0"/>
    <n v="6"/>
    <x v="4"/>
    <n v="68"/>
    <n v="4"/>
    <n v="11"/>
    <n v="15"/>
    <x v="4"/>
    <x v="1"/>
    <s v="R"/>
    <n v="536"/>
    <n v="101"/>
    <n v="94"/>
    <n v="195"/>
    <n v="9"/>
    <n v="241"/>
    <n v="85"/>
    <n v="168"/>
    <n v="16"/>
    <n v="27"/>
    <n v="13.8"/>
    <s v="12:22"/>
    <n v="0.22058823529411761"/>
    <n v="0.36"/>
    <n v="0.38461538461538464"/>
  </r>
  <r>
    <s v="Caleb Jones"/>
    <s v="D"/>
    <s v="1997-06-06"/>
    <s v="Arlington"/>
    <s v="USA"/>
    <s v="USA"/>
    <n v="73"/>
    <n v="194"/>
    <n v="2015"/>
    <x v="3"/>
    <n v="117"/>
    <x v="2"/>
    <n v="60"/>
    <n v="5"/>
    <n v="10"/>
    <n v="15"/>
    <x v="2"/>
    <x v="3"/>
    <s v="D"/>
    <n v="203"/>
    <n v="13"/>
    <n v="34"/>
    <n v="47"/>
    <n v="-33"/>
    <n v="74"/>
    <n v="13"/>
    <n v="41"/>
    <n v="0"/>
    <n v="6"/>
    <n v="6.3"/>
    <s v="16:33"/>
    <n v="0.25"/>
    <n v="0.23"/>
    <n v="0.22377622377622378"/>
  </r>
  <r>
    <s v="Tage Thompson"/>
    <s v="C"/>
    <s v="1997-10-30"/>
    <s v="Phoenix"/>
    <s v="USA"/>
    <s v="USA"/>
    <n v="78"/>
    <n v="220"/>
    <n v="2016"/>
    <x v="0"/>
    <n v="26"/>
    <x v="11"/>
    <n v="41"/>
    <n v="3"/>
    <n v="6"/>
    <n v="9"/>
    <x v="11"/>
    <x v="1"/>
    <s v="C"/>
    <n v="291"/>
    <n v="98"/>
    <n v="92"/>
    <n v="190"/>
    <n v="-50"/>
    <n v="112"/>
    <n v="64"/>
    <n v="135"/>
    <n v="31"/>
    <n v="52"/>
    <n v="12.7"/>
    <s v="15:25"/>
    <n v="0.21951219512195119"/>
    <n v="0.65"/>
    <n v="0.72399999999999998"/>
  </r>
  <r>
    <s v="Michael Dal Colle"/>
    <s v="L"/>
    <s v="1996-06-20"/>
    <s v="Woodbridge"/>
    <s v="CAN"/>
    <s v="CAN"/>
    <n v="75"/>
    <n v="195"/>
    <n v="2014"/>
    <x v="0"/>
    <n v="5"/>
    <x v="11"/>
    <n v="32"/>
    <n v="3"/>
    <n v="4"/>
    <n v="7"/>
    <x v="11"/>
    <x v="3"/>
    <s v="L"/>
    <n v="112"/>
    <n v="8"/>
    <n v="13"/>
    <n v="21"/>
    <n v="-3"/>
    <n v="18"/>
    <n v="8"/>
    <n v="21"/>
    <n v="0"/>
    <n v="0"/>
    <n v="7"/>
    <s v="11:59"/>
    <n v="0.21875"/>
    <n v="0.19"/>
    <n v="0.17499999999999999"/>
  </r>
  <r>
    <s v="Stefan Noesen"/>
    <s v="R"/>
    <s v="1993-02-12"/>
    <s v="Plano"/>
    <s v="USA"/>
    <s v="USA"/>
    <n v="73"/>
    <n v="205"/>
    <n v="2011"/>
    <x v="0"/>
    <n v="21"/>
    <x v="9"/>
    <n v="46"/>
    <n v="8"/>
    <n v="2"/>
    <n v="10"/>
    <x v="9"/>
    <x v="3"/>
    <s v="R"/>
    <n v="272"/>
    <n v="41"/>
    <n v="42"/>
    <n v="83"/>
    <n v="9"/>
    <n v="148"/>
    <n v="33"/>
    <n v="69"/>
    <n v="8"/>
    <n v="14"/>
    <n v="9.1999999999999993"/>
    <s v="12:10"/>
    <n v="0.21739130434782611"/>
    <n v="0.31"/>
    <n v="0.32300884955752213"/>
  </r>
  <r>
    <s v="Michael Amadio"/>
    <s v="R"/>
    <s v="1996-05-13"/>
    <s v="Sault Ste. Marie"/>
    <s v="CAN"/>
    <s v="CAN"/>
    <n v="73"/>
    <n v="200"/>
    <n v="2014"/>
    <x v="2"/>
    <n v="90"/>
    <x v="11"/>
    <n v="37"/>
    <n v="4"/>
    <n v="4"/>
    <n v="8"/>
    <x v="11"/>
    <x v="3"/>
    <s v="R"/>
    <n v="284"/>
    <n v="38"/>
    <n v="41"/>
    <n v="79"/>
    <n v="-19"/>
    <n v="53"/>
    <n v="36"/>
    <n v="70"/>
    <n v="2"/>
    <n v="9"/>
    <n v="11.4"/>
    <s v="11:45"/>
    <n v="0.2162162162162162"/>
    <n v="0.28000000000000003"/>
    <n v="0.2874493927125506"/>
  </r>
  <r>
    <s v="Brayden McNabb"/>
    <s v="D"/>
    <s v="1991-01-21"/>
    <s v="Davidson"/>
    <s v="CAN"/>
    <s v="CAN"/>
    <n v="76"/>
    <n v="215"/>
    <n v="2009"/>
    <x v="2"/>
    <n v="66"/>
    <x v="4"/>
    <n v="37"/>
    <n v="1"/>
    <n v="7"/>
    <n v="8"/>
    <x v="4"/>
    <x v="2"/>
    <s v="D"/>
    <n v="630"/>
    <n v="24"/>
    <n v="106"/>
    <n v="130"/>
    <n v="93"/>
    <n v="459"/>
    <n v="22"/>
    <n v="117"/>
    <n v="1"/>
    <n v="7"/>
    <n v="3.5"/>
    <s v="18:45"/>
    <n v="0.2162162162162162"/>
    <n v="0.21"/>
    <n v="0.20573355817875211"/>
  </r>
  <r>
    <s v="Ryan Lindgren"/>
    <s v="D"/>
    <s v="1998-02-11"/>
    <s v="Burnsville"/>
    <s v="USA"/>
    <s v="USA"/>
    <n v="72"/>
    <n v="193"/>
    <n v="2016"/>
    <x v="1"/>
    <n v="49"/>
    <x v="2"/>
    <n v="65"/>
    <n v="1"/>
    <n v="13"/>
    <n v="14"/>
    <x v="2"/>
    <x v="2"/>
    <s v="D"/>
    <n v="251"/>
    <n v="7"/>
    <n v="55"/>
    <n v="62"/>
    <n v="75"/>
    <n v="179"/>
    <n v="6"/>
    <n v="59"/>
    <n v="0"/>
    <n v="0"/>
    <n v="2.7"/>
    <s v="18:51"/>
    <n v="0.2153846153846154"/>
    <n v="0.25"/>
    <n v="0.25806451612903225"/>
  </r>
  <r>
    <s v="Denis Malgin"/>
    <s v="C"/>
    <s v="1997-01-18"/>
    <s v="Olten"/>
    <s v="CHE"/>
    <s v="CHE"/>
    <n v="69"/>
    <n v="182"/>
    <n v="2015"/>
    <x v="3"/>
    <n v="102"/>
    <x v="1"/>
    <n v="47"/>
    <n v="6"/>
    <n v="4"/>
    <n v="10"/>
    <x v="1"/>
    <x v="1"/>
    <s v="C"/>
    <n v="244"/>
    <n v="36"/>
    <n v="37"/>
    <n v="73"/>
    <n v="-22"/>
    <n v="50"/>
    <n v="32"/>
    <n v="61"/>
    <n v="4"/>
    <n v="11"/>
    <n v="10.3"/>
    <s v="12:09"/>
    <n v="0.21276595744680851"/>
    <n v="0.3"/>
    <n v="0.31979695431472083"/>
  </r>
  <r>
    <s v="Nick Baptiste"/>
    <s v="R"/>
    <s v="1995-08-04"/>
    <s v="Ottawa"/>
    <s v="CAN"/>
    <s v="CAN"/>
    <n v="73"/>
    <n v="203"/>
    <n v="2013"/>
    <x v="2"/>
    <n v="69"/>
    <x v="1"/>
    <n v="47"/>
    <n v="7"/>
    <n v="3"/>
    <n v="10"/>
    <x v="1"/>
    <x v="3"/>
    <s v="R"/>
    <n v="47"/>
    <n v="7"/>
    <n v="3"/>
    <n v="10"/>
    <n v="-3"/>
    <n v="20"/>
    <n v="7"/>
    <n v="9"/>
    <n v="0"/>
    <n v="1"/>
    <n v="11.5"/>
    <s v="9:45"/>
    <n v="0.21276595744680851"/>
    <n v="0.21"/>
    <e v="#DIV/0!"/>
  </r>
  <r>
    <s v="Dalton Prout"/>
    <s v="D"/>
    <s v="1990-03-13"/>
    <s v="Kingsville"/>
    <s v="CAN"/>
    <s v="CAN"/>
    <n v="75"/>
    <n v="215"/>
    <n v="2010"/>
    <x v="4"/>
    <n v="154"/>
    <x v="4"/>
    <n v="33"/>
    <n v="1"/>
    <n v="6"/>
    <n v="7"/>
    <x v="4"/>
    <x v="1"/>
    <s v="D"/>
    <n v="264"/>
    <n v="7"/>
    <n v="31"/>
    <n v="38"/>
    <n v="-13"/>
    <n v="321"/>
    <n v="7"/>
    <n v="37"/>
    <n v="0"/>
    <n v="1"/>
    <n v="2.9"/>
    <s v="16:32"/>
    <n v="0.2121212121212121"/>
    <n v="0.14000000000000001"/>
    <n v="0.13419913419913421"/>
  </r>
  <r>
    <s v="Conor Timmins"/>
    <s v="D"/>
    <s v="1998-09-18"/>
    <s v="St. Catharines"/>
    <s v="CAN"/>
    <s v="CAN"/>
    <n v="74"/>
    <n v="206"/>
    <n v="2017"/>
    <x v="1"/>
    <n v="32"/>
    <x v="3"/>
    <n v="33"/>
    <n v="0"/>
    <n v="7"/>
    <n v="7"/>
    <x v="3"/>
    <x v="2"/>
    <s v="D"/>
    <n v="63"/>
    <n v="2"/>
    <n v="18"/>
    <n v="20"/>
    <n v="2"/>
    <n v="16"/>
    <n v="2"/>
    <n v="17"/>
    <n v="0"/>
    <n v="3"/>
    <n v="3.6"/>
    <s v="14:38"/>
    <n v="0.2121212121212121"/>
    <n v="0.32"/>
    <n v="0.43333333333333335"/>
  </r>
  <r>
    <s v="Tyler Motte"/>
    <s v="C"/>
    <s v="1995-03-10"/>
    <s v="St. Clair"/>
    <s v="USA"/>
    <s v="USA"/>
    <n v="70"/>
    <n v="194"/>
    <n v="2013"/>
    <x v="3"/>
    <n v="121"/>
    <x v="1"/>
    <n v="33"/>
    <n v="4"/>
    <n v="3"/>
    <n v="7"/>
    <x v="1"/>
    <x v="3"/>
    <s v="C"/>
    <n v="317"/>
    <n v="39"/>
    <n v="35"/>
    <n v="74"/>
    <n v="-21"/>
    <n v="82"/>
    <n v="35"/>
    <n v="70"/>
    <n v="0"/>
    <n v="0"/>
    <n v="8.1"/>
    <s v="12:55"/>
    <n v="0.2121212121212121"/>
    <n v="0.23"/>
    <n v="0.23591549295774647"/>
  </r>
  <r>
    <s v="Kale Clague"/>
    <s v="D"/>
    <s v="1998-06-05"/>
    <s v="Regina"/>
    <s v="CAN"/>
    <s v="CAN"/>
    <n v="72"/>
    <n v="190"/>
    <n v="2016"/>
    <x v="1"/>
    <n v="51"/>
    <x v="3"/>
    <n v="58"/>
    <n v="2"/>
    <n v="14"/>
    <n v="16"/>
    <x v="3"/>
    <x v="3"/>
    <s v="D"/>
    <n v="87"/>
    <n v="2"/>
    <n v="17"/>
    <n v="19"/>
    <n v="-22"/>
    <n v="50"/>
    <n v="2"/>
    <n v="16"/>
    <n v="0"/>
    <n v="3"/>
    <n v="2.7"/>
    <s v="16:11"/>
    <n v="0.27586206896551718"/>
    <n v="0.22"/>
    <n v="0.10344827586206896"/>
  </r>
  <r>
    <s v="Anton Slepyshev"/>
    <s v="L"/>
    <s v="1994-05-13"/>
    <s v="Penza"/>
    <s v="RUS"/>
    <s v="RUS"/>
    <n v="74"/>
    <n v="221"/>
    <n v="2013"/>
    <x v="2"/>
    <n v="88"/>
    <x v="0"/>
    <n v="52"/>
    <n v="4"/>
    <n v="7"/>
    <n v="11"/>
    <x v="0"/>
    <x v="2"/>
    <s v="L"/>
    <n v="102"/>
    <n v="10"/>
    <n v="13"/>
    <n v="23"/>
    <n v="-4"/>
    <n v="14"/>
    <n v="10"/>
    <n v="23"/>
    <n v="0"/>
    <n v="0"/>
    <n v="7.5"/>
    <s v="11:12"/>
    <n v="0.21153846153846151"/>
    <n v="0.23"/>
    <n v="0.24"/>
  </r>
  <r>
    <s v="Rasmus Andersson"/>
    <s v="D"/>
    <s v="1996-10-27"/>
    <s v="Malmo"/>
    <s v="SWE"/>
    <s v="SWE"/>
    <n v="73"/>
    <n v="202"/>
    <n v="2015"/>
    <x v="1"/>
    <n v="53"/>
    <x v="1"/>
    <n v="90"/>
    <n v="2"/>
    <n v="17"/>
    <n v="19"/>
    <x v="1"/>
    <x v="1"/>
    <s v="D"/>
    <n v="364"/>
    <n v="25"/>
    <n v="131"/>
    <n v="156"/>
    <n v="34"/>
    <n v="168"/>
    <n v="21"/>
    <n v="103"/>
    <n v="3"/>
    <n v="50"/>
    <n v="3.9"/>
    <s v="20:33"/>
    <n v="0.21111111111111111"/>
    <n v="0.43"/>
    <n v="0.5"/>
  </r>
  <r>
    <s v="Jared Cowen"/>
    <s v="D"/>
    <s v="1991-01-25"/>
    <s v="Saskatoon"/>
    <s v="CAN"/>
    <s v="CAN"/>
    <n v="77"/>
    <n v="238"/>
    <n v="2009"/>
    <x v="0"/>
    <n v="9"/>
    <x v="12"/>
    <n v="82"/>
    <n v="5"/>
    <n v="12"/>
    <n v="17"/>
    <x v="12"/>
    <x v="0"/>
    <s v="D"/>
    <n v="248"/>
    <n v="15"/>
    <n v="31"/>
    <n v="46"/>
    <n v="-7"/>
    <n v="172"/>
    <n v="15"/>
    <n v="43"/>
    <n v="0"/>
    <n v="2"/>
    <n v="7.4"/>
    <s v="18:56"/>
    <n v="0.2073170731707317"/>
    <n v="0.19"/>
    <n v="0.1746987951807229"/>
  </r>
  <r>
    <s v="Joey Anderson"/>
    <s v="R"/>
    <s v="1998-06-19"/>
    <s v="Roseville"/>
    <s v="USA"/>
    <s v="USA"/>
    <n v="72"/>
    <n v="207"/>
    <n v="2016"/>
    <x v="2"/>
    <n v="73"/>
    <x v="2"/>
    <n v="34"/>
    <n v="4"/>
    <n v="3"/>
    <n v="7"/>
    <x v="2"/>
    <x v="2"/>
    <s v="R"/>
    <n v="82"/>
    <n v="13"/>
    <n v="8"/>
    <n v="21"/>
    <n v="-3"/>
    <n v="10"/>
    <n v="12"/>
    <n v="20"/>
    <n v="0"/>
    <n v="0"/>
    <n v="12.6"/>
    <s v="11:59"/>
    <n v="0.20588235294117649"/>
    <n v="0.26"/>
    <n v="0.29166666666666669"/>
  </r>
  <r>
    <s v="Derrick Pouliot"/>
    <s v="D"/>
    <s v="1994-01-16"/>
    <s v="Estevan"/>
    <s v="CAN"/>
    <s v="CAN"/>
    <n v="73"/>
    <n v="204"/>
    <n v="2012"/>
    <x v="0"/>
    <n v="8"/>
    <x v="9"/>
    <n v="34"/>
    <n v="2"/>
    <n v="5"/>
    <n v="7"/>
    <x v="9"/>
    <x v="2"/>
    <s v="D"/>
    <n v="218"/>
    <n v="8"/>
    <n v="46"/>
    <n v="54"/>
    <n v="-29"/>
    <n v="85"/>
    <n v="5"/>
    <n v="39"/>
    <n v="3"/>
    <n v="14"/>
    <n v="3.4"/>
    <s v="17:00"/>
    <n v="0.20588235294117649"/>
    <n v="0.25"/>
    <n v="0.25543478260869568"/>
  </r>
  <r>
    <s v="Nicholas Shore"/>
    <s v="C"/>
    <s v="1992-09-26"/>
    <s v="Denver"/>
    <s v="USA"/>
    <s v="USA"/>
    <n v="73"/>
    <n v="198"/>
    <n v="2011"/>
    <x v="2"/>
    <n v="82"/>
    <x v="9"/>
    <n v="34"/>
    <n v="1"/>
    <n v="6"/>
    <n v="7"/>
    <x v="9"/>
    <x v="3"/>
    <s v="C"/>
    <n v="299"/>
    <n v="18"/>
    <n v="41"/>
    <n v="59"/>
    <n v="-14"/>
    <n v="98"/>
    <n v="17"/>
    <n v="54"/>
    <n v="0"/>
    <n v="4"/>
    <n v="5.6"/>
    <s v="12:03"/>
    <n v="0.20588235294117649"/>
    <n v="0.2"/>
    <n v="0.19622641509433963"/>
  </r>
  <r>
    <s v="Barrett Hayton"/>
    <s v="C"/>
    <s v="2000-06-09"/>
    <s v="Peterborough"/>
    <s v="CAN"/>
    <s v="CAN"/>
    <n v="73"/>
    <n v="207"/>
    <n v="2018"/>
    <x v="0"/>
    <n v="5"/>
    <x v="3"/>
    <n v="34"/>
    <n v="3"/>
    <n v="4"/>
    <n v="7"/>
    <x v="3"/>
    <x v="1"/>
    <s v="C"/>
    <n v="148"/>
    <n v="20"/>
    <n v="31"/>
    <n v="51"/>
    <n v="-14"/>
    <n v="60"/>
    <n v="17"/>
    <n v="41"/>
    <n v="3"/>
    <n v="10"/>
    <n v="8.9"/>
    <s v="15:09"/>
    <n v="0.20588235294117649"/>
    <n v="0.34"/>
    <n v="0.38596491228070173"/>
  </r>
  <r>
    <s v="Noah Dobson"/>
    <s v="D"/>
    <s v="2000-01-07"/>
    <s v="Summerside"/>
    <s v="CAN"/>
    <s v="CAN"/>
    <n v="76"/>
    <n v="200"/>
    <n v="2018"/>
    <x v="0"/>
    <n v="12"/>
    <x v="3"/>
    <n v="34"/>
    <n v="1"/>
    <n v="6"/>
    <n v="7"/>
    <x v="3"/>
    <x v="1"/>
    <s v="D"/>
    <n v="213"/>
    <n v="28"/>
    <n v="77"/>
    <n v="105"/>
    <n v="-8"/>
    <n v="46"/>
    <n v="21"/>
    <n v="63"/>
    <n v="7"/>
    <n v="42"/>
    <n v="6.3"/>
    <s v="18:57"/>
    <n v="0.20588235294117649"/>
    <n v="0.49"/>
    <n v="0.54748603351955305"/>
  </r>
  <r>
    <s v="Oliver Kylington"/>
    <s v="D"/>
    <s v="1997-05-19"/>
    <s v="Stockholm"/>
    <s v="SWE"/>
    <s v="SWE"/>
    <n v="72"/>
    <n v="183"/>
    <n v="2015"/>
    <x v="1"/>
    <n v="60"/>
    <x v="0"/>
    <n v="39"/>
    <n v="3"/>
    <n v="5"/>
    <n v="8"/>
    <x v="0"/>
    <x v="0"/>
    <s v="D"/>
    <n v="168"/>
    <n v="14"/>
    <n v="33"/>
    <n v="47"/>
    <n v="30"/>
    <n v="40"/>
    <n v="13"/>
    <n v="44"/>
    <n v="1"/>
    <n v="3"/>
    <n v="6.9"/>
    <s v="15:21"/>
    <n v="0.20512820512820509"/>
    <n v="0.28000000000000003"/>
    <n v="0.30232558139534882"/>
  </r>
  <r>
    <s v="Zach Sanford"/>
    <s v="L"/>
    <s v="1994-11-09"/>
    <s v="Salem"/>
    <s v="USA"/>
    <s v="USA"/>
    <n v="76"/>
    <n v="206"/>
    <n v="2013"/>
    <x v="1"/>
    <n v="61"/>
    <x v="1"/>
    <n v="39"/>
    <n v="4"/>
    <n v="4"/>
    <n v="8"/>
    <x v="1"/>
    <x v="3"/>
    <s v="L"/>
    <n v="300"/>
    <n v="48"/>
    <n v="49"/>
    <n v="97"/>
    <n v="-9"/>
    <n v="136"/>
    <n v="42"/>
    <n v="87"/>
    <n v="5"/>
    <n v="8"/>
    <n v="12.4"/>
    <s v="13:26"/>
    <n v="0.20512820512820509"/>
    <n v="0.32"/>
    <n v="0.34099616858237547"/>
  </r>
  <r>
    <s v="Nikita Nesterov"/>
    <s v="D"/>
    <s v="1993-03-28"/>
    <s v="Chelyabinsk"/>
    <s v="RUS"/>
    <s v="RUS"/>
    <n v="71"/>
    <n v="191"/>
    <n v="2011"/>
    <x v="6"/>
    <n v="148"/>
    <x v="9"/>
    <n v="27"/>
    <n v="2"/>
    <n v="5"/>
    <n v="7"/>
    <x v="9"/>
    <x v="3"/>
    <s v="D"/>
    <n v="170"/>
    <n v="9"/>
    <n v="28"/>
    <n v="37"/>
    <n v="-10"/>
    <n v="101"/>
    <n v="5"/>
    <n v="29"/>
    <n v="4"/>
    <n v="8"/>
    <n v="4.5999999999999996"/>
    <s v="15:41"/>
    <n v="0.25925925925925919"/>
    <n v="0.22"/>
    <n v="0.20979020979020979"/>
  </r>
  <r>
    <s v="Will Borgen"/>
    <s v="D"/>
    <s v="1996-12-19"/>
    <s v="Moorhead"/>
    <s v="USA"/>
    <s v="USA"/>
    <n v="75"/>
    <n v="204"/>
    <n v="2015"/>
    <x v="3"/>
    <n v="92"/>
    <x v="2"/>
    <n v="50"/>
    <n v="2"/>
    <n v="6"/>
    <n v="8"/>
    <x v="2"/>
    <x v="3"/>
    <s v="D"/>
    <n v="119"/>
    <n v="4"/>
    <n v="21"/>
    <n v="25"/>
    <n v="0"/>
    <n v="65"/>
    <n v="4"/>
    <n v="25"/>
    <n v="0"/>
    <n v="0"/>
    <n v="3.3"/>
    <s v="15:56"/>
    <n v="0.16"/>
    <n v="0.21"/>
    <n v="0.24637681159420291"/>
  </r>
  <r>
    <s v="Jesper Fast"/>
    <s v="R"/>
    <s v="1991-12-02"/>
    <s v="Nassjo"/>
    <s v="SWE"/>
    <s v="SWE"/>
    <n v="73"/>
    <n v="191"/>
    <n v="2010"/>
    <x v="4"/>
    <n v="157"/>
    <x v="6"/>
    <n v="69"/>
    <n v="6"/>
    <n v="8"/>
    <n v="14"/>
    <x v="6"/>
    <x v="3"/>
    <s v="R"/>
    <n v="601"/>
    <n v="81"/>
    <n v="138"/>
    <n v="219"/>
    <n v="39"/>
    <n v="142"/>
    <n v="77"/>
    <n v="204"/>
    <n v="2"/>
    <n v="7"/>
    <n v="13.2"/>
    <s v="14:43"/>
    <n v="0.20289855072463769"/>
    <n v="0.36"/>
    <n v="0.38533834586466165"/>
  </r>
  <r>
    <s v="Ian Mitchell"/>
    <s v="D"/>
    <s v="1999-01-18"/>
    <s v="St. Albert"/>
    <s v="CAN"/>
    <s v="CAN"/>
    <n v="72"/>
    <n v="192"/>
    <n v="2017"/>
    <x v="1"/>
    <n v="57"/>
    <x v="7"/>
    <n v="39"/>
    <n v="3"/>
    <n v="4"/>
    <n v="7"/>
    <x v="7"/>
    <x v="3"/>
    <s v="D"/>
    <n v="76"/>
    <n v="4"/>
    <n v="11"/>
    <n v="15"/>
    <n v="-21"/>
    <n v="20"/>
    <n v="4"/>
    <n v="13"/>
    <n v="0"/>
    <n v="2"/>
    <n v="8.5"/>
    <s v="15:09"/>
    <n v="0.17948717948717949"/>
    <n v="0.2"/>
    <n v="0.21621621621621623"/>
  </r>
  <r>
    <s v="Mikey Anderson"/>
    <s v="D"/>
    <s v="1999-05-25"/>
    <s v="Roseville"/>
    <s v="USA"/>
    <s v="USA"/>
    <n v="72"/>
    <n v="195"/>
    <n v="2017"/>
    <x v="3"/>
    <n v="103"/>
    <x v="3"/>
    <n v="60"/>
    <n v="2"/>
    <n v="10"/>
    <n v="12"/>
    <x v="3"/>
    <x v="2"/>
    <s v="D"/>
    <n v="186"/>
    <n v="8"/>
    <n v="29"/>
    <n v="37"/>
    <n v="28"/>
    <n v="74"/>
    <n v="8"/>
    <n v="34"/>
    <n v="0"/>
    <n v="0"/>
    <n v="4.0999999999999996"/>
    <s v="21:05"/>
    <n v="0.2"/>
    <n v="0.2"/>
    <n v="0.1984126984126984"/>
  </r>
  <r>
    <s v="Iiro Pakarinen"/>
    <s v="R"/>
    <s v="1991-08-25"/>
    <s v="Loviisa"/>
    <s v="FIN"/>
    <s v="FIN"/>
    <n v="73"/>
    <n v="212"/>
    <n v="2011"/>
    <x v="5"/>
    <n v="184"/>
    <x v="9"/>
    <n v="80"/>
    <n v="6"/>
    <n v="10"/>
    <n v="16"/>
    <x v="9"/>
    <x v="3"/>
    <s v="R"/>
    <n v="134"/>
    <n v="10"/>
    <n v="13"/>
    <n v="23"/>
    <n v="-11"/>
    <n v="18"/>
    <n v="10"/>
    <n v="19"/>
    <n v="0"/>
    <n v="4"/>
    <n v="5.7"/>
    <s v="10:19"/>
    <n v="0.2"/>
    <n v="0.17"/>
    <n v="0.12962962962962962"/>
  </r>
  <r>
    <s v="Vladislav Kamenev"/>
    <s v="C"/>
    <s v="1996-08-12"/>
    <s v="Orsk"/>
    <s v="RUS"/>
    <s v="RUS"/>
    <n v="74"/>
    <n v="194"/>
    <n v="2014"/>
    <x v="1"/>
    <n v="42"/>
    <x v="1"/>
    <n v="66"/>
    <n v="3"/>
    <n v="10"/>
    <n v="13"/>
    <x v="1"/>
    <x v="2"/>
    <s v="C"/>
    <n v="66"/>
    <n v="3"/>
    <n v="10"/>
    <n v="13"/>
    <n v="-7"/>
    <n v="20"/>
    <n v="1"/>
    <n v="9"/>
    <n v="1"/>
    <n v="3"/>
    <n v="5.4"/>
    <s v="9:01"/>
    <n v="0.19696969696969699"/>
    <n v="0.2"/>
    <e v="#DIV/0!"/>
  </r>
  <r>
    <s v="Adam Gaudette"/>
    <s v="C"/>
    <s v="1996-10-03"/>
    <s v="Braintree"/>
    <s v="USA"/>
    <s v="USA"/>
    <n v="73"/>
    <n v="194"/>
    <n v="2015"/>
    <x v="6"/>
    <n v="149"/>
    <x v="11"/>
    <n v="61"/>
    <n v="5"/>
    <n v="7"/>
    <n v="12"/>
    <x v="11"/>
    <x v="2"/>
    <s v="C"/>
    <n v="218"/>
    <n v="27"/>
    <n v="43"/>
    <n v="70"/>
    <n v="-37"/>
    <n v="84"/>
    <n v="21"/>
    <n v="51"/>
    <n v="6"/>
    <n v="19"/>
    <n v="9"/>
    <s v="11:31"/>
    <n v="0.1967213114754098"/>
    <n v="0.32"/>
    <n v="0.36942675159235666"/>
  </r>
  <r>
    <s v="Filip Chlapik"/>
    <s v="C"/>
    <s v="1997-06-03"/>
    <s v="Prague"/>
    <s v="CZE"/>
    <s v="CZE"/>
    <n v="74"/>
    <n v="194"/>
    <n v="2015"/>
    <x v="1"/>
    <n v="48"/>
    <x v="11"/>
    <n v="56"/>
    <n v="5"/>
    <n v="6"/>
    <n v="11"/>
    <x v="11"/>
    <x v="2"/>
    <s v="C"/>
    <n v="57"/>
    <n v="5"/>
    <n v="6"/>
    <n v="11"/>
    <n v="-13"/>
    <n v="18"/>
    <n v="5"/>
    <n v="10"/>
    <n v="0"/>
    <n v="1"/>
    <n v="8.6"/>
    <s v="9:39"/>
    <n v="0.1964285714285714"/>
    <n v="0.19"/>
    <n v="0"/>
  </r>
  <r>
    <s v="Gustav Olofsson"/>
    <s v="D"/>
    <s v="1994-12-01"/>
    <s v="Boras"/>
    <s v="SWE"/>
    <s v="SWE"/>
    <n v="74"/>
    <n v="199"/>
    <n v="2013"/>
    <x v="1"/>
    <n v="46"/>
    <x v="0"/>
    <n v="56"/>
    <n v="0"/>
    <n v="11"/>
    <n v="11"/>
    <x v="0"/>
    <x v="2"/>
    <s v="D"/>
    <n v="62"/>
    <n v="0"/>
    <n v="11"/>
    <n v="11"/>
    <n v="-4"/>
    <n v="18"/>
    <n v="0"/>
    <n v="10"/>
    <n v="0"/>
    <n v="1"/>
    <n v="0"/>
    <s v="12:35"/>
    <n v="0.1964285714285714"/>
    <n v="0.18"/>
    <n v="0"/>
  </r>
  <r>
    <s v="Colton Sissons"/>
    <s v="C"/>
    <s v="1993-11-05"/>
    <s v="North Vancouver"/>
    <s v="CAN"/>
    <s v="CAN"/>
    <n v="73"/>
    <n v="200"/>
    <n v="2012"/>
    <x v="1"/>
    <n v="50"/>
    <x v="6"/>
    <n v="51"/>
    <n v="5"/>
    <n v="5"/>
    <n v="10"/>
    <x v="6"/>
    <x v="1"/>
    <s v="C"/>
    <n v="522"/>
    <n v="72"/>
    <n v="90"/>
    <n v="162"/>
    <n v="45"/>
    <n v="173"/>
    <n v="66"/>
    <n v="140"/>
    <n v="3"/>
    <n v="14"/>
    <n v="12.5"/>
    <s v="14:31"/>
    <n v="0.19607843137254899"/>
    <n v="0.31"/>
    <n v="0.32271762208067939"/>
  </r>
  <r>
    <s v="Joe Morrow"/>
    <s v="D"/>
    <s v="1992-12-09"/>
    <s v="Edmonton"/>
    <s v="CAN"/>
    <s v="CAN"/>
    <n v="72"/>
    <n v="196"/>
    <n v="2011"/>
    <x v="0"/>
    <n v="23"/>
    <x v="9"/>
    <n v="48"/>
    <n v="2"/>
    <n v="6"/>
    <n v="8"/>
    <x v="9"/>
    <x v="3"/>
    <s v="D"/>
    <n v="162"/>
    <n v="9"/>
    <n v="23"/>
    <n v="32"/>
    <n v="-12"/>
    <n v="62"/>
    <n v="8"/>
    <n v="25"/>
    <n v="1"/>
    <n v="7"/>
    <n v="4.4000000000000004"/>
    <s v="15:44"/>
    <n v="0.16666666666666671"/>
    <n v="0.2"/>
    <n v="0.21052631578947367"/>
  </r>
  <r>
    <s v="Brandon Carlo"/>
    <s v="D"/>
    <s v="1996-11-26"/>
    <s v="Colorado Springs"/>
    <s v="USA"/>
    <s v="USA"/>
    <n v="77"/>
    <n v="217"/>
    <n v="2015"/>
    <x v="1"/>
    <n v="37"/>
    <x v="1"/>
    <n v="82"/>
    <n v="6"/>
    <n v="10"/>
    <n v="16"/>
    <x v="1"/>
    <x v="1"/>
    <s v="D"/>
    <n v="465"/>
    <n v="24"/>
    <n v="61"/>
    <n v="85"/>
    <n v="95"/>
    <n v="254"/>
    <n v="22"/>
    <n v="77"/>
    <n v="0"/>
    <n v="1"/>
    <n v="3.8"/>
    <s v="19:56"/>
    <n v="0.1951219512195122"/>
    <n v="0.18"/>
    <n v="0.18015665796344649"/>
  </r>
  <r>
    <s v="Jonny Brodzinski"/>
    <s v="C"/>
    <s v="1993-06-19"/>
    <s v="Ham Lake"/>
    <s v="USA"/>
    <s v="USA"/>
    <n v="72"/>
    <n v="204"/>
    <n v="2013"/>
    <x v="6"/>
    <n v="148"/>
    <x v="1"/>
    <n v="41"/>
    <n v="4"/>
    <n v="4"/>
    <n v="8"/>
    <x v="1"/>
    <x v="3"/>
    <s v="C"/>
    <n v="101"/>
    <n v="9"/>
    <n v="8"/>
    <n v="17"/>
    <n v="10"/>
    <n v="32"/>
    <n v="9"/>
    <n v="17"/>
    <n v="0"/>
    <n v="0"/>
    <n v="5.6"/>
    <s v="10:01"/>
    <n v="0.1951219512195122"/>
    <n v="0.17"/>
    <n v="0.15"/>
  </r>
  <r>
    <s v="William Carrier"/>
    <s v="L"/>
    <s v="1994-12-20"/>
    <s v="LaSalle"/>
    <s v="CAN"/>
    <s v="CAN"/>
    <n v="74"/>
    <n v="220"/>
    <n v="2013"/>
    <x v="1"/>
    <n v="57"/>
    <x v="1"/>
    <n v="41"/>
    <n v="5"/>
    <n v="3"/>
    <n v="8"/>
    <x v="1"/>
    <x v="3"/>
    <s v="L"/>
    <n v="374"/>
    <n v="52"/>
    <n v="47"/>
    <n v="99"/>
    <n v="14"/>
    <n v="188"/>
    <n v="52"/>
    <n v="99"/>
    <n v="0"/>
    <n v="0"/>
    <n v="8.8000000000000007"/>
    <s v="10:28"/>
    <n v="0.1951219512195122"/>
    <n v="0.26"/>
    <n v="0.27327327327327328"/>
  </r>
  <r>
    <s v="Juuso Valimaki"/>
    <s v="D"/>
    <s v="1998-10-06"/>
    <s v="Tampere"/>
    <s v="FIN"/>
    <s v="FIN"/>
    <n v="74"/>
    <n v="205"/>
    <n v="2017"/>
    <x v="0"/>
    <n v="16"/>
    <x v="2"/>
    <n v="73"/>
    <n v="3"/>
    <n v="11"/>
    <n v="14"/>
    <x v="2"/>
    <x v="1"/>
    <s v="D"/>
    <n v="147"/>
    <n v="5"/>
    <n v="39"/>
    <n v="44"/>
    <n v="-10"/>
    <n v="99"/>
    <n v="5"/>
    <n v="33"/>
    <n v="0"/>
    <n v="11"/>
    <n v="2.7"/>
    <s v="16:20"/>
    <n v="0.19178082191780821"/>
    <n v="0.3"/>
    <n v="0.40540540540540543"/>
  </r>
  <r>
    <s v="Mark Pysyk"/>
    <s v="D"/>
    <s v="1992-01-11"/>
    <s v="Sherwood Park"/>
    <s v="CAN"/>
    <s v="CAN"/>
    <n v="73"/>
    <n v="205"/>
    <n v="2010"/>
    <x v="0"/>
    <n v="23"/>
    <x v="8"/>
    <n v="63"/>
    <n v="2"/>
    <n v="10"/>
    <n v="12"/>
    <x v="8"/>
    <x v="2"/>
    <s v="D"/>
    <n v="521"/>
    <n v="28"/>
    <n v="76"/>
    <n v="104"/>
    <n v="-18"/>
    <n v="162"/>
    <n v="27"/>
    <n v="98"/>
    <n v="1"/>
    <n v="4"/>
    <n v="5.0999999999999996"/>
    <s v="17:03"/>
    <n v="0.19047619047619049"/>
    <n v="0.2"/>
    <n v="0.20087336244541484"/>
  </r>
  <r>
    <s v="Marco Scandella"/>
    <s v="D"/>
    <s v="1990-02-23"/>
    <s v="Montréal"/>
    <s v="CAN"/>
    <s v="CAN"/>
    <n v="75"/>
    <n v="212"/>
    <n v="2008"/>
    <x v="1"/>
    <n v="55"/>
    <x v="10"/>
    <n v="63"/>
    <n v="3"/>
    <n v="9"/>
    <n v="12"/>
    <x v="10"/>
    <x v="2"/>
    <s v="D"/>
    <n v="699"/>
    <n v="48"/>
    <n v="112"/>
    <n v="160"/>
    <n v="7"/>
    <n v="273"/>
    <n v="44"/>
    <n v="135"/>
    <n v="4"/>
    <n v="18"/>
    <n v="5.2"/>
    <s v="19:40"/>
    <n v="0.19047619047619049"/>
    <n v="0.23"/>
    <n v="0.23270440251572327"/>
  </r>
  <r>
    <s v="Jack Studnicka"/>
    <s v="C"/>
    <s v="1999-02-18"/>
    <s v="Windsor"/>
    <s v="CAN"/>
    <s v="CAN"/>
    <n v="73"/>
    <n v="187"/>
    <n v="2017"/>
    <x v="1"/>
    <n v="53"/>
    <x v="3"/>
    <n v="37"/>
    <n v="1"/>
    <n v="6"/>
    <n v="7"/>
    <x v="3"/>
    <x v="2"/>
    <s v="C"/>
    <n v="74"/>
    <n v="5"/>
    <n v="8"/>
    <n v="13"/>
    <n v="-14"/>
    <n v="20"/>
    <n v="5"/>
    <n v="13"/>
    <n v="0"/>
    <n v="0"/>
    <n v="4.7"/>
    <s v="11:37"/>
    <n v="0.1891891891891892"/>
    <n v="0.18"/>
    <n v="0.16216216216216217"/>
  </r>
  <r>
    <s v="Givani Smith"/>
    <s v="R"/>
    <s v="1998-02-27"/>
    <s v="Toronto"/>
    <s v="CAN"/>
    <s v="CAN"/>
    <n v="74"/>
    <n v="214"/>
    <n v="2016"/>
    <x v="1"/>
    <n v="46"/>
    <x v="3"/>
    <n v="37"/>
    <n v="3"/>
    <n v="4"/>
    <n v="7"/>
    <x v="3"/>
    <x v="3"/>
    <s v="R"/>
    <n v="107"/>
    <n v="8"/>
    <n v="10"/>
    <n v="18"/>
    <n v="-10"/>
    <n v="185"/>
    <n v="8"/>
    <n v="18"/>
    <n v="0"/>
    <n v="0"/>
    <n v="6.9"/>
    <s v="8:44"/>
    <n v="0.1891891891891892"/>
    <n v="0.17"/>
    <n v="0.15714285714285714"/>
  </r>
  <r>
    <s v="Phillip Danault"/>
    <s v="C"/>
    <s v="1993-02-24"/>
    <s v="Victoriaville"/>
    <s v="CAN"/>
    <s v="CAN"/>
    <n v="73"/>
    <n v="200"/>
    <n v="2011"/>
    <x v="0"/>
    <n v="26"/>
    <x v="9"/>
    <n v="53"/>
    <n v="4"/>
    <n v="6"/>
    <n v="10"/>
    <x v="9"/>
    <x v="3"/>
    <s v="C"/>
    <n v="540"/>
    <n v="100"/>
    <n v="198"/>
    <n v="298"/>
    <n v="49"/>
    <n v="269"/>
    <n v="93"/>
    <n v="256"/>
    <n v="6"/>
    <n v="32"/>
    <n v="10.3"/>
    <s v="17:00"/>
    <n v="0.18867924528301891"/>
    <n v="0.55000000000000004"/>
    <n v="0.59137577002053388"/>
  </r>
  <r>
    <s v="Mikhail Grigorenko"/>
    <s v="C"/>
    <s v="1994-05-16"/>
    <s v="Khabarovsk"/>
    <s v="RUS"/>
    <s v="RUS"/>
    <n v="75"/>
    <n v="206"/>
    <n v="2012"/>
    <x v="0"/>
    <n v="12"/>
    <x v="8"/>
    <n v="43"/>
    <n v="3"/>
    <n v="5"/>
    <n v="8"/>
    <x v="8"/>
    <x v="0"/>
    <s v="C"/>
    <n v="249"/>
    <n v="26"/>
    <n v="50"/>
    <n v="76"/>
    <n v="-28"/>
    <n v="36"/>
    <n v="24"/>
    <n v="65"/>
    <n v="2"/>
    <n v="11"/>
    <n v="8.9"/>
    <s v="13:20"/>
    <n v="0.186046511627907"/>
    <n v="0.31"/>
    <n v="0.3300970873786408"/>
  </r>
  <r>
    <s v="Cody Ceci"/>
    <s v="D"/>
    <s v="1993-12-21"/>
    <s v="Ottawa"/>
    <s v="CAN"/>
    <s v="CAN"/>
    <n v="75"/>
    <n v="210"/>
    <n v="2012"/>
    <x v="0"/>
    <n v="15"/>
    <x v="6"/>
    <n v="49"/>
    <n v="3"/>
    <n v="6"/>
    <n v="9"/>
    <x v="6"/>
    <x v="1"/>
    <s v="D"/>
    <n v="697"/>
    <n v="43"/>
    <n v="142"/>
    <n v="185"/>
    <n v="-19"/>
    <n v="156"/>
    <n v="42"/>
    <n v="167"/>
    <n v="1"/>
    <n v="13"/>
    <n v="4.2"/>
    <s v="20:43"/>
    <n v="0.18367346938775511"/>
    <n v="0.27"/>
    <n v="0.27160493827160492"/>
  </r>
  <r>
    <s v="Mario Ferraro"/>
    <s v="D"/>
    <s v="1998-09-17"/>
    <s v="Toronto"/>
    <s v="CAN"/>
    <s v="CAN"/>
    <n v="72"/>
    <n v="209"/>
    <n v="2017"/>
    <x v="1"/>
    <n v="49"/>
    <x v="3"/>
    <n v="61"/>
    <n v="2"/>
    <n v="9"/>
    <n v="11"/>
    <x v="3"/>
    <x v="2"/>
    <s v="D"/>
    <n v="239"/>
    <n v="8"/>
    <n v="43"/>
    <n v="51"/>
    <n v="-48"/>
    <n v="86"/>
    <n v="8"/>
    <n v="45"/>
    <n v="0"/>
    <n v="5"/>
    <n v="3.5"/>
    <s v="20:44"/>
    <n v="0.18032786885245899"/>
    <n v="0.21"/>
    <n v="0.2247191011235955"/>
  </r>
  <r>
    <s v="Dylan Gambrell"/>
    <s v="C"/>
    <s v="1996-08-26"/>
    <s v="Bonney Lake"/>
    <s v="USA"/>
    <s v="USA"/>
    <n v="72"/>
    <n v="190"/>
    <n v="2016"/>
    <x v="1"/>
    <n v="60"/>
    <x v="11"/>
    <n v="61"/>
    <n v="5"/>
    <n v="6"/>
    <n v="11"/>
    <x v="11"/>
    <x v="1"/>
    <s v="C"/>
    <n v="221"/>
    <n v="14"/>
    <n v="22"/>
    <n v="36"/>
    <n v="-29"/>
    <n v="77"/>
    <n v="12"/>
    <n v="31"/>
    <n v="0"/>
    <n v="1"/>
    <n v="7.5"/>
    <s v="12:39"/>
    <n v="0.18032786885245899"/>
    <n v="0.16"/>
    <n v="0.15625"/>
  </r>
  <r>
    <s v="Jakub Zboril"/>
    <s v="D"/>
    <s v="1997-02-21"/>
    <s v="Brno"/>
    <s v="CZE"/>
    <s v="CZE"/>
    <n v="73"/>
    <n v="199"/>
    <n v="2015"/>
    <x v="0"/>
    <n v="13"/>
    <x v="2"/>
    <n v="44"/>
    <n v="0"/>
    <n v="9"/>
    <n v="9"/>
    <x v="2"/>
    <x v="3"/>
    <s v="D"/>
    <n v="69"/>
    <n v="1"/>
    <n v="12"/>
    <n v="13"/>
    <n v="0"/>
    <n v="24"/>
    <n v="1"/>
    <n v="11"/>
    <n v="0"/>
    <n v="2"/>
    <n v="1.8"/>
    <s v="15:44"/>
    <n v="0.20454545454545461"/>
    <n v="0.19"/>
    <n v="0.16"/>
  </r>
  <r>
    <s v="Andrew Copp"/>
    <s v="C"/>
    <s v="1994-07-08"/>
    <s v="Ann Arbor"/>
    <s v="USA"/>
    <s v="USA"/>
    <n v="73"/>
    <n v="203"/>
    <n v="2013"/>
    <x v="3"/>
    <n v="104"/>
    <x v="9"/>
    <n v="78"/>
    <n v="7"/>
    <n v="7"/>
    <n v="14"/>
    <x v="9"/>
    <x v="1"/>
    <s v="C"/>
    <n v="551"/>
    <n v="90"/>
    <n v="149"/>
    <n v="239"/>
    <n v="71"/>
    <n v="111"/>
    <n v="72"/>
    <n v="199"/>
    <n v="11"/>
    <n v="27"/>
    <n v="10.9"/>
    <s v="14:42"/>
    <n v="0.17948717948717949"/>
    <n v="0.43"/>
    <n v="0.47568710359408034"/>
  </r>
  <r>
    <s v="Steven Santini"/>
    <s v="D"/>
    <s v="1995-03-07"/>
    <s v="Bronxville"/>
    <s v="USA"/>
    <s v="USA"/>
    <n v="74"/>
    <n v="209"/>
    <n v="2013"/>
    <x v="1"/>
    <n v="42"/>
    <x v="0"/>
    <n v="39"/>
    <n v="2"/>
    <n v="5"/>
    <n v="7"/>
    <x v="0"/>
    <x v="2"/>
    <s v="D"/>
    <n v="123"/>
    <n v="5"/>
    <n v="18"/>
    <n v="23"/>
    <n v="-8"/>
    <n v="57"/>
    <n v="5"/>
    <n v="22"/>
    <n v="0"/>
    <n v="0"/>
    <n v="3.1"/>
    <s v="17:12"/>
    <n v="0.17948717948717949"/>
    <n v="0.19"/>
    <n v="0.19047619047619047"/>
  </r>
  <r>
    <s v="Andrei Loktionov"/>
    <s v="C"/>
    <s v="1990-05-30"/>
    <s v="Voskresensk"/>
    <s v="RUS"/>
    <s v="RUS"/>
    <n v="71"/>
    <n v="190"/>
    <n v="2008"/>
    <x v="6"/>
    <n v="123"/>
    <x v="12"/>
    <n v="39"/>
    <n v="3"/>
    <n v="4"/>
    <n v="7"/>
    <x v="12"/>
    <x v="1"/>
    <s v="C"/>
    <n v="154"/>
    <n v="22"/>
    <n v="26"/>
    <n v="48"/>
    <n v="-6"/>
    <n v="22"/>
    <n v="18"/>
    <n v="37"/>
    <n v="4"/>
    <n v="11"/>
    <n v="10.4"/>
    <s v="13:19"/>
    <n v="0.17948717948717949"/>
    <n v="0.31"/>
    <n v="0.35652173913043478"/>
  </r>
  <r>
    <s v="Urho Vaakanainen"/>
    <s v="D"/>
    <s v="1999-01-01"/>
    <s v="Joensuu"/>
    <s v="FIN"/>
    <s v="FIN"/>
    <n v="74"/>
    <n v="200"/>
    <n v="2017"/>
    <x v="0"/>
    <n v="18"/>
    <x v="2"/>
    <n v="45"/>
    <n v="0"/>
    <n v="8"/>
    <n v="8"/>
    <x v="2"/>
    <x v="1"/>
    <s v="D"/>
    <n v="68"/>
    <n v="0"/>
    <n v="10"/>
    <n v="10"/>
    <n v="-23"/>
    <n v="12"/>
    <n v="0"/>
    <n v="9"/>
    <n v="0"/>
    <n v="1"/>
    <n v="0"/>
    <s v="17:49"/>
    <n v="0.17777777777777781"/>
    <n v="0.15"/>
    <n v="8.6956521739130432E-2"/>
  </r>
  <r>
    <s v="Miikka Salomaki"/>
    <s v="R"/>
    <s v="1993-03-09"/>
    <s v="Raahe"/>
    <s v="FIN"/>
    <s v="FIN"/>
    <n v="71"/>
    <n v="203"/>
    <n v="2011"/>
    <x v="1"/>
    <n v="52"/>
    <x v="9"/>
    <n v="62"/>
    <n v="6"/>
    <n v="5"/>
    <n v="11"/>
    <x v="9"/>
    <x v="3"/>
    <s v="R"/>
    <n v="167"/>
    <n v="12"/>
    <n v="15"/>
    <n v="27"/>
    <n v="-2"/>
    <n v="76"/>
    <n v="12"/>
    <n v="26"/>
    <n v="0"/>
    <n v="0"/>
    <n v="7"/>
    <s v="11:04"/>
    <n v="0.17741935483870969"/>
    <n v="0.16"/>
    <n v="0.15238095238095239"/>
  </r>
  <r>
    <s v="Quinton Howden"/>
    <s v="C"/>
    <s v="1992-01-21"/>
    <s v="Winnipeg"/>
    <s v="CAN"/>
    <s v="CAN"/>
    <n v="74"/>
    <n v="189"/>
    <n v="2010"/>
    <x v="0"/>
    <n v="25"/>
    <x v="8"/>
    <n v="34"/>
    <n v="4"/>
    <n v="2"/>
    <n v="6"/>
    <x v="8"/>
    <x v="2"/>
    <s v="C"/>
    <n v="97"/>
    <n v="10"/>
    <n v="7"/>
    <n v="17"/>
    <n v="-11"/>
    <n v="30"/>
    <n v="9"/>
    <n v="16"/>
    <n v="0"/>
    <n v="0"/>
    <n v="9.6"/>
    <s v="10:51"/>
    <n v="0.1764705882352941"/>
    <n v="0.18"/>
    <n v="0.17460317460317459"/>
  </r>
  <r>
    <s v="Dante Fabbro"/>
    <s v="D"/>
    <s v="1998-06-20"/>
    <s v="Coquitlam"/>
    <s v="CAN"/>
    <s v="CAN"/>
    <n v="72"/>
    <n v="189"/>
    <n v="2016"/>
    <x v="0"/>
    <n v="17"/>
    <x v="2"/>
    <n v="68"/>
    <n v="6"/>
    <n v="6"/>
    <n v="12"/>
    <x v="2"/>
    <x v="2"/>
    <s v="D"/>
    <n v="238"/>
    <n v="12"/>
    <n v="45"/>
    <n v="57"/>
    <n v="4"/>
    <n v="127"/>
    <n v="10"/>
    <n v="53"/>
    <n v="2"/>
    <n v="4"/>
    <n v="3.7"/>
    <s v="18:17"/>
    <n v="0.1764705882352941"/>
    <n v="0.24"/>
    <n v="0.26470588235294118"/>
  </r>
  <r>
    <s v="Austin Watson"/>
    <s v="L"/>
    <s v="1992-01-13"/>
    <s v="Ann Arbor"/>
    <s v="USA"/>
    <s v="USA"/>
    <n v="76"/>
    <n v="209"/>
    <n v="2010"/>
    <x v="0"/>
    <n v="18"/>
    <x v="8"/>
    <n v="63"/>
    <n v="4"/>
    <n v="7"/>
    <n v="11"/>
    <x v="8"/>
    <x v="2"/>
    <s v="L"/>
    <n v="457"/>
    <n v="53"/>
    <n v="56"/>
    <n v="109"/>
    <n v="-9"/>
    <n v="545"/>
    <n v="45"/>
    <n v="96"/>
    <n v="1"/>
    <n v="1"/>
    <n v="9.8000000000000007"/>
    <s v="11:51"/>
    <n v="0.17460317460317459"/>
    <n v="0.24"/>
    <n v="0.24873096446700507"/>
  </r>
  <r>
    <s v="Jake McCabe"/>
    <s v="D"/>
    <s v="1993-10-12"/>
    <s v="Eau Claire"/>
    <s v="USA"/>
    <s v="USA"/>
    <n v="73"/>
    <n v="211"/>
    <n v="2012"/>
    <x v="1"/>
    <n v="44"/>
    <x v="6"/>
    <n v="86"/>
    <n v="4"/>
    <n v="11"/>
    <n v="15"/>
    <x v="6"/>
    <x v="1"/>
    <s v="D"/>
    <n v="491"/>
    <n v="24"/>
    <n v="95"/>
    <n v="119"/>
    <n v="-47"/>
    <n v="282"/>
    <n v="20"/>
    <n v="112"/>
    <n v="2"/>
    <n v="5"/>
    <n v="4.7"/>
    <s v="19:26"/>
    <n v="0.1744186046511628"/>
    <n v="0.24"/>
    <n v="0.25679012345679014"/>
  </r>
  <r>
    <s v="Eetu Luostarinen"/>
    <s v="C"/>
    <s v="1998-09-02"/>
    <s v="Siilinjarvi"/>
    <s v="FIN"/>
    <s v="FIN"/>
    <n v="75"/>
    <n v="190"/>
    <n v="2017"/>
    <x v="1"/>
    <n v="42"/>
    <x v="3"/>
    <n v="52"/>
    <n v="3"/>
    <n v="6"/>
    <n v="9"/>
    <x v="3"/>
    <x v="2"/>
    <s v="C"/>
    <n v="198"/>
    <n v="28"/>
    <n v="44"/>
    <n v="72"/>
    <n v="7"/>
    <n v="48"/>
    <n v="25"/>
    <n v="64"/>
    <n v="1"/>
    <n v="4"/>
    <n v="11.8"/>
    <s v="14:02"/>
    <n v="0.1730769230769231"/>
    <n v="0.36"/>
    <n v="0.4315068493150685"/>
  </r>
  <r>
    <s v="Kyle Capobianco"/>
    <s v="D"/>
    <s v="1997-08-13"/>
    <s v="Mississauga"/>
    <s v="CAN"/>
    <s v="CAN"/>
    <n v="74"/>
    <n v="201"/>
    <n v="2015"/>
    <x v="2"/>
    <n v="63"/>
    <x v="11"/>
    <n v="59"/>
    <n v="3"/>
    <n v="7"/>
    <n v="10"/>
    <x v="11"/>
    <x v="2"/>
    <s v="D"/>
    <n v="70"/>
    <n v="5"/>
    <n v="7"/>
    <n v="12"/>
    <n v="-15"/>
    <n v="46"/>
    <n v="4"/>
    <n v="10"/>
    <n v="1"/>
    <n v="2"/>
    <n v="7.7"/>
    <s v="15:12"/>
    <n v="0.16949152542372881"/>
    <n v="0.17"/>
    <n v="0.18181818181818182"/>
  </r>
  <r>
    <s v="Lawson Crouse"/>
    <s v="L"/>
    <s v="1997-06-23"/>
    <s v="Mt. Brydges"/>
    <s v="CAN"/>
    <s v="CAN"/>
    <n v="76"/>
    <n v="215"/>
    <n v="2015"/>
    <x v="0"/>
    <n v="11"/>
    <x v="1"/>
    <n v="72"/>
    <n v="5"/>
    <n v="7"/>
    <n v="12"/>
    <x v="1"/>
    <x v="1"/>
    <s v="L"/>
    <n v="410"/>
    <n v="78"/>
    <n v="70"/>
    <n v="148"/>
    <n v="-36"/>
    <n v="284"/>
    <n v="65"/>
    <n v="129"/>
    <n v="8"/>
    <n v="14"/>
    <n v="11.8"/>
    <s v="14:29"/>
    <n v="0.16666666666666671"/>
    <n v="0.36"/>
    <n v="0.40236686390532544"/>
  </r>
  <r>
    <s v="Xavier Ouellet"/>
    <s v="D"/>
    <s v="1993-07-29"/>
    <s v="Bayonne"/>
    <s v="FRA"/>
    <s v="FRA"/>
    <n v="72"/>
    <n v="197"/>
    <n v="2011"/>
    <x v="1"/>
    <n v="48"/>
    <x v="6"/>
    <n v="96"/>
    <n v="5"/>
    <n v="11"/>
    <n v="16"/>
    <x v="6"/>
    <x v="2"/>
    <s v="D"/>
    <n v="178"/>
    <n v="5"/>
    <n v="23"/>
    <n v="28"/>
    <n v="-3"/>
    <n v="82"/>
    <n v="5"/>
    <n v="28"/>
    <n v="0"/>
    <n v="0"/>
    <n v="2.2000000000000002"/>
    <s v="16:07"/>
    <n v="0.16666666666666671"/>
    <n v="0.16"/>
    <n v="0.14634146341463414"/>
  </r>
  <r>
    <s v="Andy Andreoff"/>
    <s v="C"/>
    <s v="1991-05-17"/>
    <s v="Pickering"/>
    <s v="CAN"/>
    <s v="CAN"/>
    <n v="73"/>
    <n v="208"/>
    <n v="2011"/>
    <x v="2"/>
    <n v="80"/>
    <x v="9"/>
    <n v="78"/>
    <n v="10"/>
    <n v="3"/>
    <n v="13"/>
    <x v="9"/>
    <x v="3"/>
    <s v="C"/>
    <n v="188"/>
    <n v="14"/>
    <n v="13"/>
    <n v="27"/>
    <n v="-19"/>
    <n v="225"/>
    <n v="14"/>
    <n v="27"/>
    <n v="0"/>
    <n v="0"/>
    <n v="8.3000000000000007"/>
    <s v="9:15"/>
    <n v="0.16666666666666671"/>
    <n v="0.14000000000000001"/>
    <n v="0.12727272727272726"/>
  </r>
  <r>
    <s v="Jyrki Jokipakka"/>
    <s v="D"/>
    <s v="1991-08-20"/>
    <s v="Tampere"/>
    <s v="FIN"/>
    <s v="FIN"/>
    <n v="75"/>
    <n v="215"/>
    <n v="2011"/>
    <x v="5"/>
    <n v="195"/>
    <x v="9"/>
    <n v="51"/>
    <n v="0"/>
    <n v="10"/>
    <n v="10"/>
    <x v="9"/>
    <x v="3"/>
    <s v="D"/>
    <n v="150"/>
    <n v="3"/>
    <n v="25"/>
    <n v="28"/>
    <n v="-2"/>
    <n v="34"/>
    <n v="3"/>
    <n v="28"/>
    <n v="0"/>
    <n v="0"/>
    <n v="2.6"/>
    <s v="15:35"/>
    <n v="0.19607843137254899"/>
    <n v="0.19"/>
    <n v="0.18181818181818182"/>
  </r>
  <r>
    <s v="Lias Andersson"/>
    <s v="C"/>
    <s v="1998-10-13"/>
    <s v="Smogen"/>
    <s v="SWE"/>
    <s v="SWE"/>
    <n v="72"/>
    <n v="185"/>
    <n v="2017"/>
    <x v="0"/>
    <n v="7"/>
    <x v="11"/>
    <n v="49"/>
    <n v="3"/>
    <n v="5"/>
    <n v="8"/>
    <x v="11"/>
    <x v="0"/>
    <s v="C"/>
    <n v="110"/>
    <n v="7"/>
    <n v="10"/>
    <n v="17"/>
    <n v="-32"/>
    <n v="57"/>
    <n v="6"/>
    <n v="15"/>
    <n v="0"/>
    <n v="1"/>
    <n v="6.3"/>
    <s v="10:52"/>
    <n v="0.16326530612244899"/>
    <n v="0.15"/>
    <n v="0.14754098360655737"/>
  </r>
  <r>
    <s v="Sammy Blais"/>
    <s v="L"/>
    <s v="1996-06-17"/>
    <s v="Montmagny"/>
    <s v="CAN"/>
    <s v="CAN"/>
    <n v="74"/>
    <n v="206"/>
    <n v="2014"/>
    <x v="4"/>
    <n v="176"/>
    <x v="11"/>
    <n v="43"/>
    <n v="3"/>
    <n v="4"/>
    <n v="7"/>
    <x v="11"/>
    <x v="3"/>
    <s v="L"/>
    <n v="190"/>
    <n v="23"/>
    <n v="30"/>
    <n v="53"/>
    <n v="2"/>
    <n v="75"/>
    <n v="22"/>
    <n v="52"/>
    <n v="1"/>
    <n v="1"/>
    <n v="11.7"/>
    <s v="11:30"/>
    <n v="0.16279069767441859"/>
    <n v="0.28000000000000003"/>
    <n v="0.31292517006802723"/>
  </r>
  <r>
    <s v="Alexey Marchenko"/>
    <s v="D"/>
    <s v="1992-01-02"/>
    <s v="Moscow"/>
    <s v="RUS"/>
    <s v="RUS"/>
    <n v="75"/>
    <n v="210"/>
    <n v="2011"/>
    <x v="5"/>
    <n v="205"/>
    <x v="6"/>
    <n v="80"/>
    <n v="3"/>
    <n v="10"/>
    <n v="13"/>
    <x v="6"/>
    <x v="2"/>
    <s v="D"/>
    <n v="121"/>
    <n v="4"/>
    <n v="17"/>
    <n v="21"/>
    <n v="5"/>
    <n v="26"/>
    <n v="4"/>
    <n v="19"/>
    <n v="0"/>
    <n v="0"/>
    <n v="4.8"/>
    <s v="16:42"/>
    <n v="0.16250000000000001"/>
    <n v="0.17"/>
    <n v="0.1951219512195122"/>
  </r>
  <r>
    <s v="Robert Hagg"/>
    <s v="D"/>
    <s v="1995-02-08"/>
    <s v="Uppsala"/>
    <s v="SWE"/>
    <s v="SWE"/>
    <n v="74"/>
    <n v="210"/>
    <n v="2013"/>
    <x v="1"/>
    <n v="41"/>
    <x v="1"/>
    <n v="71"/>
    <n v="3"/>
    <n v="6"/>
    <n v="9"/>
    <x v="1"/>
    <x v="3"/>
    <s v="D"/>
    <n v="328"/>
    <n v="15"/>
    <n v="46"/>
    <n v="61"/>
    <n v="0"/>
    <n v="198"/>
    <n v="14"/>
    <n v="60"/>
    <n v="1"/>
    <n v="1"/>
    <n v="4.4000000000000004"/>
    <s v="16:34"/>
    <n v="0.12676056338028169"/>
    <n v="0.19"/>
    <n v="0.20233463035019456"/>
  </r>
  <r>
    <s v="Christian Jaros"/>
    <s v="D"/>
    <s v="1996-04-02"/>
    <s v="Kosice"/>
    <s v="SVK"/>
    <s v="SVK"/>
    <n v="75"/>
    <n v="222"/>
    <n v="2015"/>
    <x v="6"/>
    <n v="139"/>
    <x v="11"/>
    <n v="63"/>
    <n v="1"/>
    <n v="9"/>
    <n v="10"/>
    <x v="11"/>
    <x v="2"/>
    <s v="D"/>
    <n v="94"/>
    <n v="1"/>
    <n v="13"/>
    <n v="14"/>
    <n v="-24"/>
    <n v="37"/>
    <n v="1"/>
    <n v="11"/>
    <n v="0"/>
    <n v="2"/>
    <n v="1.2"/>
    <s v="13:04"/>
    <n v="0.15873015873015869"/>
    <n v="0.15"/>
    <n v="0.12903225806451613"/>
  </r>
  <r>
    <s v="Tyler Graovac"/>
    <s v="C"/>
    <s v="1993-04-27"/>
    <s v="Brampton"/>
    <s v="CAN"/>
    <s v="CAN"/>
    <n v="77"/>
    <n v="208"/>
    <n v="2011"/>
    <x v="5"/>
    <n v="191"/>
    <x v="9"/>
    <n v="57"/>
    <n v="7"/>
    <n v="2"/>
    <n v="9"/>
    <x v="9"/>
    <x v="3"/>
    <s v="C"/>
    <n v="84"/>
    <n v="12"/>
    <n v="3"/>
    <n v="15"/>
    <n v="-2"/>
    <n v="20"/>
    <n v="9"/>
    <n v="12"/>
    <n v="3"/>
    <n v="3"/>
    <n v="15.6"/>
    <s v="9:19"/>
    <n v="0.15789473684210531"/>
    <n v="0.18"/>
    <n v="0.22222222222222221"/>
  </r>
  <r>
    <s v="Julius Honka"/>
    <s v="D"/>
    <s v="1995-12-03"/>
    <s v="Jyväskylä"/>
    <s v="FIN"/>
    <s v="FIN"/>
    <n v="71"/>
    <n v="180"/>
    <n v="2014"/>
    <x v="0"/>
    <n v="14"/>
    <x v="1"/>
    <n v="58"/>
    <n v="2"/>
    <n v="7"/>
    <n v="9"/>
    <x v="1"/>
    <x v="2"/>
    <s v="D"/>
    <n v="87"/>
    <n v="2"/>
    <n v="11"/>
    <n v="13"/>
    <n v="-7"/>
    <n v="28"/>
    <n v="2"/>
    <n v="11"/>
    <n v="0"/>
    <n v="2"/>
    <n v="1.8"/>
    <s v="13:57"/>
    <n v="0.15517241379310351"/>
    <n v="0.15"/>
    <n v="0.13793103448275862"/>
  </r>
  <r>
    <s v="Jon Merrill"/>
    <s v="D"/>
    <s v="1992-02-03"/>
    <s v="Oklahoma City"/>
    <s v="USA"/>
    <s v="USA"/>
    <n v="75"/>
    <n v="204"/>
    <n v="2010"/>
    <x v="1"/>
    <n v="38"/>
    <x v="6"/>
    <n v="52"/>
    <n v="2"/>
    <n v="9"/>
    <n v="11"/>
    <x v="6"/>
    <x v="3"/>
    <s v="D"/>
    <n v="523"/>
    <n v="18"/>
    <n v="78"/>
    <n v="96"/>
    <n v="-8"/>
    <n v="253"/>
    <n v="15"/>
    <n v="86"/>
    <n v="2"/>
    <n v="7"/>
    <n v="4.0999999999999996"/>
    <s v="17:55"/>
    <n v="0.21153846153846151"/>
    <n v="0.18"/>
    <n v="0.18046709129511676"/>
  </r>
  <r>
    <s v="Victor Mete"/>
    <s v="D"/>
    <s v="1998-06-07"/>
    <s v="Woodbridge"/>
    <s v="CAN"/>
    <s v="CAN"/>
    <n v="69"/>
    <n v="187"/>
    <n v="2016"/>
    <x v="3"/>
    <n v="100"/>
    <x v="11"/>
    <n v="49"/>
    <n v="0"/>
    <n v="7"/>
    <n v="7"/>
    <x v="11"/>
    <x v="1"/>
    <s v="D"/>
    <n v="247"/>
    <n v="5"/>
    <n v="40"/>
    <n v="45"/>
    <n v="19"/>
    <n v="46"/>
    <n v="5"/>
    <n v="39"/>
    <n v="0"/>
    <n v="6"/>
    <n v="2.2999999999999998"/>
    <s v="16:04"/>
    <n v="0.14285714285714279"/>
    <n v="0.18"/>
    <n v="0.19191919191919191"/>
  </r>
  <r>
    <s v="Darnell Nurse"/>
    <s v="D"/>
    <s v="1995-02-04"/>
    <s v="Hamilton"/>
    <s v="CAN"/>
    <s v="CAN"/>
    <n v="76"/>
    <n v="215"/>
    <n v="2013"/>
    <x v="0"/>
    <n v="7"/>
    <x v="9"/>
    <n v="71"/>
    <n v="3"/>
    <n v="7"/>
    <n v="10"/>
    <x v="9"/>
    <x v="1"/>
    <s v="D"/>
    <n v="547"/>
    <n v="61"/>
    <n v="167"/>
    <n v="228"/>
    <n v="59"/>
    <n v="468"/>
    <n v="56"/>
    <n v="192"/>
    <n v="2"/>
    <n v="29"/>
    <n v="4.7"/>
    <s v="22:50"/>
    <n v="0.14084507042253519"/>
    <n v="0.42"/>
    <n v="0.45798319327731091"/>
  </r>
  <r>
    <s v="Nikita Tryamkin"/>
    <s v="D"/>
    <s v="1994-08-30"/>
    <s v="Yekaterinburg"/>
    <s v="RUS"/>
    <s v="RUS"/>
    <n v="79"/>
    <n v="265"/>
    <n v="2014"/>
    <x v="2"/>
    <n v="66"/>
    <x v="0"/>
    <n v="79"/>
    <n v="3"/>
    <n v="8"/>
    <n v="11"/>
    <x v="0"/>
    <x v="1"/>
    <s v="D"/>
    <n v="79"/>
    <n v="3"/>
    <n v="8"/>
    <n v="11"/>
    <n v="-10"/>
    <n v="74"/>
    <n v="3"/>
    <n v="11"/>
    <n v="0"/>
    <n v="0"/>
    <n v="4"/>
    <s v="16:52"/>
    <n v="0.13924050632911389"/>
    <n v="0.14000000000000001"/>
    <n v="0"/>
  </r>
  <r>
    <s v="Greg McKegg"/>
    <s v="C"/>
    <s v="1992-06-17"/>
    <s v="St. Thomas"/>
    <s v="CAN"/>
    <s v="CAN"/>
    <n v="72"/>
    <n v="195"/>
    <n v="2010"/>
    <x v="2"/>
    <n v="62"/>
    <x v="6"/>
    <n v="65"/>
    <n v="5"/>
    <n v="4"/>
    <n v="9"/>
    <x v="6"/>
    <x v="3"/>
    <s v="C"/>
    <n v="233"/>
    <n v="21"/>
    <n v="18"/>
    <n v="39"/>
    <n v="-24"/>
    <n v="65"/>
    <n v="19"/>
    <n v="35"/>
    <n v="0"/>
    <n v="0"/>
    <n v="12.4"/>
    <s v="9:58"/>
    <n v="0.1384615384615385"/>
    <n v="0.17"/>
    <n v="0.17857142857142858"/>
  </r>
  <r>
    <s v="Mattias Ekholm"/>
    <s v="D"/>
    <s v="1990-05-24"/>
    <s v="Borlange"/>
    <s v="SWE"/>
    <s v="SWE"/>
    <n v="77"/>
    <n v="225"/>
    <n v="2009"/>
    <x v="3"/>
    <n v="102"/>
    <x v="4"/>
    <n v="65"/>
    <n v="1"/>
    <n v="8"/>
    <n v="9"/>
    <x v="4"/>
    <x v="2"/>
    <s v="D"/>
    <n v="710"/>
    <n v="62"/>
    <n v="205"/>
    <n v="267"/>
    <n v="104"/>
    <n v="341"/>
    <n v="50"/>
    <n v="212"/>
    <n v="9"/>
    <n v="44"/>
    <n v="5.4"/>
    <s v="21:48"/>
    <n v="0.1384615384615385"/>
    <n v="0.38"/>
    <n v="0.4"/>
  </r>
  <r>
    <s v="Michael McCarron"/>
    <s v="R"/>
    <s v="1995-03-07"/>
    <s v="Grosse Pointe"/>
    <s v="USA"/>
    <s v="USA"/>
    <n v="78"/>
    <n v="232"/>
    <n v="2013"/>
    <x v="0"/>
    <n v="25"/>
    <x v="0"/>
    <n v="51"/>
    <n v="2"/>
    <n v="5"/>
    <n v="7"/>
    <x v="0"/>
    <x v="2"/>
    <s v="R"/>
    <n v="147"/>
    <n v="10"/>
    <n v="14"/>
    <n v="24"/>
    <n v="-8"/>
    <n v="220"/>
    <n v="9"/>
    <n v="22"/>
    <n v="0"/>
    <n v="1"/>
    <n v="6"/>
    <s v="10:10"/>
    <n v="0.1372549019607843"/>
    <n v="0.16"/>
    <n v="0.17708333333333334"/>
  </r>
  <r>
    <s v="Jacob Bryson"/>
    <s v="D"/>
    <s v="1997-11-18"/>
    <s v="London"/>
    <s v="CAN"/>
    <s v="CAN"/>
    <n v="69"/>
    <n v="176"/>
    <n v="2017"/>
    <x v="3"/>
    <n v="99"/>
    <x v="7"/>
    <n v="38"/>
    <n v="1"/>
    <n v="8"/>
    <n v="9"/>
    <x v="7"/>
    <x v="3"/>
    <s v="D"/>
    <n v="164"/>
    <n v="3"/>
    <n v="25"/>
    <n v="28"/>
    <n v="-36"/>
    <n v="32"/>
    <n v="2"/>
    <n v="17"/>
    <n v="1"/>
    <n v="8"/>
    <n v="3.3"/>
    <s v="17:28"/>
    <n v="0.23684210526315791"/>
    <n v="0.17"/>
    <n v="0.15079365079365079"/>
  </r>
  <r>
    <s v="Craig Cunningham"/>
    <s v="L"/>
    <s v="1990-09-13"/>
    <s v="Trail"/>
    <s v="CAN"/>
    <s v="CAN"/>
    <n v="70"/>
    <n v="184"/>
    <n v="2010"/>
    <x v="3"/>
    <n v="97"/>
    <x v="6"/>
    <n v="53"/>
    <n v="3"/>
    <n v="4"/>
    <n v="7"/>
    <x v="6"/>
    <x v="3"/>
    <s v="L"/>
    <n v="63"/>
    <n v="3"/>
    <n v="5"/>
    <n v="8"/>
    <n v="-8"/>
    <n v="6"/>
    <n v="2"/>
    <n v="7"/>
    <n v="0"/>
    <n v="0"/>
    <n v="4.2"/>
    <s v="10:23"/>
    <n v="0.13207547169811321"/>
    <n v="0.13"/>
    <n v="0.1"/>
  </r>
  <r>
    <s v="Dennis Gilbert"/>
    <s v="D"/>
    <s v="1996-10-30"/>
    <s v="Buffalo"/>
    <s v="USA"/>
    <s v="USA"/>
    <n v="74"/>
    <n v="216"/>
    <n v="2015"/>
    <x v="2"/>
    <n v="91"/>
    <x v="2"/>
    <n v="48"/>
    <n v="2"/>
    <n v="5"/>
    <n v="7"/>
    <x v="2"/>
    <x v="3"/>
    <s v="D"/>
    <n v="43"/>
    <n v="2"/>
    <n v="5"/>
    <n v="7"/>
    <n v="-10"/>
    <n v="72"/>
    <n v="2"/>
    <n v="7"/>
    <n v="0"/>
    <n v="0"/>
    <n v="8.3000000000000007"/>
    <s v="13:15"/>
    <n v="0.14583333333333329"/>
    <n v="0.16"/>
    <n v="0"/>
  </r>
  <r>
    <s v="Martin Marincin"/>
    <s v="D"/>
    <s v="1992-02-18"/>
    <s v="Kosice"/>
    <s v="SVK"/>
    <s v="SVK"/>
    <n v="77"/>
    <n v="217"/>
    <n v="2010"/>
    <x v="1"/>
    <n v="46"/>
    <x v="6"/>
    <n v="44"/>
    <n v="0"/>
    <n v="6"/>
    <n v="6"/>
    <x v="6"/>
    <x v="3"/>
    <s v="D"/>
    <n v="227"/>
    <n v="5"/>
    <n v="29"/>
    <n v="34"/>
    <n v="-13"/>
    <n v="110"/>
    <n v="5"/>
    <n v="31"/>
    <n v="0"/>
    <n v="1"/>
    <n v="2.4"/>
    <s v="17:22"/>
    <n v="0.13636363636363641"/>
    <n v="0.15"/>
    <n v="0.15300546448087432"/>
  </r>
  <r>
    <s v="Klas Dahlbeck"/>
    <s v="D"/>
    <s v="1991-07-06"/>
    <s v="Katrineholm"/>
    <s v="SWE"/>
    <s v="SWE"/>
    <n v="75"/>
    <n v="207"/>
    <n v="2011"/>
    <x v="2"/>
    <n v="79"/>
    <x v="9"/>
    <n v="94"/>
    <n v="3"/>
    <n v="9"/>
    <n v="12"/>
    <x v="9"/>
    <x v="3"/>
    <s v="D"/>
    <n v="170"/>
    <n v="6"/>
    <n v="17"/>
    <n v="23"/>
    <n v="-31"/>
    <n v="87"/>
    <n v="6"/>
    <n v="22"/>
    <n v="0"/>
    <n v="0"/>
    <n v="3.7"/>
    <s v="15:39"/>
    <n v="0.1276595744680851"/>
    <n v="0.14000000000000001"/>
    <n v="0.14473684210526316"/>
  </r>
  <r>
    <s v="Tom Wilson"/>
    <s v="R"/>
    <s v="1994-03-29"/>
    <s v="Toronto"/>
    <s v="CAN"/>
    <s v="CAN"/>
    <n v="76"/>
    <n v="220"/>
    <n v="2012"/>
    <x v="0"/>
    <n v="16"/>
    <x v="6"/>
    <n v="82"/>
    <n v="3"/>
    <n v="7"/>
    <n v="10"/>
    <x v="6"/>
    <x v="1"/>
    <s v="R"/>
    <n v="668"/>
    <n v="123"/>
    <n v="161"/>
    <n v="284"/>
    <n v="28"/>
    <s v="1,253"/>
    <n v="96"/>
    <n v="238"/>
    <n v="20"/>
    <n v="36"/>
    <n v="12.1"/>
    <s v="14:33"/>
    <n v="0.12195121951219511"/>
    <n v="0.43"/>
    <n v="0.46757679180887374"/>
  </r>
  <r>
    <s v="Haydn Fleury"/>
    <s v="D"/>
    <s v="1996-07-08"/>
    <s v="Carlyle"/>
    <s v="CAN"/>
    <s v="CAN"/>
    <n v="76"/>
    <n v="207"/>
    <n v="2014"/>
    <x v="0"/>
    <n v="7"/>
    <x v="11"/>
    <n v="67"/>
    <n v="0"/>
    <n v="8"/>
    <n v="8"/>
    <x v="11"/>
    <x v="3"/>
    <s v="D"/>
    <n v="241"/>
    <n v="9"/>
    <n v="23"/>
    <n v="32"/>
    <n v="-21"/>
    <n v="59"/>
    <n v="9"/>
    <n v="31"/>
    <n v="0"/>
    <n v="0"/>
    <n v="2.9"/>
    <s v="15:03"/>
    <n v="0.11940298507462691"/>
    <n v="0.13"/>
    <n v="0.13793103448275862"/>
  </r>
  <r>
    <s v="Dale Weise"/>
    <s v="R"/>
    <s v="1988-08-05"/>
    <s v="Winnipeg"/>
    <s v="CAN"/>
    <s v="CAN"/>
    <n v="74"/>
    <n v="196"/>
    <n v="2008"/>
    <x v="3"/>
    <n v="111"/>
    <x v="10"/>
    <n v="68"/>
    <n v="4"/>
    <n v="4"/>
    <n v="8"/>
    <x v="10"/>
    <x v="2"/>
    <s v="R"/>
    <n v="513"/>
    <n v="55"/>
    <n v="70"/>
    <n v="125"/>
    <n v="6"/>
    <n v="355"/>
    <n v="49"/>
    <n v="115"/>
    <n v="5"/>
    <n v="9"/>
    <n v="9.6"/>
    <s v="10:50"/>
    <n v="0.1176470588235294"/>
    <n v="0.24"/>
    <n v="0.26292134831460673"/>
  </r>
  <r>
    <s v="Erik Gudbranson"/>
    <s v="D"/>
    <s v="1992-01-07"/>
    <s v="Ottawa"/>
    <s v="CAN"/>
    <s v="CAN"/>
    <n v="77"/>
    <n v="222"/>
    <n v="2010"/>
    <x v="0"/>
    <n v="3"/>
    <x v="4"/>
    <n v="72"/>
    <n v="2"/>
    <n v="6"/>
    <n v="8"/>
    <x v="4"/>
    <x v="1"/>
    <s v="D"/>
    <n v="694"/>
    <n v="28"/>
    <n v="76"/>
    <n v="104"/>
    <n v="-107"/>
    <n v="748"/>
    <n v="28"/>
    <n v="95"/>
    <n v="0"/>
    <n v="7"/>
    <n v="3"/>
    <s v="18:24"/>
    <n v="0.1111111111111111"/>
    <n v="0.15"/>
    <n v="0.15434083601286175"/>
  </r>
  <r>
    <s v="Markus Nutivaara"/>
    <s v="D"/>
    <s v="1994-06-06"/>
    <s v="Oulu"/>
    <s v="FIN"/>
    <s v="FIN"/>
    <n v="73"/>
    <n v="187"/>
    <n v="2015"/>
    <x v="5"/>
    <n v="189"/>
    <x v="1"/>
    <n v="66"/>
    <n v="2"/>
    <n v="5"/>
    <n v="7"/>
    <x v="1"/>
    <x v="1"/>
    <s v="D"/>
    <n v="275"/>
    <n v="17"/>
    <n v="54"/>
    <n v="71"/>
    <n v="26"/>
    <n v="42"/>
    <n v="16"/>
    <n v="68"/>
    <n v="1"/>
    <n v="3"/>
    <n v="5.0999999999999996"/>
    <s v="15:47"/>
    <n v="0.10606060606060611"/>
    <n v="0.26"/>
    <n v="0.30622009569377989"/>
  </r>
  <r>
    <s v="John Moore"/>
    <s v="D"/>
    <s v="1990-11-19"/>
    <s v="Winnetka"/>
    <s v="USA"/>
    <s v="USA"/>
    <n v="75"/>
    <n v="207"/>
    <n v="2009"/>
    <x v="0"/>
    <n v="21"/>
    <x v="10"/>
    <n v="67"/>
    <n v="2"/>
    <n v="5"/>
    <n v="7"/>
    <x v="10"/>
    <x v="1"/>
    <s v="D"/>
    <n v="544"/>
    <n v="38"/>
    <n v="80"/>
    <n v="118"/>
    <n v="-35"/>
    <n v="227"/>
    <n v="33"/>
    <n v="94"/>
    <n v="4"/>
    <n v="21"/>
    <n v="4.9000000000000004"/>
    <s v="17:37"/>
    <n v="0.1044776119402985"/>
    <n v="0.22"/>
    <n v="0.2327044025157232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4D10B71-6775-4F0F-AB74-49AFB1AF7F4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C11" firstHeaderRow="0" firstDataRow="1" firstDataCol="1" rowPageCount="1" colPageCount="1"/>
  <pivotFields count="3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8">
        <item x="0"/>
        <item x="1"/>
        <item x="2"/>
        <item x="3"/>
        <item x="6"/>
        <item x="4"/>
        <item x="5"/>
        <item t="default"/>
      </items>
    </pivotField>
    <pivotField showAll="0"/>
    <pivotField showAll="0">
      <items count="14">
        <item x="12"/>
        <item x="10"/>
        <item x="4"/>
        <item x="8"/>
        <item x="6"/>
        <item x="9"/>
        <item x="0"/>
        <item x="1"/>
        <item x="11"/>
        <item x="2"/>
        <item x="3"/>
        <item x="7"/>
        <item x="5"/>
        <item t="default"/>
      </items>
    </pivotField>
    <pivotField showAll="0"/>
    <pivotField showAll="0"/>
    <pivotField showAll="0"/>
    <pivotField showAll="0"/>
    <pivotField showAll="0">
      <items count="14">
        <item x="12"/>
        <item x="10"/>
        <item x="4"/>
        <item x="8"/>
        <item x="6"/>
        <item x="9"/>
        <item x="0"/>
        <item x="1"/>
        <item x="11"/>
        <item x="2"/>
        <item x="3"/>
        <item x="7"/>
        <item x="5"/>
        <item t="default"/>
      </items>
    </pivotField>
    <pivotField axis="axisPage" multipleItemSelectionAllowed="1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/>
  </pivotFields>
  <rowFields count="1">
    <field x="9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pageFields count="1">
    <pageField fld="17" hier="-1"/>
  </pageFields>
  <dataFields count="2">
    <dataField name="Average of P/GP" fld="32" subtotal="average" baseField="9" baseItem="0"/>
    <dataField name="Average of Rookie P/GP" fld="31" subtotal="average" baseField="9" baseItem="0"/>
  </dataField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55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3"/>
          </reference>
        </references>
      </pivotArea>
    </chartFormat>
    <chartFormat chart="0" format="56" series="1">
      <pivotArea type="data" outline="0" fieldPosition="0">
        <references count="2">
          <reference field="4294967294" count="1" selected="0">
            <x v="1"/>
          </reference>
          <reference field="17" count="1" selected="0">
            <x v="0"/>
          </reference>
        </references>
      </pivotArea>
    </chartFormat>
    <chartFormat chart="0" format="57" series="1">
      <pivotArea type="data" outline="0" fieldPosition="0">
        <references count="2">
          <reference field="4294967294" count="1" selected="0">
            <x v="1"/>
          </reference>
          <reference field="17" count="1" selected="0">
            <x v="1"/>
          </reference>
        </references>
      </pivotArea>
    </chartFormat>
    <chartFormat chart="0" format="58" series="1">
      <pivotArea type="data" outline="0" fieldPosition="0">
        <references count="2">
          <reference field="4294967294" count="1" selected="0">
            <x v="1"/>
          </reference>
          <reference field="17" count="1" selected="0">
            <x v="2"/>
          </reference>
        </references>
      </pivotArea>
    </chartFormat>
    <chartFormat chart="0" format="59" series="1">
      <pivotArea type="data" outline="0" fieldPosition="0">
        <references count="2">
          <reference field="4294967294" count="1" selected="0">
            <x v="1"/>
          </reference>
          <reference field="17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455"/>
  <sheetViews>
    <sheetView topLeftCell="A420" zoomScaleNormal="100" workbookViewId="0">
      <selection activeCell="AJ22" sqref="AJ22"/>
    </sheetView>
  </sheetViews>
  <sheetFormatPr defaultRowHeight="15" x14ac:dyDescent="0.25"/>
  <cols>
    <col min="1" max="1" width="23.42578125" bestFit="1" customWidth="1"/>
    <col min="18" max="18" width="20.140625" bestFit="1" customWidth="1"/>
    <col min="32" max="32" width="12" customWidth="1"/>
    <col min="34" max="34" width="15" bestFit="1" customWidth="1"/>
  </cols>
  <sheetData>
    <row r="1" spans="1:3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2" t="s">
        <v>1573</v>
      </c>
    </row>
    <row r="2" spans="1:34" x14ac:dyDescent="0.25">
      <c r="A2" t="s">
        <v>42</v>
      </c>
      <c r="B2" t="s">
        <v>489</v>
      </c>
      <c r="C2" t="s">
        <v>500</v>
      </c>
      <c r="D2" t="s">
        <v>929</v>
      </c>
      <c r="E2" t="s">
        <v>1210</v>
      </c>
      <c r="F2" t="s">
        <v>1210</v>
      </c>
      <c r="G2">
        <v>73</v>
      </c>
      <c r="H2">
        <v>194</v>
      </c>
      <c r="I2">
        <v>2015</v>
      </c>
      <c r="J2">
        <v>1</v>
      </c>
      <c r="K2">
        <v>1</v>
      </c>
      <c r="L2">
        <v>20152016</v>
      </c>
      <c r="M2">
        <v>45</v>
      </c>
      <c r="N2">
        <v>16</v>
      </c>
      <c r="O2">
        <v>32</v>
      </c>
      <c r="P2">
        <v>48</v>
      </c>
      <c r="Q2">
        <v>2015</v>
      </c>
      <c r="R2" s="3">
        <v>18</v>
      </c>
      <c r="S2" t="s">
        <v>489</v>
      </c>
      <c r="T2">
        <v>537</v>
      </c>
      <c r="U2">
        <v>280</v>
      </c>
      <c r="V2">
        <v>509</v>
      </c>
      <c r="W2">
        <v>789</v>
      </c>
      <c r="X2">
        <v>96</v>
      </c>
      <c r="Y2">
        <v>203</v>
      </c>
      <c r="Z2">
        <v>210</v>
      </c>
      <c r="AA2">
        <v>514</v>
      </c>
      <c r="AB2">
        <v>66</v>
      </c>
      <c r="AC2">
        <v>264</v>
      </c>
      <c r="AD2">
        <v>15.5</v>
      </c>
      <c r="AE2" t="s">
        <v>1235</v>
      </c>
      <c r="AF2">
        <v>1.0666666666666671</v>
      </c>
      <c r="AG2">
        <v>1.47</v>
      </c>
      <c r="AH2">
        <f t="shared" ref="AH2:AH16" si="0">(W2-P2)/(T2-M2)</f>
        <v>1.5060975609756098</v>
      </c>
    </row>
    <row r="3" spans="1:34" x14ac:dyDescent="0.25">
      <c r="A3" t="s">
        <v>179</v>
      </c>
      <c r="B3" t="s">
        <v>489</v>
      </c>
      <c r="C3" t="s">
        <v>633</v>
      </c>
      <c r="D3" t="s">
        <v>1030</v>
      </c>
      <c r="E3" t="s">
        <v>1210</v>
      </c>
      <c r="F3" t="s">
        <v>1210</v>
      </c>
      <c r="G3">
        <v>73</v>
      </c>
      <c r="H3">
        <v>190</v>
      </c>
      <c r="I3">
        <v>2015</v>
      </c>
      <c r="J3">
        <v>1</v>
      </c>
      <c r="K3">
        <v>16</v>
      </c>
      <c r="L3">
        <v>20162017</v>
      </c>
      <c r="M3">
        <v>84</v>
      </c>
      <c r="N3">
        <v>22</v>
      </c>
      <c r="O3">
        <v>63</v>
      </c>
      <c r="P3">
        <v>85</v>
      </c>
      <c r="Q3">
        <v>2016</v>
      </c>
      <c r="R3" s="3">
        <v>19</v>
      </c>
      <c r="S3" t="s">
        <v>489</v>
      </c>
      <c r="T3">
        <v>420</v>
      </c>
      <c r="U3">
        <v>105</v>
      </c>
      <c r="V3">
        <v>257</v>
      </c>
      <c r="W3">
        <v>362</v>
      </c>
      <c r="X3">
        <v>4</v>
      </c>
      <c r="Y3">
        <v>214</v>
      </c>
      <c r="Z3">
        <v>87</v>
      </c>
      <c r="AA3">
        <v>258</v>
      </c>
      <c r="AB3">
        <v>18</v>
      </c>
      <c r="AC3">
        <v>104</v>
      </c>
      <c r="AD3">
        <v>11</v>
      </c>
      <c r="AE3" t="s">
        <v>1357</v>
      </c>
      <c r="AF3">
        <v>1.0119047619047621</v>
      </c>
      <c r="AG3">
        <v>0.86</v>
      </c>
      <c r="AH3">
        <f t="shared" si="0"/>
        <v>0.82440476190476186</v>
      </c>
    </row>
    <row r="4" spans="1:34" x14ac:dyDescent="0.25">
      <c r="A4" t="s">
        <v>92</v>
      </c>
      <c r="B4" t="s">
        <v>489</v>
      </c>
      <c r="C4" t="s">
        <v>550</v>
      </c>
      <c r="D4" t="s">
        <v>975</v>
      </c>
      <c r="E4" t="s">
        <v>1211</v>
      </c>
      <c r="F4" t="s">
        <v>1211</v>
      </c>
      <c r="G4">
        <v>74</v>
      </c>
      <c r="H4">
        <v>176</v>
      </c>
      <c r="I4">
        <v>2017</v>
      </c>
      <c r="J4">
        <v>1</v>
      </c>
      <c r="K4">
        <v>5</v>
      </c>
      <c r="L4">
        <v>20182019</v>
      </c>
      <c r="M4">
        <v>71</v>
      </c>
      <c r="N4">
        <v>28</v>
      </c>
      <c r="O4">
        <v>38</v>
      </c>
      <c r="P4">
        <v>66</v>
      </c>
      <c r="Q4">
        <v>2018</v>
      </c>
      <c r="R4" s="3">
        <v>19</v>
      </c>
      <c r="S4" t="s">
        <v>489</v>
      </c>
      <c r="T4">
        <v>310</v>
      </c>
      <c r="U4">
        <v>128</v>
      </c>
      <c r="V4">
        <v>178</v>
      </c>
      <c r="W4">
        <v>306</v>
      </c>
      <c r="X4">
        <v>33</v>
      </c>
      <c r="Y4">
        <v>58</v>
      </c>
      <c r="Z4">
        <v>88</v>
      </c>
      <c r="AA4">
        <v>199</v>
      </c>
      <c r="AB4">
        <v>34</v>
      </c>
      <c r="AC4">
        <v>96</v>
      </c>
      <c r="AD4">
        <v>16.5</v>
      </c>
      <c r="AE4" t="s">
        <v>1280</v>
      </c>
      <c r="AF4">
        <v>0.92957746478873238</v>
      </c>
      <c r="AG4">
        <v>0.99</v>
      </c>
      <c r="AH4">
        <f t="shared" si="0"/>
        <v>1.00418410041841</v>
      </c>
    </row>
    <row r="5" spans="1:34" x14ac:dyDescent="0.25">
      <c r="A5" t="s">
        <v>94</v>
      </c>
      <c r="B5" t="s">
        <v>490</v>
      </c>
      <c r="C5" t="s">
        <v>552</v>
      </c>
      <c r="D5" t="s">
        <v>977</v>
      </c>
      <c r="E5" t="s">
        <v>1210</v>
      </c>
      <c r="F5" t="s">
        <v>1210</v>
      </c>
      <c r="G5">
        <v>71</v>
      </c>
      <c r="H5">
        <v>187</v>
      </c>
      <c r="I5">
        <v>2017</v>
      </c>
      <c r="J5">
        <v>1</v>
      </c>
      <c r="K5">
        <v>4</v>
      </c>
      <c r="L5">
        <v>20192020</v>
      </c>
      <c r="M5">
        <v>57</v>
      </c>
      <c r="N5">
        <v>12</v>
      </c>
      <c r="O5">
        <v>38</v>
      </c>
      <c r="P5">
        <v>50</v>
      </c>
      <c r="Q5">
        <v>2019</v>
      </c>
      <c r="R5" s="3">
        <v>20</v>
      </c>
      <c r="S5" t="s">
        <v>490</v>
      </c>
      <c r="T5">
        <v>233</v>
      </c>
      <c r="U5">
        <v>64</v>
      </c>
      <c r="V5">
        <v>177</v>
      </c>
      <c r="W5">
        <v>241</v>
      </c>
      <c r="X5">
        <v>92</v>
      </c>
      <c r="Y5">
        <v>78</v>
      </c>
      <c r="Z5">
        <v>42</v>
      </c>
      <c r="AA5">
        <v>138</v>
      </c>
      <c r="AB5">
        <v>22</v>
      </c>
      <c r="AC5">
        <v>103</v>
      </c>
      <c r="AD5">
        <v>10.199999999999999</v>
      </c>
      <c r="AE5" t="s">
        <v>1282</v>
      </c>
      <c r="AF5">
        <v>0.8771929824561403</v>
      </c>
      <c r="AG5">
        <v>1.03</v>
      </c>
      <c r="AH5">
        <f t="shared" si="0"/>
        <v>1.0852272727272727</v>
      </c>
    </row>
    <row r="6" spans="1:34" x14ac:dyDescent="0.25">
      <c r="A6" t="s">
        <v>140</v>
      </c>
      <c r="B6" t="s">
        <v>488</v>
      </c>
      <c r="C6" t="s">
        <v>596</v>
      </c>
      <c r="D6" t="s">
        <v>938</v>
      </c>
      <c r="E6" t="s">
        <v>1214</v>
      </c>
      <c r="F6" t="s">
        <v>1214</v>
      </c>
      <c r="G6">
        <v>77</v>
      </c>
      <c r="H6">
        <v>215</v>
      </c>
      <c r="I6">
        <v>2016</v>
      </c>
      <c r="J6">
        <v>1</v>
      </c>
      <c r="K6">
        <v>2</v>
      </c>
      <c r="L6">
        <v>20162017</v>
      </c>
      <c r="M6">
        <v>73</v>
      </c>
      <c r="N6">
        <v>36</v>
      </c>
      <c r="O6">
        <v>28</v>
      </c>
      <c r="P6">
        <v>64</v>
      </c>
      <c r="Q6">
        <v>2016</v>
      </c>
      <c r="R6" s="3">
        <v>18</v>
      </c>
      <c r="S6" t="s">
        <v>488</v>
      </c>
      <c r="T6">
        <v>460</v>
      </c>
      <c r="U6">
        <v>198</v>
      </c>
      <c r="V6">
        <v>177</v>
      </c>
      <c r="W6">
        <v>375</v>
      </c>
      <c r="X6">
        <v>-51</v>
      </c>
      <c r="Y6">
        <v>179</v>
      </c>
      <c r="Z6">
        <v>129</v>
      </c>
      <c r="AA6">
        <v>254</v>
      </c>
      <c r="AB6">
        <v>69</v>
      </c>
      <c r="AC6">
        <v>121</v>
      </c>
      <c r="AD6">
        <v>14.7</v>
      </c>
      <c r="AE6" t="s">
        <v>1284</v>
      </c>
      <c r="AF6">
        <v>0.87671232876712324</v>
      </c>
      <c r="AG6">
        <v>0.82</v>
      </c>
      <c r="AH6">
        <f t="shared" si="0"/>
        <v>0.80361757105943155</v>
      </c>
    </row>
    <row r="7" spans="1:34" x14ac:dyDescent="0.25">
      <c r="A7" t="s">
        <v>96</v>
      </c>
      <c r="B7" t="s">
        <v>488</v>
      </c>
      <c r="C7" t="s">
        <v>554</v>
      </c>
      <c r="D7" t="s">
        <v>979</v>
      </c>
      <c r="E7" t="s">
        <v>1212</v>
      </c>
      <c r="F7" t="s">
        <v>1212</v>
      </c>
      <c r="G7">
        <v>75</v>
      </c>
      <c r="H7">
        <v>202</v>
      </c>
      <c r="I7">
        <v>2017</v>
      </c>
      <c r="J7">
        <v>2</v>
      </c>
      <c r="K7">
        <v>39</v>
      </c>
      <c r="L7">
        <v>20192020</v>
      </c>
      <c r="M7">
        <v>54</v>
      </c>
      <c r="N7">
        <v>17</v>
      </c>
      <c r="O7">
        <v>29</v>
      </c>
      <c r="P7">
        <v>46</v>
      </c>
      <c r="Q7">
        <v>2019</v>
      </c>
      <c r="R7" s="3">
        <v>20</v>
      </c>
      <c r="S7" t="s">
        <v>488</v>
      </c>
      <c r="T7">
        <v>197</v>
      </c>
      <c r="U7">
        <v>97</v>
      </c>
      <c r="V7">
        <v>113</v>
      </c>
      <c r="W7">
        <v>210</v>
      </c>
      <c r="X7">
        <v>56</v>
      </c>
      <c r="Y7">
        <v>58</v>
      </c>
      <c r="Z7">
        <v>73</v>
      </c>
      <c r="AA7">
        <v>152</v>
      </c>
      <c r="AB7">
        <v>24</v>
      </c>
      <c r="AC7">
        <v>58</v>
      </c>
      <c r="AD7">
        <v>15.7</v>
      </c>
      <c r="AE7" t="s">
        <v>1284</v>
      </c>
      <c r="AF7">
        <v>0.85185185185185186</v>
      </c>
      <c r="AG7">
        <v>1.07</v>
      </c>
      <c r="AH7">
        <f t="shared" si="0"/>
        <v>1.1468531468531469</v>
      </c>
    </row>
    <row r="8" spans="1:34" x14ac:dyDescent="0.25">
      <c r="A8" t="s">
        <v>181</v>
      </c>
      <c r="B8" t="s">
        <v>487</v>
      </c>
      <c r="C8" t="s">
        <v>635</v>
      </c>
      <c r="D8" t="s">
        <v>1029</v>
      </c>
      <c r="E8" t="s">
        <v>1212</v>
      </c>
      <c r="F8" t="s">
        <v>1212</v>
      </c>
      <c r="G8">
        <v>73</v>
      </c>
      <c r="H8">
        <v>208</v>
      </c>
      <c r="I8">
        <v>2015</v>
      </c>
      <c r="J8">
        <v>1</v>
      </c>
      <c r="K8">
        <v>23</v>
      </c>
      <c r="L8">
        <v>20162017</v>
      </c>
      <c r="M8">
        <v>71</v>
      </c>
      <c r="N8">
        <v>33</v>
      </c>
      <c r="O8">
        <v>27</v>
      </c>
      <c r="P8">
        <v>60</v>
      </c>
      <c r="Q8">
        <v>2016</v>
      </c>
      <c r="R8" s="3">
        <v>19</v>
      </c>
      <c r="S8" t="s">
        <v>487</v>
      </c>
      <c r="T8">
        <v>383</v>
      </c>
      <c r="U8">
        <v>133</v>
      </c>
      <c r="V8">
        <v>168</v>
      </c>
      <c r="W8">
        <v>301</v>
      </c>
      <c r="X8">
        <v>-31</v>
      </c>
      <c r="Y8">
        <v>108</v>
      </c>
      <c r="Z8">
        <v>86</v>
      </c>
      <c r="AA8">
        <v>201</v>
      </c>
      <c r="AB8">
        <v>46</v>
      </c>
      <c r="AC8">
        <v>98</v>
      </c>
      <c r="AD8">
        <v>12.8</v>
      </c>
      <c r="AE8" t="s">
        <v>1248</v>
      </c>
      <c r="AF8">
        <v>0.84507042253521125</v>
      </c>
      <c r="AG8">
        <v>0.79</v>
      </c>
      <c r="AH8">
        <f t="shared" si="0"/>
        <v>0.77243589743589747</v>
      </c>
    </row>
    <row r="9" spans="1:34" x14ac:dyDescent="0.25">
      <c r="A9" t="s">
        <v>35</v>
      </c>
      <c r="B9" t="s">
        <v>489</v>
      </c>
      <c r="C9" t="s">
        <v>493</v>
      </c>
      <c r="D9" t="s">
        <v>922</v>
      </c>
      <c r="E9" t="s">
        <v>1212</v>
      </c>
      <c r="F9" t="s">
        <v>1212</v>
      </c>
      <c r="G9">
        <v>75</v>
      </c>
      <c r="H9">
        <v>215</v>
      </c>
      <c r="I9">
        <v>2016</v>
      </c>
      <c r="J9">
        <v>1</v>
      </c>
      <c r="K9">
        <v>1</v>
      </c>
      <c r="L9">
        <v>20162017</v>
      </c>
      <c r="M9">
        <v>82</v>
      </c>
      <c r="N9">
        <v>40</v>
      </c>
      <c r="O9">
        <v>29</v>
      </c>
      <c r="P9">
        <v>69</v>
      </c>
      <c r="Q9">
        <v>2016</v>
      </c>
      <c r="R9" s="3">
        <v>18</v>
      </c>
      <c r="S9" t="s">
        <v>489</v>
      </c>
      <c r="T9">
        <v>454</v>
      </c>
      <c r="U9">
        <v>284</v>
      </c>
      <c r="V9">
        <v>226</v>
      </c>
      <c r="W9">
        <v>510</v>
      </c>
      <c r="X9">
        <v>97</v>
      </c>
      <c r="Y9">
        <v>90</v>
      </c>
      <c r="Z9">
        <v>211</v>
      </c>
      <c r="AA9">
        <v>371</v>
      </c>
      <c r="AB9">
        <v>73</v>
      </c>
      <c r="AC9">
        <v>139</v>
      </c>
      <c r="AD9">
        <v>16</v>
      </c>
      <c r="AE9" t="s">
        <v>1229</v>
      </c>
      <c r="AF9">
        <v>0.84146341463414631</v>
      </c>
      <c r="AG9">
        <v>1.1200000000000001</v>
      </c>
      <c r="AH9">
        <f t="shared" si="0"/>
        <v>1.185483870967742</v>
      </c>
    </row>
    <row r="10" spans="1:34" x14ac:dyDescent="0.25">
      <c r="A10" t="s">
        <v>39</v>
      </c>
      <c r="B10" t="s">
        <v>489</v>
      </c>
      <c r="C10" t="s">
        <v>497</v>
      </c>
      <c r="D10" t="s">
        <v>926</v>
      </c>
      <c r="E10" t="s">
        <v>1210</v>
      </c>
      <c r="F10" t="s">
        <v>1210</v>
      </c>
      <c r="G10">
        <v>73</v>
      </c>
      <c r="H10">
        <v>192</v>
      </c>
      <c r="I10">
        <v>2011</v>
      </c>
      <c r="J10">
        <v>1</v>
      </c>
      <c r="K10">
        <v>1</v>
      </c>
      <c r="L10">
        <v>20112012</v>
      </c>
      <c r="M10">
        <v>62</v>
      </c>
      <c r="N10">
        <v>18</v>
      </c>
      <c r="O10">
        <v>34</v>
      </c>
      <c r="P10">
        <v>52</v>
      </c>
      <c r="Q10">
        <v>2011</v>
      </c>
      <c r="R10" s="3">
        <v>18</v>
      </c>
      <c r="S10" t="s">
        <v>489</v>
      </c>
      <c r="T10">
        <v>769</v>
      </c>
      <c r="U10">
        <v>218</v>
      </c>
      <c r="V10">
        <v>370</v>
      </c>
      <c r="W10">
        <v>588</v>
      </c>
      <c r="X10">
        <v>-39</v>
      </c>
      <c r="Y10">
        <v>263</v>
      </c>
      <c r="Z10">
        <v>153</v>
      </c>
      <c r="AA10">
        <v>350</v>
      </c>
      <c r="AB10">
        <v>58</v>
      </c>
      <c r="AC10">
        <v>224</v>
      </c>
      <c r="AD10">
        <v>12</v>
      </c>
      <c r="AE10" t="s">
        <v>1233</v>
      </c>
      <c r="AF10">
        <v>0.83870967741935487</v>
      </c>
      <c r="AG10">
        <v>0.76</v>
      </c>
      <c r="AH10">
        <f t="shared" si="0"/>
        <v>0.75813295615275811</v>
      </c>
    </row>
    <row r="11" spans="1:34" x14ac:dyDescent="0.25">
      <c r="A11" t="s">
        <v>480</v>
      </c>
      <c r="B11" t="s">
        <v>488</v>
      </c>
      <c r="C11" t="s">
        <v>913</v>
      </c>
      <c r="D11" t="s">
        <v>1206</v>
      </c>
      <c r="E11" t="s">
        <v>1212</v>
      </c>
      <c r="F11" t="s">
        <v>1212</v>
      </c>
      <c r="G11">
        <v>74</v>
      </c>
      <c r="H11">
        <v>201</v>
      </c>
      <c r="I11">
        <v>2019</v>
      </c>
      <c r="J11">
        <v>1</v>
      </c>
      <c r="K11">
        <v>12</v>
      </c>
      <c r="L11">
        <v>20212022</v>
      </c>
      <c r="M11">
        <v>47</v>
      </c>
      <c r="N11">
        <v>15</v>
      </c>
      <c r="O11">
        <v>24</v>
      </c>
      <c r="P11">
        <v>39</v>
      </c>
      <c r="Q11">
        <v>2021</v>
      </c>
      <c r="R11" s="3">
        <v>20</v>
      </c>
      <c r="S11" t="s">
        <v>488</v>
      </c>
      <c r="T11">
        <v>100</v>
      </c>
      <c r="U11">
        <v>31</v>
      </c>
      <c r="V11">
        <v>45</v>
      </c>
      <c r="W11">
        <v>76</v>
      </c>
      <c r="X11">
        <v>10</v>
      </c>
      <c r="Y11">
        <v>40</v>
      </c>
      <c r="Z11">
        <v>21</v>
      </c>
      <c r="AA11">
        <v>47</v>
      </c>
      <c r="AB11">
        <v>10</v>
      </c>
      <c r="AC11">
        <v>29</v>
      </c>
      <c r="AD11">
        <v>11.1</v>
      </c>
      <c r="AE11" t="s">
        <v>1467</v>
      </c>
      <c r="AF11">
        <v>0.82978723404255317</v>
      </c>
      <c r="AG11">
        <v>0.76</v>
      </c>
      <c r="AH11">
        <f t="shared" si="0"/>
        <v>0.69811320754716977</v>
      </c>
    </row>
    <row r="12" spans="1:34" x14ac:dyDescent="0.25">
      <c r="A12" t="s">
        <v>240</v>
      </c>
      <c r="B12" t="s">
        <v>488</v>
      </c>
      <c r="C12" t="s">
        <v>686</v>
      </c>
      <c r="D12" t="s">
        <v>1069</v>
      </c>
      <c r="E12" t="s">
        <v>1212</v>
      </c>
      <c r="F12" t="s">
        <v>1212</v>
      </c>
      <c r="G12">
        <v>71</v>
      </c>
      <c r="H12">
        <v>180</v>
      </c>
      <c r="I12">
        <v>2013</v>
      </c>
      <c r="J12">
        <v>3</v>
      </c>
      <c r="K12">
        <v>77</v>
      </c>
      <c r="L12">
        <v>20162017</v>
      </c>
      <c r="M12">
        <v>40</v>
      </c>
      <c r="N12">
        <v>16</v>
      </c>
      <c r="O12">
        <v>17</v>
      </c>
      <c r="P12">
        <v>33</v>
      </c>
      <c r="Q12">
        <v>2016</v>
      </c>
      <c r="R12" s="3">
        <v>21</v>
      </c>
      <c r="S12" t="s">
        <v>488</v>
      </c>
      <c r="T12">
        <v>439</v>
      </c>
      <c r="U12">
        <v>191</v>
      </c>
      <c r="V12">
        <v>212</v>
      </c>
      <c r="W12">
        <v>403</v>
      </c>
      <c r="X12">
        <v>43</v>
      </c>
      <c r="Y12">
        <v>204</v>
      </c>
      <c r="Z12">
        <v>151</v>
      </c>
      <c r="AA12">
        <v>309</v>
      </c>
      <c r="AB12">
        <v>39</v>
      </c>
      <c r="AC12">
        <v>92</v>
      </c>
      <c r="AD12">
        <v>15.7</v>
      </c>
      <c r="AE12" t="s">
        <v>1407</v>
      </c>
      <c r="AF12">
        <v>0.82499999999999996</v>
      </c>
      <c r="AG12">
        <v>0.92</v>
      </c>
      <c r="AH12">
        <f t="shared" si="0"/>
        <v>0.92731829573934832</v>
      </c>
    </row>
    <row r="13" spans="1:34" x14ac:dyDescent="0.25">
      <c r="A13" t="s">
        <v>36</v>
      </c>
      <c r="B13" t="s">
        <v>488</v>
      </c>
      <c r="C13" t="s">
        <v>494</v>
      </c>
      <c r="D13" t="s">
        <v>923</v>
      </c>
      <c r="E13" t="s">
        <v>1212</v>
      </c>
      <c r="F13" t="s">
        <v>1212</v>
      </c>
      <c r="G13">
        <v>69</v>
      </c>
      <c r="H13">
        <v>163</v>
      </c>
      <c r="I13">
        <v>2011</v>
      </c>
      <c r="J13">
        <v>4</v>
      </c>
      <c r="K13">
        <v>104</v>
      </c>
      <c r="L13">
        <v>20132014</v>
      </c>
      <c r="M13">
        <v>81</v>
      </c>
      <c r="N13">
        <v>25</v>
      </c>
      <c r="O13">
        <v>40</v>
      </c>
      <c r="P13">
        <v>65</v>
      </c>
      <c r="Q13">
        <v>2013</v>
      </c>
      <c r="R13" s="3">
        <v>20</v>
      </c>
      <c r="S13" t="s">
        <v>488</v>
      </c>
      <c r="T13">
        <v>653</v>
      </c>
      <c r="U13">
        <v>224</v>
      </c>
      <c r="V13">
        <v>434</v>
      </c>
      <c r="W13">
        <v>658</v>
      </c>
      <c r="X13">
        <v>69</v>
      </c>
      <c r="Y13">
        <v>150</v>
      </c>
      <c r="Z13">
        <v>177</v>
      </c>
      <c r="AA13">
        <v>473</v>
      </c>
      <c r="AB13">
        <v>47</v>
      </c>
      <c r="AC13">
        <v>185</v>
      </c>
      <c r="AD13">
        <v>12.8</v>
      </c>
      <c r="AE13" t="s">
        <v>1230</v>
      </c>
      <c r="AF13">
        <v>0.80246913580246915</v>
      </c>
      <c r="AG13">
        <v>1.01</v>
      </c>
      <c r="AH13">
        <f t="shared" si="0"/>
        <v>1.0367132867132867</v>
      </c>
    </row>
    <row r="14" spans="1:34" x14ac:dyDescent="0.25">
      <c r="A14" t="s">
        <v>38</v>
      </c>
      <c r="B14" t="s">
        <v>487</v>
      </c>
      <c r="C14" t="s">
        <v>496</v>
      </c>
      <c r="D14" t="s">
        <v>925</v>
      </c>
      <c r="E14" t="s">
        <v>1210</v>
      </c>
      <c r="F14" t="s">
        <v>1210</v>
      </c>
      <c r="G14">
        <v>72</v>
      </c>
      <c r="H14">
        <v>180</v>
      </c>
      <c r="I14">
        <v>2015</v>
      </c>
      <c r="J14">
        <v>1</v>
      </c>
      <c r="K14">
        <v>4</v>
      </c>
      <c r="L14">
        <v>20162017</v>
      </c>
      <c r="M14">
        <v>77</v>
      </c>
      <c r="N14">
        <v>19</v>
      </c>
      <c r="O14">
        <v>42</v>
      </c>
      <c r="P14">
        <v>61</v>
      </c>
      <c r="Q14">
        <v>2016</v>
      </c>
      <c r="R14" s="3">
        <v>19</v>
      </c>
      <c r="S14" t="s">
        <v>487</v>
      </c>
      <c r="T14">
        <v>479</v>
      </c>
      <c r="U14">
        <v>157</v>
      </c>
      <c r="V14">
        <v>358</v>
      </c>
      <c r="W14">
        <v>515</v>
      </c>
      <c r="X14">
        <v>75</v>
      </c>
      <c r="Y14">
        <v>156</v>
      </c>
      <c r="Z14">
        <v>118</v>
      </c>
      <c r="AA14">
        <v>345</v>
      </c>
      <c r="AB14">
        <v>33</v>
      </c>
      <c r="AC14">
        <v>157</v>
      </c>
      <c r="AD14">
        <v>12.4</v>
      </c>
      <c r="AE14" t="s">
        <v>1232</v>
      </c>
      <c r="AF14">
        <v>0.79220779220779225</v>
      </c>
      <c r="AG14">
        <v>1.08</v>
      </c>
      <c r="AH14">
        <f t="shared" si="0"/>
        <v>1.1293532338308458</v>
      </c>
    </row>
    <row r="15" spans="1:34" x14ac:dyDescent="0.25">
      <c r="A15" t="s">
        <v>139</v>
      </c>
      <c r="B15" t="s">
        <v>487</v>
      </c>
      <c r="C15" t="s">
        <v>595</v>
      </c>
      <c r="D15" t="s">
        <v>1013</v>
      </c>
      <c r="E15" t="s">
        <v>1212</v>
      </c>
      <c r="F15" t="s">
        <v>1212</v>
      </c>
      <c r="G15">
        <v>70</v>
      </c>
      <c r="H15">
        <v>178</v>
      </c>
      <c r="I15">
        <v>2016</v>
      </c>
      <c r="J15">
        <v>1</v>
      </c>
      <c r="K15">
        <v>7</v>
      </c>
      <c r="L15">
        <v>20162017</v>
      </c>
      <c r="M15">
        <v>85</v>
      </c>
      <c r="N15">
        <v>23</v>
      </c>
      <c r="O15">
        <v>44</v>
      </c>
      <c r="P15">
        <v>67</v>
      </c>
      <c r="Q15">
        <v>2016</v>
      </c>
      <c r="R15" s="3">
        <v>18</v>
      </c>
      <c r="S15" t="s">
        <v>487</v>
      </c>
      <c r="T15">
        <v>429</v>
      </c>
      <c r="U15">
        <v>127</v>
      </c>
      <c r="V15">
        <v>201</v>
      </c>
      <c r="W15">
        <v>328</v>
      </c>
      <c r="X15">
        <v>-43</v>
      </c>
      <c r="Y15">
        <v>163</v>
      </c>
      <c r="Z15">
        <v>101</v>
      </c>
      <c r="AA15">
        <v>229</v>
      </c>
      <c r="AB15">
        <v>24</v>
      </c>
      <c r="AC15">
        <v>95</v>
      </c>
      <c r="AD15">
        <v>11.9</v>
      </c>
      <c r="AE15" t="s">
        <v>1248</v>
      </c>
      <c r="AF15">
        <v>0.78823529411764703</v>
      </c>
      <c r="AG15">
        <v>0.76</v>
      </c>
      <c r="AH15">
        <f t="shared" si="0"/>
        <v>0.75872093023255816</v>
      </c>
    </row>
    <row r="16" spans="1:34" x14ac:dyDescent="0.25">
      <c r="A16" t="s">
        <v>37</v>
      </c>
      <c r="B16" t="s">
        <v>489</v>
      </c>
      <c r="C16" t="s">
        <v>495</v>
      </c>
      <c r="D16" t="s">
        <v>924</v>
      </c>
      <c r="E16" t="s">
        <v>1210</v>
      </c>
      <c r="F16" t="s">
        <v>1210</v>
      </c>
      <c r="G16">
        <v>72</v>
      </c>
      <c r="H16">
        <v>200</v>
      </c>
      <c r="I16">
        <v>2013</v>
      </c>
      <c r="J16">
        <v>1</v>
      </c>
      <c r="K16">
        <v>1</v>
      </c>
      <c r="L16">
        <v>20132014</v>
      </c>
      <c r="M16">
        <v>82</v>
      </c>
      <c r="N16">
        <v>24</v>
      </c>
      <c r="O16">
        <v>39</v>
      </c>
      <c r="P16">
        <v>63</v>
      </c>
      <c r="Q16">
        <v>2013</v>
      </c>
      <c r="R16" s="3">
        <v>18</v>
      </c>
      <c r="S16" t="s">
        <v>489</v>
      </c>
      <c r="T16">
        <v>675</v>
      </c>
      <c r="U16">
        <v>255</v>
      </c>
      <c r="V16">
        <v>447</v>
      </c>
      <c r="W16">
        <v>702</v>
      </c>
      <c r="X16">
        <v>98</v>
      </c>
      <c r="Y16">
        <v>296</v>
      </c>
      <c r="Z16">
        <v>178</v>
      </c>
      <c r="AA16">
        <v>473</v>
      </c>
      <c r="AB16">
        <v>75</v>
      </c>
      <c r="AC16">
        <v>225</v>
      </c>
      <c r="AD16">
        <v>9.8000000000000007</v>
      </c>
      <c r="AE16" t="s">
        <v>1231</v>
      </c>
      <c r="AF16">
        <v>0.76829268292682928</v>
      </c>
      <c r="AG16">
        <v>1.04</v>
      </c>
      <c r="AH16">
        <f t="shared" si="0"/>
        <v>1.0775716694772344</v>
      </c>
    </row>
    <row r="17" spans="1:34" x14ac:dyDescent="0.25">
      <c r="A17" t="s">
        <v>446</v>
      </c>
      <c r="B17" t="s">
        <v>490</v>
      </c>
      <c r="C17" t="s">
        <v>880</v>
      </c>
      <c r="D17" t="s">
        <v>1186</v>
      </c>
      <c r="E17" t="s">
        <v>1212</v>
      </c>
      <c r="F17" t="s">
        <v>1212</v>
      </c>
      <c r="G17">
        <v>70</v>
      </c>
      <c r="H17">
        <v>180</v>
      </c>
      <c r="I17">
        <v>2018</v>
      </c>
      <c r="J17">
        <v>1</v>
      </c>
      <c r="K17">
        <v>7</v>
      </c>
      <c r="L17">
        <v>20182019</v>
      </c>
      <c r="M17">
        <v>73</v>
      </c>
      <c r="N17">
        <v>8</v>
      </c>
      <c r="O17">
        <v>48</v>
      </c>
      <c r="P17">
        <v>56</v>
      </c>
      <c r="Q17">
        <v>2018</v>
      </c>
      <c r="R17" s="3">
        <v>18</v>
      </c>
      <c r="S17" t="s">
        <v>490</v>
      </c>
      <c r="T17">
        <v>250</v>
      </c>
      <c r="U17">
        <v>24</v>
      </c>
      <c r="V17">
        <v>186</v>
      </c>
      <c r="W17">
        <v>210</v>
      </c>
      <c r="X17">
        <v>-15</v>
      </c>
      <c r="Y17">
        <v>88</v>
      </c>
      <c r="Z17">
        <v>19</v>
      </c>
      <c r="AA17">
        <v>109</v>
      </c>
      <c r="AB17">
        <v>5</v>
      </c>
      <c r="AC17">
        <v>99</v>
      </c>
      <c r="AD17">
        <v>5.2</v>
      </c>
      <c r="AE17" t="s">
        <v>1544</v>
      </c>
      <c r="AF17">
        <v>0.76712328767123283</v>
      </c>
      <c r="AG17">
        <v>0.84</v>
      </c>
      <c r="AH17">
        <f>(W17-P17)/(T17-M17)</f>
        <v>0.87005649717514122</v>
      </c>
    </row>
    <row r="18" spans="1:34" x14ac:dyDescent="0.25">
      <c r="A18" t="s">
        <v>457</v>
      </c>
      <c r="B18" t="s">
        <v>489</v>
      </c>
      <c r="C18" t="s">
        <v>891</v>
      </c>
      <c r="D18" t="s">
        <v>1192</v>
      </c>
      <c r="E18" t="s">
        <v>1212</v>
      </c>
      <c r="F18" t="s">
        <v>1212</v>
      </c>
      <c r="G18">
        <v>72</v>
      </c>
      <c r="H18">
        <v>185</v>
      </c>
      <c r="I18">
        <v>2019</v>
      </c>
      <c r="J18">
        <v>1</v>
      </c>
      <c r="K18">
        <v>9</v>
      </c>
      <c r="L18">
        <v>20202021</v>
      </c>
      <c r="M18">
        <v>99</v>
      </c>
      <c r="N18">
        <v>26</v>
      </c>
      <c r="O18">
        <v>48</v>
      </c>
      <c r="P18">
        <v>74</v>
      </c>
      <c r="Q18">
        <v>2020</v>
      </c>
      <c r="R18" s="3">
        <v>19</v>
      </c>
      <c r="S18" t="s">
        <v>489</v>
      </c>
      <c r="T18">
        <v>153</v>
      </c>
      <c r="U18">
        <v>45</v>
      </c>
      <c r="V18">
        <v>74</v>
      </c>
      <c r="W18">
        <v>119</v>
      </c>
      <c r="X18">
        <v>-39</v>
      </c>
      <c r="Y18">
        <v>122</v>
      </c>
      <c r="Z18">
        <v>32</v>
      </c>
      <c r="AA18">
        <v>89</v>
      </c>
      <c r="AB18">
        <v>13</v>
      </c>
      <c r="AC18">
        <v>30</v>
      </c>
      <c r="AD18">
        <v>12.3</v>
      </c>
      <c r="AE18" t="s">
        <v>1554</v>
      </c>
      <c r="AF18">
        <v>0.74747474747474751</v>
      </c>
      <c r="AG18">
        <v>0.78</v>
      </c>
      <c r="AH18">
        <f t="shared" ref="AH18:AH21" si="1">(W18-P18)/(T18-M18)</f>
        <v>0.83333333333333337</v>
      </c>
    </row>
    <row r="19" spans="1:34" x14ac:dyDescent="0.25">
      <c r="A19" t="s">
        <v>418</v>
      </c>
      <c r="B19" t="s">
        <v>489</v>
      </c>
      <c r="C19" t="s">
        <v>852</v>
      </c>
      <c r="D19" t="s">
        <v>1168</v>
      </c>
      <c r="E19" t="s">
        <v>1212</v>
      </c>
      <c r="F19" t="s">
        <v>1212</v>
      </c>
      <c r="G19">
        <v>74</v>
      </c>
      <c r="H19">
        <v>178</v>
      </c>
      <c r="I19">
        <v>2021</v>
      </c>
      <c r="J19">
        <v>1</v>
      </c>
      <c r="K19">
        <v>2</v>
      </c>
      <c r="L19">
        <v>20212022</v>
      </c>
      <c r="M19">
        <v>90</v>
      </c>
      <c r="N19">
        <v>27</v>
      </c>
      <c r="O19">
        <v>39</v>
      </c>
      <c r="P19">
        <v>66</v>
      </c>
      <c r="Q19">
        <v>2021</v>
      </c>
      <c r="R19" s="3">
        <v>18</v>
      </c>
      <c r="S19" t="s">
        <v>489</v>
      </c>
      <c r="T19">
        <v>62</v>
      </c>
      <c r="U19">
        <v>20</v>
      </c>
      <c r="V19">
        <v>25</v>
      </c>
      <c r="W19">
        <v>45</v>
      </c>
      <c r="X19">
        <v>4</v>
      </c>
      <c r="Y19">
        <v>2</v>
      </c>
      <c r="Z19">
        <v>14</v>
      </c>
      <c r="AA19">
        <v>34</v>
      </c>
      <c r="AB19">
        <v>6</v>
      </c>
      <c r="AC19">
        <v>11</v>
      </c>
      <c r="AD19">
        <v>17.100000000000001</v>
      </c>
      <c r="AE19" t="s">
        <v>1526</v>
      </c>
      <c r="AF19">
        <v>0.73333333333333328</v>
      </c>
      <c r="AG19">
        <v>0.73</v>
      </c>
      <c r="AH19">
        <f t="shared" si="1"/>
        <v>0.75</v>
      </c>
    </row>
    <row r="20" spans="1:34" x14ac:dyDescent="0.25">
      <c r="A20" t="s">
        <v>369</v>
      </c>
      <c r="B20" t="s">
        <v>487</v>
      </c>
      <c r="C20" t="s">
        <v>806</v>
      </c>
      <c r="D20" t="s">
        <v>977</v>
      </c>
      <c r="E20" t="s">
        <v>1210</v>
      </c>
      <c r="F20" t="s">
        <v>1211</v>
      </c>
      <c r="G20">
        <v>72</v>
      </c>
      <c r="H20">
        <v>202</v>
      </c>
      <c r="I20">
        <v>2014</v>
      </c>
      <c r="J20">
        <v>1</v>
      </c>
      <c r="K20">
        <v>8</v>
      </c>
      <c r="L20">
        <v>20152016</v>
      </c>
      <c r="M20">
        <v>103</v>
      </c>
      <c r="N20">
        <v>28</v>
      </c>
      <c r="O20">
        <v>46</v>
      </c>
      <c r="P20">
        <v>74</v>
      </c>
      <c r="Q20">
        <v>2015</v>
      </c>
      <c r="R20" s="3">
        <v>19</v>
      </c>
      <c r="S20" t="s">
        <v>487</v>
      </c>
      <c r="T20">
        <v>507</v>
      </c>
      <c r="U20">
        <v>172</v>
      </c>
      <c r="V20">
        <v>250</v>
      </c>
      <c r="W20">
        <v>422</v>
      </c>
      <c r="X20">
        <v>28</v>
      </c>
      <c r="Y20">
        <v>130</v>
      </c>
      <c r="Z20">
        <v>122</v>
      </c>
      <c r="AA20">
        <v>291</v>
      </c>
      <c r="AB20">
        <v>50</v>
      </c>
      <c r="AC20">
        <v>131</v>
      </c>
      <c r="AD20">
        <v>12.4</v>
      </c>
      <c r="AE20" t="s">
        <v>1499</v>
      </c>
      <c r="AF20">
        <v>0.71844660194174759</v>
      </c>
      <c r="AG20">
        <v>0.83</v>
      </c>
      <c r="AH20">
        <f t="shared" si="1"/>
        <v>0.86138613861386137</v>
      </c>
    </row>
    <row r="21" spans="1:34" x14ac:dyDescent="0.25">
      <c r="A21" t="s">
        <v>33</v>
      </c>
      <c r="B21" t="s">
        <v>487</v>
      </c>
      <c r="C21" t="s">
        <v>491</v>
      </c>
      <c r="D21" t="s">
        <v>920</v>
      </c>
      <c r="E21" t="s">
        <v>1210</v>
      </c>
      <c r="F21" t="s">
        <v>1210</v>
      </c>
      <c r="G21">
        <v>75</v>
      </c>
      <c r="H21">
        <v>212</v>
      </c>
      <c r="I21">
        <v>2010</v>
      </c>
      <c r="J21">
        <v>6</v>
      </c>
      <c r="K21">
        <v>178</v>
      </c>
      <c r="L21">
        <v>20122013</v>
      </c>
      <c r="M21">
        <v>103</v>
      </c>
      <c r="N21">
        <v>30</v>
      </c>
      <c r="O21">
        <v>42</v>
      </c>
      <c r="P21">
        <v>72</v>
      </c>
      <c r="Q21">
        <v>2012</v>
      </c>
      <c r="R21" s="3">
        <v>20</v>
      </c>
      <c r="S21" t="s">
        <v>487</v>
      </c>
      <c r="T21">
        <v>584</v>
      </c>
      <c r="U21">
        <v>196</v>
      </c>
      <c r="V21">
        <v>318</v>
      </c>
      <c r="W21">
        <v>514</v>
      </c>
      <c r="X21">
        <v>118</v>
      </c>
      <c r="Y21">
        <v>193</v>
      </c>
      <c r="Z21">
        <v>147</v>
      </c>
      <c r="AA21">
        <v>379</v>
      </c>
      <c r="AB21">
        <v>42</v>
      </c>
      <c r="AC21">
        <v>123</v>
      </c>
      <c r="AD21">
        <v>15.5</v>
      </c>
      <c r="AE21" t="s">
        <v>1227</v>
      </c>
      <c r="AF21">
        <v>0.69902912621359226</v>
      </c>
      <c r="AG21">
        <v>0.88</v>
      </c>
      <c r="AH21">
        <f t="shared" si="1"/>
        <v>0.91891891891891897</v>
      </c>
    </row>
    <row r="22" spans="1:34" x14ac:dyDescent="0.25">
      <c r="A22" t="s">
        <v>279</v>
      </c>
      <c r="B22" t="s">
        <v>490</v>
      </c>
      <c r="C22" t="s">
        <v>723</v>
      </c>
      <c r="D22" t="s">
        <v>1095</v>
      </c>
      <c r="E22" t="s">
        <v>1212</v>
      </c>
      <c r="F22" t="s">
        <v>1212</v>
      </c>
      <c r="G22">
        <v>71</v>
      </c>
      <c r="H22">
        <v>183</v>
      </c>
      <c r="I22">
        <v>2012</v>
      </c>
      <c r="J22">
        <v>3</v>
      </c>
      <c r="K22">
        <v>78</v>
      </c>
      <c r="L22">
        <v>20142015</v>
      </c>
      <c r="M22">
        <v>66</v>
      </c>
      <c r="N22">
        <v>17</v>
      </c>
      <c r="O22">
        <v>29</v>
      </c>
      <c r="P22">
        <v>46</v>
      </c>
      <c r="Q22">
        <v>2014</v>
      </c>
      <c r="R22" s="3">
        <v>20</v>
      </c>
      <c r="S22" t="s">
        <v>490</v>
      </c>
      <c r="T22">
        <v>523</v>
      </c>
      <c r="U22">
        <v>86</v>
      </c>
      <c r="V22">
        <v>219</v>
      </c>
      <c r="W22">
        <v>305</v>
      </c>
      <c r="X22">
        <v>-65</v>
      </c>
      <c r="Y22">
        <v>183</v>
      </c>
      <c r="Z22">
        <v>50</v>
      </c>
      <c r="AA22">
        <v>164</v>
      </c>
      <c r="AB22">
        <v>34</v>
      </c>
      <c r="AC22">
        <v>139</v>
      </c>
      <c r="AD22">
        <v>7.2</v>
      </c>
      <c r="AE22" t="s">
        <v>1438</v>
      </c>
      <c r="AF22">
        <v>0.69696969696969702</v>
      </c>
      <c r="AG22">
        <v>0.57999999999999996</v>
      </c>
      <c r="AH22">
        <f>(W22-P22)/(T22-M22)</f>
        <v>0.56673960612691465</v>
      </c>
    </row>
    <row r="23" spans="1:34" x14ac:dyDescent="0.25">
      <c r="A23" t="s">
        <v>477</v>
      </c>
      <c r="B23" t="s">
        <v>488</v>
      </c>
      <c r="C23" t="s">
        <v>910</v>
      </c>
      <c r="D23" t="s">
        <v>1203</v>
      </c>
      <c r="E23" t="s">
        <v>1211</v>
      </c>
      <c r="F23" t="s">
        <v>1211</v>
      </c>
      <c r="G23">
        <v>71</v>
      </c>
      <c r="H23">
        <v>188</v>
      </c>
      <c r="I23">
        <v>2020</v>
      </c>
      <c r="J23">
        <v>1</v>
      </c>
      <c r="K23">
        <v>4</v>
      </c>
      <c r="L23">
        <v>20212022</v>
      </c>
      <c r="M23">
        <v>82</v>
      </c>
      <c r="N23">
        <v>23</v>
      </c>
      <c r="O23">
        <v>34</v>
      </c>
      <c r="P23">
        <v>57</v>
      </c>
      <c r="Q23">
        <v>2021</v>
      </c>
      <c r="R23" s="3">
        <v>19</v>
      </c>
      <c r="S23" t="s">
        <v>488</v>
      </c>
      <c r="T23">
        <v>132</v>
      </c>
      <c r="U23">
        <v>38</v>
      </c>
      <c r="V23">
        <v>52</v>
      </c>
      <c r="W23">
        <v>90</v>
      </c>
      <c r="X23">
        <v>-42</v>
      </c>
      <c r="Y23">
        <v>38</v>
      </c>
      <c r="Z23">
        <v>28</v>
      </c>
      <c r="AA23">
        <v>58</v>
      </c>
      <c r="AB23">
        <v>10</v>
      </c>
      <c r="AC23">
        <v>32</v>
      </c>
      <c r="AD23">
        <v>14</v>
      </c>
      <c r="AE23" t="s">
        <v>1240</v>
      </c>
      <c r="AF23">
        <v>0.69512195121951215</v>
      </c>
      <c r="AG23">
        <v>0.68</v>
      </c>
      <c r="AH23">
        <f t="shared" ref="AH23:AH42" si="2">(W23-P23)/(T23-M23)</f>
        <v>0.66</v>
      </c>
    </row>
    <row r="24" spans="1:34" x14ac:dyDescent="0.25">
      <c r="A24" t="s">
        <v>182</v>
      </c>
      <c r="B24" t="s">
        <v>489</v>
      </c>
      <c r="C24" t="s">
        <v>636</v>
      </c>
      <c r="D24" t="s">
        <v>1037</v>
      </c>
      <c r="E24" t="s">
        <v>1212</v>
      </c>
      <c r="F24" t="s">
        <v>1212</v>
      </c>
      <c r="G24">
        <v>74</v>
      </c>
      <c r="H24">
        <v>203</v>
      </c>
      <c r="I24">
        <v>2015</v>
      </c>
      <c r="J24">
        <v>1</v>
      </c>
      <c r="K24">
        <v>2</v>
      </c>
      <c r="L24">
        <v>20152016</v>
      </c>
      <c r="M24">
        <v>81</v>
      </c>
      <c r="N24">
        <v>24</v>
      </c>
      <c r="O24">
        <v>32</v>
      </c>
      <c r="P24">
        <v>56</v>
      </c>
      <c r="Q24">
        <v>2015</v>
      </c>
      <c r="R24" s="3">
        <v>18</v>
      </c>
      <c r="S24" t="s">
        <v>489</v>
      </c>
      <c r="T24">
        <v>465</v>
      </c>
      <c r="U24">
        <v>176</v>
      </c>
      <c r="V24">
        <v>255</v>
      </c>
      <c r="W24">
        <v>431</v>
      </c>
      <c r="X24">
        <v>-49</v>
      </c>
      <c r="Y24">
        <v>156</v>
      </c>
      <c r="Z24">
        <v>129</v>
      </c>
      <c r="AA24">
        <v>281</v>
      </c>
      <c r="AB24">
        <v>46</v>
      </c>
      <c r="AC24">
        <v>147</v>
      </c>
      <c r="AD24">
        <v>10.7</v>
      </c>
      <c r="AE24" t="s">
        <v>1358</v>
      </c>
      <c r="AF24">
        <v>0.69135802469135799</v>
      </c>
      <c r="AG24">
        <v>0.93</v>
      </c>
      <c r="AH24">
        <f t="shared" si="2"/>
        <v>0.9765625</v>
      </c>
    </row>
    <row r="25" spans="1:34" x14ac:dyDescent="0.25">
      <c r="A25" t="s">
        <v>34</v>
      </c>
      <c r="B25" t="s">
        <v>488</v>
      </c>
      <c r="C25" t="s">
        <v>492</v>
      </c>
      <c r="D25" t="s">
        <v>921</v>
      </c>
      <c r="E25" t="s">
        <v>1211</v>
      </c>
      <c r="F25" t="s">
        <v>1211</v>
      </c>
      <c r="G25">
        <v>73</v>
      </c>
      <c r="H25">
        <v>205</v>
      </c>
      <c r="I25">
        <v>2012</v>
      </c>
      <c r="J25">
        <v>1</v>
      </c>
      <c r="K25">
        <v>11</v>
      </c>
      <c r="L25">
        <v>20122013</v>
      </c>
      <c r="M25">
        <v>100</v>
      </c>
      <c r="N25">
        <v>27</v>
      </c>
      <c r="O25">
        <v>42</v>
      </c>
      <c r="P25">
        <v>69</v>
      </c>
      <c r="Q25">
        <v>2012</v>
      </c>
      <c r="R25" s="3">
        <v>18</v>
      </c>
      <c r="S25" t="s">
        <v>488</v>
      </c>
      <c r="T25">
        <v>614</v>
      </c>
      <c r="U25">
        <v>239</v>
      </c>
      <c r="V25">
        <v>271</v>
      </c>
      <c r="W25">
        <v>510</v>
      </c>
      <c r="X25">
        <v>27</v>
      </c>
      <c r="Y25">
        <v>258</v>
      </c>
      <c r="Z25">
        <v>171</v>
      </c>
      <c r="AA25">
        <v>350</v>
      </c>
      <c r="AB25">
        <v>62</v>
      </c>
      <c r="AC25">
        <v>153</v>
      </c>
      <c r="AD25">
        <v>12.9</v>
      </c>
      <c r="AE25" t="s">
        <v>1228</v>
      </c>
      <c r="AF25">
        <v>0.69</v>
      </c>
      <c r="AG25">
        <v>0.83</v>
      </c>
      <c r="AH25">
        <f t="shared" si="2"/>
        <v>0.857976653696498</v>
      </c>
    </row>
    <row r="26" spans="1:34" x14ac:dyDescent="0.25">
      <c r="A26" t="s">
        <v>41</v>
      </c>
      <c r="B26" t="s">
        <v>489</v>
      </c>
      <c r="C26" t="s">
        <v>499</v>
      </c>
      <c r="D26" t="s">
        <v>928</v>
      </c>
      <c r="E26" t="s">
        <v>1210</v>
      </c>
      <c r="F26" t="s">
        <v>1210</v>
      </c>
      <c r="G26">
        <v>72</v>
      </c>
      <c r="H26">
        <v>195</v>
      </c>
      <c r="I26">
        <v>2008</v>
      </c>
      <c r="J26">
        <v>3</v>
      </c>
      <c r="K26">
        <v>82</v>
      </c>
      <c r="L26">
        <v>20102011</v>
      </c>
      <c r="M26">
        <v>74</v>
      </c>
      <c r="N26">
        <v>16</v>
      </c>
      <c r="O26">
        <v>35</v>
      </c>
      <c r="P26">
        <v>51</v>
      </c>
      <c r="Q26">
        <v>2010</v>
      </c>
      <c r="R26" s="3">
        <v>20</v>
      </c>
      <c r="S26" t="s">
        <v>489</v>
      </c>
      <c r="T26">
        <v>817</v>
      </c>
      <c r="U26">
        <v>235</v>
      </c>
      <c r="V26">
        <v>236</v>
      </c>
      <c r="W26">
        <v>471</v>
      </c>
      <c r="X26">
        <v>-14</v>
      </c>
      <c r="Y26">
        <v>251</v>
      </c>
      <c r="Z26">
        <v>164</v>
      </c>
      <c r="AA26">
        <v>326</v>
      </c>
      <c r="AB26">
        <v>57</v>
      </c>
      <c r="AC26">
        <v>118</v>
      </c>
      <c r="AD26">
        <v>15.4</v>
      </c>
      <c r="AE26" t="s">
        <v>1234</v>
      </c>
      <c r="AF26">
        <v>0.68918918918918914</v>
      </c>
      <c r="AG26">
        <v>0.57999999999999996</v>
      </c>
      <c r="AH26">
        <f t="shared" si="2"/>
        <v>0.56527590847913867</v>
      </c>
    </row>
    <row r="27" spans="1:34" x14ac:dyDescent="0.25">
      <c r="A27" t="s">
        <v>410</v>
      </c>
      <c r="B27" t="s">
        <v>489</v>
      </c>
      <c r="C27" t="s">
        <v>844</v>
      </c>
      <c r="D27" t="s">
        <v>984</v>
      </c>
      <c r="E27" t="s">
        <v>1214</v>
      </c>
      <c r="F27" t="s">
        <v>1214</v>
      </c>
      <c r="G27">
        <v>73</v>
      </c>
      <c r="H27">
        <v>190</v>
      </c>
      <c r="I27">
        <v>2020</v>
      </c>
      <c r="J27">
        <v>1</v>
      </c>
      <c r="K27">
        <v>12</v>
      </c>
      <c r="L27">
        <v>20212022</v>
      </c>
      <c r="M27">
        <v>65</v>
      </c>
      <c r="N27">
        <v>18</v>
      </c>
      <c r="O27">
        <v>26</v>
      </c>
      <c r="P27">
        <v>44</v>
      </c>
      <c r="Q27">
        <v>2021</v>
      </c>
      <c r="R27" s="3">
        <v>19</v>
      </c>
      <c r="S27" t="s">
        <v>489</v>
      </c>
      <c r="T27">
        <v>113</v>
      </c>
      <c r="U27">
        <v>25</v>
      </c>
      <c r="V27">
        <v>43</v>
      </c>
      <c r="W27">
        <v>68</v>
      </c>
      <c r="X27">
        <v>33</v>
      </c>
      <c r="Y27">
        <v>47</v>
      </c>
      <c r="Z27">
        <v>21</v>
      </c>
      <c r="AA27">
        <v>53</v>
      </c>
      <c r="AB27">
        <v>1</v>
      </c>
      <c r="AC27">
        <v>9</v>
      </c>
      <c r="AD27">
        <v>10.8</v>
      </c>
      <c r="AE27" t="s">
        <v>1341</v>
      </c>
      <c r="AF27">
        <v>0.67692307692307696</v>
      </c>
      <c r="AG27">
        <v>0.6</v>
      </c>
      <c r="AH27">
        <f t="shared" si="2"/>
        <v>0.5</v>
      </c>
    </row>
    <row r="28" spans="1:34" x14ac:dyDescent="0.25">
      <c r="A28" t="s">
        <v>291</v>
      </c>
      <c r="B28" t="s">
        <v>489</v>
      </c>
      <c r="C28" t="s">
        <v>735</v>
      </c>
      <c r="D28" t="s">
        <v>1103</v>
      </c>
      <c r="E28" t="s">
        <v>1215</v>
      </c>
      <c r="F28" t="s">
        <v>1215</v>
      </c>
      <c r="G28">
        <v>75</v>
      </c>
      <c r="H28">
        <v>215</v>
      </c>
      <c r="I28">
        <v>2012</v>
      </c>
      <c r="J28">
        <v>1</v>
      </c>
      <c r="K28">
        <v>17</v>
      </c>
      <c r="L28">
        <v>20132014</v>
      </c>
      <c r="M28">
        <v>37</v>
      </c>
      <c r="N28">
        <v>15</v>
      </c>
      <c r="O28">
        <v>10</v>
      </c>
      <c r="P28">
        <v>25</v>
      </c>
      <c r="Q28">
        <v>2013</v>
      </c>
      <c r="R28" s="3">
        <v>19</v>
      </c>
      <c r="S28" t="s">
        <v>489</v>
      </c>
      <c r="T28">
        <v>651</v>
      </c>
      <c r="U28">
        <v>200</v>
      </c>
      <c r="V28">
        <v>242</v>
      </c>
      <c r="W28">
        <v>442</v>
      </c>
      <c r="X28">
        <v>-30</v>
      </c>
      <c r="Y28">
        <v>224</v>
      </c>
      <c r="Z28">
        <v>150</v>
      </c>
      <c r="AA28">
        <v>337</v>
      </c>
      <c r="AB28">
        <v>45</v>
      </c>
      <c r="AC28">
        <v>96</v>
      </c>
      <c r="AD28">
        <v>13.5</v>
      </c>
      <c r="AE28" t="s">
        <v>1447</v>
      </c>
      <c r="AF28">
        <v>0.67567567567567566</v>
      </c>
      <c r="AG28">
        <v>0.68</v>
      </c>
      <c r="AH28">
        <f t="shared" si="2"/>
        <v>0.67915309446254069</v>
      </c>
    </row>
    <row r="29" spans="1:34" x14ac:dyDescent="0.25">
      <c r="A29" t="s">
        <v>323</v>
      </c>
      <c r="B29" t="s">
        <v>488</v>
      </c>
      <c r="C29" t="s">
        <v>765</v>
      </c>
      <c r="D29" t="s">
        <v>1117</v>
      </c>
      <c r="E29" t="s">
        <v>1215</v>
      </c>
      <c r="F29" t="s">
        <v>1215</v>
      </c>
      <c r="G29">
        <v>72</v>
      </c>
      <c r="H29">
        <v>194</v>
      </c>
      <c r="I29">
        <v>2011</v>
      </c>
      <c r="J29">
        <v>7</v>
      </c>
      <c r="K29">
        <v>208</v>
      </c>
      <c r="L29">
        <v>20122013</v>
      </c>
      <c r="M29">
        <v>95</v>
      </c>
      <c r="N29">
        <v>25</v>
      </c>
      <c r="O29">
        <v>38</v>
      </c>
      <c r="P29">
        <v>63</v>
      </c>
      <c r="Q29">
        <v>2012</v>
      </c>
      <c r="R29" s="3">
        <v>19</v>
      </c>
      <c r="S29" t="s">
        <v>488</v>
      </c>
      <c r="T29">
        <v>665</v>
      </c>
      <c r="U29">
        <v>151</v>
      </c>
      <c r="V29">
        <v>291</v>
      </c>
      <c r="W29">
        <v>442</v>
      </c>
      <c r="X29">
        <v>153</v>
      </c>
      <c r="Y29">
        <v>201</v>
      </c>
      <c r="Z29">
        <v>113</v>
      </c>
      <c r="AA29">
        <v>332</v>
      </c>
      <c r="AB29">
        <v>31</v>
      </c>
      <c r="AC29">
        <v>98</v>
      </c>
      <c r="AD29">
        <v>12.1</v>
      </c>
      <c r="AE29" t="s">
        <v>1469</v>
      </c>
      <c r="AF29">
        <v>0.66315789473684206</v>
      </c>
      <c r="AG29">
        <v>0.66</v>
      </c>
      <c r="AH29">
        <f t="shared" si="2"/>
        <v>0.66491228070175434</v>
      </c>
    </row>
    <row r="30" spans="1:34" x14ac:dyDescent="0.25">
      <c r="A30" t="s">
        <v>48</v>
      </c>
      <c r="B30" t="s">
        <v>489</v>
      </c>
      <c r="C30" t="s">
        <v>506</v>
      </c>
      <c r="D30" t="s">
        <v>935</v>
      </c>
      <c r="E30" t="s">
        <v>1210</v>
      </c>
      <c r="F30" t="s">
        <v>1210</v>
      </c>
      <c r="G30">
        <v>73</v>
      </c>
      <c r="H30">
        <v>200</v>
      </c>
      <c r="I30">
        <v>2011</v>
      </c>
      <c r="J30">
        <v>1</v>
      </c>
      <c r="K30">
        <v>3</v>
      </c>
      <c r="L30">
        <v>20122013</v>
      </c>
      <c r="M30">
        <v>48</v>
      </c>
      <c r="N30">
        <v>14</v>
      </c>
      <c r="O30">
        <v>17</v>
      </c>
      <c r="P30">
        <v>31</v>
      </c>
      <c r="Q30">
        <v>2012</v>
      </c>
      <c r="R30" s="3">
        <v>19</v>
      </c>
      <c r="S30" t="s">
        <v>489</v>
      </c>
      <c r="T30">
        <v>718</v>
      </c>
      <c r="U30">
        <v>208</v>
      </c>
      <c r="V30">
        <v>438</v>
      </c>
      <c r="W30">
        <v>646</v>
      </c>
      <c r="X30">
        <v>41</v>
      </c>
      <c r="Y30">
        <v>369</v>
      </c>
      <c r="Z30">
        <v>157</v>
      </c>
      <c r="AA30">
        <v>439</v>
      </c>
      <c r="AB30">
        <v>47</v>
      </c>
      <c r="AC30">
        <v>201</v>
      </c>
      <c r="AD30">
        <v>12.6</v>
      </c>
      <c r="AE30" t="s">
        <v>1241</v>
      </c>
      <c r="AF30">
        <v>0.64583333333333337</v>
      </c>
      <c r="AG30">
        <v>0.9</v>
      </c>
      <c r="AH30">
        <f t="shared" si="2"/>
        <v>0.91791044776119401</v>
      </c>
    </row>
    <row r="31" spans="1:34" x14ac:dyDescent="0.25">
      <c r="A31" t="s">
        <v>180</v>
      </c>
      <c r="B31" t="s">
        <v>488</v>
      </c>
      <c r="C31" t="s">
        <v>634</v>
      </c>
      <c r="D31" t="s">
        <v>1036</v>
      </c>
      <c r="E31" t="s">
        <v>1212</v>
      </c>
      <c r="F31" t="s">
        <v>1212</v>
      </c>
      <c r="G31">
        <v>73</v>
      </c>
      <c r="H31">
        <v>183</v>
      </c>
      <c r="I31">
        <v>2015</v>
      </c>
      <c r="J31">
        <v>1</v>
      </c>
      <c r="K31">
        <v>17</v>
      </c>
      <c r="L31">
        <v>20162017</v>
      </c>
      <c r="M31">
        <v>96</v>
      </c>
      <c r="N31">
        <v>33</v>
      </c>
      <c r="O31">
        <v>29</v>
      </c>
      <c r="P31">
        <v>62</v>
      </c>
      <c r="Q31">
        <v>2016</v>
      </c>
      <c r="R31" s="3">
        <v>19</v>
      </c>
      <c r="S31" t="s">
        <v>488</v>
      </c>
      <c r="T31">
        <v>454</v>
      </c>
      <c r="U31">
        <v>205</v>
      </c>
      <c r="V31">
        <v>212</v>
      </c>
      <c r="W31">
        <v>417</v>
      </c>
      <c r="X31">
        <v>-18</v>
      </c>
      <c r="Y31">
        <v>106</v>
      </c>
      <c r="Z31">
        <v>148</v>
      </c>
      <c r="AA31">
        <v>295</v>
      </c>
      <c r="AB31">
        <v>52</v>
      </c>
      <c r="AC31">
        <v>116</v>
      </c>
      <c r="AD31">
        <v>14.6</v>
      </c>
      <c r="AE31" t="s">
        <v>1233</v>
      </c>
      <c r="AF31">
        <v>0.64583333333333337</v>
      </c>
      <c r="AG31">
        <v>0.92</v>
      </c>
      <c r="AH31">
        <f t="shared" si="2"/>
        <v>0.99162011173184361</v>
      </c>
    </row>
    <row r="32" spans="1:34" x14ac:dyDescent="0.25">
      <c r="A32" t="s">
        <v>285</v>
      </c>
      <c r="B32" t="s">
        <v>487</v>
      </c>
      <c r="C32" t="s">
        <v>729</v>
      </c>
      <c r="D32" t="s">
        <v>1018</v>
      </c>
      <c r="E32" t="s">
        <v>1213</v>
      </c>
      <c r="F32" t="s">
        <v>1213</v>
      </c>
      <c r="G32">
        <v>71</v>
      </c>
      <c r="H32">
        <v>195</v>
      </c>
      <c r="I32">
        <v>2012</v>
      </c>
      <c r="J32">
        <v>1</v>
      </c>
      <c r="K32">
        <v>1</v>
      </c>
      <c r="L32">
        <v>20122013</v>
      </c>
      <c r="M32">
        <v>48</v>
      </c>
      <c r="N32">
        <v>17</v>
      </c>
      <c r="O32">
        <v>14</v>
      </c>
      <c r="P32">
        <v>31</v>
      </c>
      <c r="Q32">
        <v>2012</v>
      </c>
      <c r="R32" s="3">
        <v>18</v>
      </c>
      <c r="S32" t="s">
        <v>487</v>
      </c>
      <c r="T32">
        <v>350</v>
      </c>
      <c r="U32">
        <v>62</v>
      </c>
      <c r="V32">
        <v>74</v>
      </c>
      <c r="W32">
        <v>136</v>
      </c>
      <c r="X32">
        <v>-89</v>
      </c>
      <c r="Y32">
        <v>142</v>
      </c>
      <c r="Z32">
        <v>43</v>
      </c>
      <c r="AA32">
        <v>100</v>
      </c>
      <c r="AB32">
        <v>19</v>
      </c>
      <c r="AC32">
        <v>36</v>
      </c>
      <c r="AD32">
        <v>9.5</v>
      </c>
      <c r="AE32" t="s">
        <v>1442</v>
      </c>
      <c r="AF32">
        <v>0.64583333333333337</v>
      </c>
      <c r="AG32">
        <v>0.39</v>
      </c>
      <c r="AH32">
        <f t="shared" si="2"/>
        <v>0.34768211920529801</v>
      </c>
    </row>
    <row r="33" spans="1:34" x14ac:dyDescent="0.25">
      <c r="A33" t="s">
        <v>235</v>
      </c>
      <c r="B33" t="s">
        <v>489</v>
      </c>
      <c r="C33" t="s">
        <v>683</v>
      </c>
      <c r="D33" t="s">
        <v>920</v>
      </c>
      <c r="E33" t="s">
        <v>1210</v>
      </c>
      <c r="F33" t="s">
        <v>1210</v>
      </c>
      <c r="G33">
        <v>70</v>
      </c>
      <c r="H33">
        <v>208</v>
      </c>
      <c r="I33">
        <v>2013</v>
      </c>
      <c r="J33">
        <v>1</v>
      </c>
      <c r="K33">
        <v>12</v>
      </c>
      <c r="L33">
        <v>20152016</v>
      </c>
      <c r="M33">
        <v>81</v>
      </c>
      <c r="N33">
        <v>18</v>
      </c>
      <c r="O33">
        <v>34</v>
      </c>
      <c r="P33">
        <v>52</v>
      </c>
      <c r="Q33">
        <v>2015</v>
      </c>
      <c r="R33" s="3">
        <v>20</v>
      </c>
      <c r="S33" t="s">
        <v>489</v>
      </c>
      <c r="T33">
        <v>568</v>
      </c>
      <c r="U33">
        <v>120</v>
      </c>
      <c r="V33">
        <v>246</v>
      </c>
      <c r="W33">
        <v>366</v>
      </c>
      <c r="X33">
        <v>-16</v>
      </c>
      <c r="Y33">
        <v>510</v>
      </c>
      <c r="Z33">
        <v>100</v>
      </c>
      <c r="AA33">
        <v>286</v>
      </c>
      <c r="AB33">
        <v>20</v>
      </c>
      <c r="AC33">
        <v>79</v>
      </c>
      <c r="AD33">
        <v>10.4</v>
      </c>
      <c r="AE33" t="s">
        <v>1403</v>
      </c>
      <c r="AF33">
        <v>0.64197530864197527</v>
      </c>
      <c r="AG33">
        <v>0.64</v>
      </c>
      <c r="AH33">
        <f t="shared" si="2"/>
        <v>0.64476386036960986</v>
      </c>
    </row>
    <row r="34" spans="1:34" x14ac:dyDescent="0.25">
      <c r="A34" t="s">
        <v>66</v>
      </c>
      <c r="B34" t="s">
        <v>487</v>
      </c>
      <c r="C34" t="s">
        <v>524</v>
      </c>
      <c r="D34" t="s">
        <v>952</v>
      </c>
      <c r="E34" t="s">
        <v>1210</v>
      </c>
      <c r="F34" t="s">
        <v>1210</v>
      </c>
      <c r="G34">
        <v>69</v>
      </c>
      <c r="H34">
        <v>183</v>
      </c>
      <c r="I34">
        <v>2010</v>
      </c>
      <c r="J34">
        <v>5</v>
      </c>
      <c r="K34">
        <v>147</v>
      </c>
      <c r="L34">
        <v>20122013</v>
      </c>
      <c r="M34">
        <v>44</v>
      </c>
      <c r="N34">
        <v>15</v>
      </c>
      <c r="O34">
        <v>13</v>
      </c>
      <c r="P34">
        <v>28</v>
      </c>
      <c r="Q34">
        <v>2012</v>
      </c>
      <c r="R34" s="3">
        <v>20</v>
      </c>
      <c r="S34" t="s">
        <v>487</v>
      </c>
      <c r="T34">
        <v>663</v>
      </c>
      <c r="U34">
        <v>198</v>
      </c>
      <c r="V34">
        <v>192</v>
      </c>
      <c r="W34">
        <v>390</v>
      </c>
      <c r="X34">
        <v>55</v>
      </c>
      <c r="Y34">
        <v>428</v>
      </c>
      <c r="Z34">
        <v>154</v>
      </c>
      <c r="AA34">
        <v>314</v>
      </c>
      <c r="AB34">
        <v>43</v>
      </c>
      <c r="AC34">
        <v>75</v>
      </c>
      <c r="AD34">
        <v>9.6</v>
      </c>
      <c r="AE34" t="s">
        <v>1256</v>
      </c>
      <c r="AF34">
        <v>0.63636363636363635</v>
      </c>
      <c r="AG34">
        <v>0.59</v>
      </c>
      <c r="AH34">
        <f t="shared" si="2"/>
        <v>0.58481421647819065</v>
      </c>
    </row>
    <row r="35" spans="1:34" x14ac:dyDescent="0.25">
      <c r="A35" t="s">
        <v>40</v>
      </c>
      <c r="B35" t="s">
        <v>488</v>
      </c>
      <c r="C35" t="s">
        <v>498</v>
      </c>
      <c r="D35" t="s">
        <v>927</v>
      </c>
      <c r="E35" t="s">
        <v>1211</v>
      </c>
      <c r="F35" t="s">
        <v>1211</v>
      </c>
      <c r="G35">
        <v>73</v>
      </c>
      <c r="H35">
        <v>215</v>
      </c>
      <c r="I35">
        <v>2011</v>
      </c>
      <c r="J35">
        <v>1</v>
      </c>
      <c r="K35">
        <v>2</v>
      </c>
      <c r="L35">
        <v>20112012</v>
      </c>
      <c r="M35">
        <v>82</v>
      </c>
      <c r="N35">
        <v>22</v>
      </c>
      <c r="O35">
        <v>30</v>
      </c>
      <c r="P35">
        <v>52</v>
      </c>
      <c r="Q35">
        <v>2011</v>
      </c>
      <c r="R35" s="3">
        <v>18</v>
      </c>
      <c r="S35" t="s">
        <v>488</v>
      </c>
      <c r="T35">
        <v>738</v>
      </c>
      <c r="U35">
        <v>248</v>
      </c>
      <c r="V35">
        <v>323</v>
      </c>
      <c r="W35">
        <v>571</v>
      </c>
      <c r="X35">
        <v>77</v>
      </c>
      <c r="Y35">
        <v>601</v>
      </c>
      <c r="Z35">
        <v>175</v>
      </c>
      <c r="AA35">
        <v>411</v>
      </c>
      <c r="AB35">
        <v>68</v>
      </c>
      <c r="AC35">
        <v>150</v>
      </c>
      <c r="AD35">
        <v>12.2</v>
      </c>
      <c r="AE35" t="s">
        <v>1233</v>
      </c>
      <c r="AF35">
        <v>0.63414634146341464</v>
      </c>
      <c r="AG35">
        <v>0.77</v>
      </c>
      <c r="AH35">
        <f t="shared" si="2"/>
        <v>0.79115853658536583</v>
      </c>
    </row>
    <row r="36" spans="1:34" x14ac:dyDescent="0.25">
      <c r="A36" t="s">
        <v>93</v>
      </c>
      <c r="B36" t="s">
        <v>489</v>
      </c>
      <c r="C36" t="s">
        <v>551</v>
      </c>
      <c r="D36" t="s">
        <v>976</v>
      </c>
      <c r="E36" t="s">
        <v>1216</v>
      </c>
      <c r="F36" t="s">
        <v>1216</v>
      </c>
      <c r="G36">
        <v>73</v>
      </c>
      <c r="H36">
        <v>175</v>
      </c>
      <c r="I36">
        <v>2017</v>
      </c>
      <c r="J36">
        <v>1</v>
      </c>
      <c r="K36">
        <v>1</v>
      </c>
      <c r="L36">
        <v>20172018</v>
      </c>
      <c r="M36">
        <v>82</v>
      </c>
      <c r="N36">
        <v>20</v>
      </c>
      <c r="O36">
        <v>32</v>
      </c>
      <c r="P36">
        <v>52</v>
      </c>
      <c r="Q36">
        <v>2017</v>
      </c>
      <c r="R36" s="3">
        <v>18</v>
      </c>
      <c r="S36" t="s">
        <v>489</v>
      </c>
      <c r="T36">
        <v>367</v>
      </c>
      <c r="U36">
        <v>106</v>
      </c>
      <c r="V36">
        <v>163</v>
      </c>
      <c r="W36">
        <v>269</v>
      </c>
      <c r="X36">
        <v>13</v>
      </c>
      <c r="Y36">
        <v>89</v>
      </c>
      <c r="Z36">
        <v>83</v>
      </c>
      <c r="AA36">
        <v>203</v>
      </c>
      <c r="AB36">
        <v>19</v>
      </c>
      <c r="AC36">
        <v>58</v>
      </c>
      <c r="AD36">
        <v>12.1</v>
      </c>
      <c r="AE36" t="s">
        <v>1281</v>
      </c>
      <c r="AF36">
        <v>0.63414634146341464</v>
      </c>
      <c r="AG36">
        <v>0.73</v>
      </c>
      <c r="AH36">
        <f t="shared" si="2"/>
        <v>0.76140350877192986</v>
      </c>
    </row>
    <row r="37" spans="1:34" x14ac:dyDescent="0.25">
      <c r="A37" t="s">
        <v>141</v>
      </c>
      <c r="B37" t="s">
        <v>487</v>
      </c>
      <c r="C37" t="s">
        <v>597</v>
      </c>
      <c r="D37" t="s">
        <v>1014</v>
      </c>
      <c r="E37" t="s">
        <v>1212</v>
      </c>
      <c r="F37" t="s">
        <v>1212</v>
      </c>
      <c r="G37">
        <v>68</v>
      </c>
      <c r="H37">
        <v>180</v>
      </c>
      <c r="I37">
        <v>2016</v>
      </c>
      <c r="J37">
        <v>2</v>
      </c>
      <c r="K37">
        <v>39</v>
      </c>
      <c r="L37">
        <v>20172018</v>
      </c>
      <c r="M37">
        <v>82</v>
      </c>
      <c r="N37">
        <v>28</v>
      </c>
      <c r="O37">
        <v>24</v>
      </c>
      <c r="P37">
        <v>52</v>
      </c>
      <c r="Q37">
        <v>2017</v>
      </c>
      <c r="R37" s="3">
        <v>19</v>
      </c>
      <c r="S37" t="s">
        <v>487</v>
      </c>
      <c r="T37">
        <v>436</v>
      </c>
      <c r="U37">
        <v>181</v>
      </c>
      <c r="V37">
        <v>182</v>
      </c>
      <c r="W37">
        <v>363</v>
      </c>
      <c r="X37">
        <v>-40</v>
      </c>
      <c r="Y37">
        <v>95</v>
      </c>
      <c r="Z37">
        <v>119</v>
      </c>
      <c r="AA37">
        <v>238</v>
      </c>
      <c r="AB37">
        <v>61</v>
      </c>
      <c r="AC37">
        <v>124</v>
      </c>
      <c r="AD37">
        <v>14.4</v>
      </c>
      <c r="AE37" t="s">
        <v>1324</v>
      </c>
      <c r="AF37">
        <v>0.63414634146341464</v>
      </c>
      <c r="AG37">
        <v>0.83</v>
      </c>
      <c r="AH37">
        <f t="shared" si="2"/>
        <v>0.87853107344632764</v>
      </c>
    </row>
    <row r="38" spans="1:34" x14ac:dyDescent="0.25">
      <c r="A38" t="s">
        <v>436</v>
      </c>
      <c r="B38" t="s">
        <v>488</v>
      </c>
      <c r="C38" t="s">
        <v>870</v>
      </c>
      <c r="D38" t="s">
        <v>1015</v>
      </c>
      <c r="E38" t="s">
        <v>1212</v>
      </c>
      <c r="F38" t="s">
        <v>1212</v>
      </c>
      <c r="G38">
        <v>76</v>
      </c>
      <c r="H38">
        <v>225</v>
      </c>
      <c r="I38">
        <v>2018</v>
      </c>
      <c r="J38">
        <v>1</v>
      </c>
      <c r="K38">
        <v>4</v>
      </c>
      <c r="L38">
        <v>20182019</v>
      </c>
      <c r="M38">
        <v>71</v>
      </c>
      <c r="N38">
        <v>22</v>
      </c>
      <c r="O38">
        <v>23</v>
      </c>
      <c r="P38">
        <v>45</v>
      </c>
      <c r="Q38">
        <v>2018</v>
      </c>
      <c r="R38" s="3">
        <v>18</v>
      </c>
      <c r="S38" t="s">
        <v>488</v>
      </c>
      <c r="T38">
        <v>327</v>
      </c>
      <c r="U38">
        <v>110</v>
      </c>
      <c r="V38">
        <v>133</v>
      </c>
      <c r="W38">
        <v>243</v>
      </c>
      <c r="X38">
        <v>-59</v>
      </c>
      <c r="Y38">
        <v>435</v>
      </c>
      <c r="Z38">
        <v>85</v>
      </c>
      <c r="AA38">
        <v>178</v>
      </c>
      <c r="AB38">
        <v>25</v>
      </c>
      <c r="AC38">
        <v>65</v>
      </c>
      <c r="AD38">
        <v>9.1999999999999993</v>
      </c>
      <c r="AE38" t="s">
        <v>1536</v>
      </c>
      <c r="AF38">
        <v>0.63380281690140849</v>
      </c>
      <c r="AG38">
        <v>0.74</v>
      </c>
      <c r="AH38">
        <f t="shared" si="2"/>
        <v>0.7734375</v>
      </c>
    </row>
    <row r="39" spans="1:34" x14ac:dyDescent="0.25">
      <c r="A39" t="s">
        <v>142</v>
      </c>
      <c r="B39" t="s">
        <v>488</v>
      </c>
      <c r="C39" t="s">
        <v>598</v>
      </c>
      <c r="D39" t="s">
        <v>1015</v>
      </c>
      <c r="E39" t="s">
        <v>1212</v>
      </c>
      <c r="F39" t="s">
        <v>1212</v>
      </c>
      <c r="G39">
        <v>74</v>
      </c>
      <c r="H39">
        <v>206</v>
      </c>
      <c r="I39">
        <v>2016</v>
      </c>
      <c r="J39">
        <v>1</v>
      </c>
      <c r="K39">
        <v>6</v>
      </c>
      <c r="L39">
        <v>20162017</v>
      </c>
      <c r="M39">
        <v>76</v>
      </c>
      <c r="N39">
        <v>13</v>
      </c>
      <c r="O39">
        <v>35</v>
      </c>
      <c r="P39">
        <v>48</v>
      </c>
      <c r="Q39">
        <v>2016</v>
      </c>
      <c r="R39" s="3">
        <v>18</v>
      </c>
      <c r="S39" t="s">
        <v>488</v>
      </c>
      <c r="T39">
        <v>496</v>
      </c>
      <c r="U39">
        <v>183</v>
      </c>
      <c r="V39">
        <v>290</v>
      </c>
      <c r="W39">
        <v>473</v>
      </c>
      <c r="X39">
        <v>106</v>
      </c>
      <c r="Y39">
        <v>517</v>
      </c>
      <c r="Z39">
        <v>126</v>
      </c>
      <c r="AA39">
        <v>325</v>
      </c>
      <c r="AB39">
        <v>57</v>
      </c>
      <c r="AC39">
        <v>147</v>
      </c>
      <c r="AD39">
        <v>13.2</v>
      </c>
      <c r="AE39" t="s">
        <v>1325</v>
      </c>
      <c r="AF39">
        <v>0.63157894736842102</v>
      </c>
      <c r="AG39">
        <v>0.95</v>
      </c>
      <c r="AH39">
        <f t="shared" si="2"/>
        <v>1.0119047619047619</v>
      </c>
    </row>
    <row r="40" spans="1:34" x14ac:dyDescent="0.25">
      <c r="A40" t="s">
        <v>479</v>
      </c>
      <c r="B40" t="s">
        <v>487</v>
      </c>
      <c r="C40" t="s">
        <v>912</v>
      </c>
      <c r="D40" t="s">
        <v>1205</v>
      </c>
      <c r="E40" t="s">
        <v>1212</v>
      </c>
      <c r="F40" t="s">
        <v>1212</v>
      </c>
      <c r="G40">
        <v>68</v>
      </c>
      <c r="H40">
        <v>175</v>
      </c>
      <c r="I40">
        <v>2019</v>
      </c>
      <c r="J40">
        <v>1</v>
      </c>
      <c r="K40">
        <v>15</v>
      </c>
      <c r="L40">
        <v>20202021</v>
      </c>
      <c r="M40">
        <v>77</v>
      </c>
      <c r="N40">
        <v>27</v>
      </c>
      <c r="O40">
        <v>21</v>
      </c>
      <c r="P40">
        <v>48</v>
      </c>
      <c r="Q40">
        <v>2020</v>
      </c>
      <c r="R40" s="3">
        <v>19</v>
      </c>
      <c r="S40" t="s">
        <v>487</v>
      </c>
      <c r="T40">
        <v>123</v>
      </c>
      <c r="U40">
        <v>53</v>
      </c>
      <c r="V40">
        <v>31</v>
      </c>
      <c r="W40">
        <v>84</v>
      </c>
      <c r="X40">
        <v>-35</v>
      </c>
      <c r="Y40">
        <v>14</v>
      </c>
      <c r="Z40">
        <v>41</v>
      </c>
      <c r="AA40">
        <v>61</v>
      </c>
      <c r="AB40">
        <v>12</v>
      </c>
      <c r="AC40">
        <v>23</v>
      </c>
      <c r="AD40">
        <v>14.1</v>
      </c>
      <c r="AE40" t="s">
        <v>1568</v>
      </c>
      <c r="AF40">
        <v>0.62337662337662336</v>
      </c>
      <c r="AG40">
        <v>0.68</v>
      </c>
      <c r="AH40">
        <f t="shared" si="2"/>
        <v>0.78260869565217395</v>
      </c>
    </row>
    <row r="41" spans="1:34" x14ac:dyDescent="0.25">
      <c r="A41" t="s">
        <v>333</v>
      </c>
      <c r="B41" t="s">
        <v>487</v>
      </c>
      <c r="C41" t="s">
        <v>774</v>
      </c>
      <c r="D41" t="s">
        <v>1082</v>
      </c>
      <c r="E41" t="s">
        <v>1210</v>
      </c>
      <c r="F41" t="s">
        <v>1210</v>
      </c>
      <c r="G41">
        <v>71</v>
      </c>
      <c r="H41">
        <v>182</v>
      </c>
      <c r="I41">
        <v>2011</v>
      </c>
      <c r="J41">
        <v>5</v>
      </c>
      <c r="K41">
        <v>139</v>
      </c>
      <c r="L41">
        <v>20112012</v>
      </c>
      <c r="M41">
        <v>37</v>
      </c>
      <c r="N41">
        <v>12</v>
      </c>
      <c r="O41">
        <v>11</v>
      </c>
      <c r="P41">
        <v>23</v>
      </c>
      <c r="Q41">
        <v>2011</v>
      </c>
      <c r="R41" s="3">
        <v>18</v>
      </c>
      <c r="S41" t="s">
        <v>487</v>
      </c>
      <c r="T41">
        <v>544</v>
      </c>
      <c r="U41">
        <v>116</v>
      </c>
      <c r="V41">
        <v>131</v>
      </c>
      <c r="W41">
        <v>247</v>
      </c>
      <c r="X41">
        <v>24</v>
      </c>
      <c r="Y41">
        <v>573</v>
      </c>
      <c r="Z41">
        <v>88</v>
      </c>
      <c r="AA41">
        <v>192</v>
      </c>
      <c r="AB41">
        <v>28</v>
      </c>
      <c r="AC41">
        <v>55</v>
      </c>
      <c r="AD41">
        <v>11.5</v>
      </c>
      <c r="AE41" t="s">
        <v>1450</v>
      </c>
      <c r="AF41">
        <v>0.6216216216216216</v>
      </c>
      <c r="AG41">
        <v>0.45</v>
      </c>
      <c r="AH41">
        <f t="shared" si="2"/>
        <v>0.44181459566074949</v>
      </c>
    </row>
    <row r="42" spans="1:34" x14ac:dyDescent="0.25">
      <c r="A42" t="s">
        <v>186</v>
      </c>
      <c r="B42" t="s">
        <v>488</v>
      </c>
      <c r="C42" t="s">
        <v>640</v>
      </c>
      <c r="D42" t="s">
        <v>952</v>
      </c>
      <c r="E42" t="s">
        <v>1210</v>
      </c>
      <c r="F42" t="s">
        <v>1210</v>
      </c>
      <c r="G42">
        <v>73</v>
      </c>
      <c r="H42">
        <v>198</v>
      </c>
      <c r="I42">
        <v>2015</v>
      </c>
      <c r="J42">
        <v>1</v>
      </c>
      <c r="K42">
        <v>14</v>
      </c>
      <c r="L42">
        <v>20172018</v>
      </c>
      <c r="M42">
        <v>70</v>
      </c>
      <c r="N42">
        <v>16</v>
      </c>
      <c r="O42">
        <v>27</v>
      </c>
      <c r="P42">
        <v>43</v>
      </c>
      <c r="Q42">
        <v>2017</v>
      </c>
      <c r="R42" s="3">
        <v>20</v>
      </c>
      <c r="S42" t="s">
        <v>488</v>
      </c>
      <c r="T42">
        <v>371</v>
      </c>
      <c r="U42">
        <v>113</v>
      </c>
      <c r="V42">
        <v>103</v>
      </c>
      <c r="W42">
        <v>216</v>
      </c>
      <c r="X42">
        <v>39</v>
      </c>
      <c r="Y42">
        <v>77</v>
      </c>
      <c r="Z42">
        <v>85</v>
      </c>
      <c r="AA42">
        <v>164</v>
      </c>
      <c r="AB42">
        <v>28</v>
      </c>
      <c r="AC42">
        <v>51</v>
      </c>
      <c r="AD42">
        <v>12.8</v>
      </c>
      <c r="AE42" t="s">
        <v>1362</v>
      </c>
      <c r="AF42">
        <v>0.61428571428571432</v>
      </c>
      <c r="AG42">
        <v>0.57999999999999996</v>
      </c>
      <c r="AH42">
        <f t="shared" si="2"/>
        <v>0.57475083056478404</v>
      </c>
    </row>
    <row r="43" spans="1:34" x14ac:dyDescent="0.25">
      <c r="A43" t="s">
        <v>478</v>
      </c>
      <c r="B43" t="s">
        <v>490</v>
      </c>
      <c r="C43" t="s">
        <v>911</v>
      </c>
      <c r="D43" t="s">
        <v>1204</v>
      </c>
      <c r="E43" t="s">
        <v>1217</v>
      </c>
      <c r="F43" t="s">
        <v>1217</v>
      </c>
      <c r="G43">
        <v>75</v>
      </c>
      <c r="H43">
        <v>205</v>
      </c>
      <c r="I43">
        <v>2019</v>
      </c>
      <c r="J43">
        <v>1</v>
      </c>
      <c r="K43">
        <v>6</v>
      </c>
      <c r="L43">
        <v>20212022</v>
      </c>
      <c r="M43">
        <v>82</v>
      </c>
      <c r="N43">
        <v>7</v>
      </c>
      <c r="O43">
        <v>43</v>
      </c>
      <c r="P43">
        <v>50</v>
      </c>
      <c r="Q43">
        <v>2021</v>
      </c>
      <c r="R43" s="3">
        <v>20</v>
      </c>
      <c r="S43" t="s">
        <v>490</v>
      </c>
      <c r="T43">
        <v>134</v>
      </c>
      <c r="U43">
        <v>10</v>
      </c>
      <c r="V43">
        <v>69</v>
      </c>
      <c r="W43">
        <v>79</v>
      </c>
      <c r="X43">
        <v>-19</v>
      </c>
      <c r="Y43">
        <v>58</v>
      </c>
      <c r="Z43">
        <v>7</v>
      </c>
      <c r="AA43">
        <v>45</v>
      </c>
      <c r="AB43">
        <v>3</v>
      </c>
      <c r="AC43">
        <v>31</v>
      </c>
      <c r="AD43">
        <v>3.7</v>
      </c>
      <c r="AE43" t="s">
        <v>1567</v>
      </c>
      <c r="AF43">
        <v>0.6097560975609756</v>
      </c>
      <c r="AG43">
        <v>0.59</v>
      </c>
      <c r="AH43">
        <f>(W43-P43)/(T43-M43)</f>
        <v>0.55769230769230771</v>
      </c>
    </row>
    <row r="44" spans="1:34" x14ac:dyDescent="0.25">
      <c r="A44" t="s">
        <v>185</v>
      </c>
      <c r="B44" t="s">
        <v>490</v>
      </c>
      <c r="C44" t="s">
        <v>639</v>
      </c>
      <c r="D44" t="s">
        <v>1040</v>
      </c>
      <c r="E44" t="s">
        <v>1212</v>
      </c>
      <c r="F44" t="s">
        <v>1212</v>
      </c>
      <c r="G44">
        <v>74</v>
      </c>
      <c r="H44">
        <v>219</v>
      </c>
      <c r="I44">
        <v>2015</v>
      </c>
      <c r="J44">
        <v>1</v>
      </c>
      <c r="K44">
        <v>8</v>
      </c>
      <c r="L44">
        <v>20162017</v>
      </c>
      <c r="M44">
        <v>78</v>
      </c>
      <c r="N44">
        <v>11</v>
      </c>
      <c r="O44">
        <v>36</v>
      </c>
      <c r="P44">
        <v>47</v>
      </c>
      <c r="Q44">
        <v>2016</v>
      </c>
      <c r="R44" s="3">
        <v>19</v>
      </c>
      <c r="S44" t="s">
        <v>490</v>
      </c>
      <c r="T44">
        <v>416</v>
      </c>
      <c r="U44">
        <v>79</v>
      </c>
      <c r="V44">
        <v>166</v>
      </c>
      <c r="W44">
        <v>245</v>
      </c>
      <c r="X44">
        <v>-8</v>
      </c>
      <c r="Y44">
        <v>93</v>
      </c>
      <c r="Z44">
        <v>60</v>
      </c>
      <c r="AA44">
        <v>163</v>
      </c>
      <c r="AB44">
        <v>18</v>
      </c>
      <c r="AC44">
        <v>80</v>
      </c>
      <c r="AD44">
        <v>7.3</v>
      </c>
      <c r="AE44" t="s">
        <v>1361</v>
      </c>
      <c r="AF44">
        <v>0.60256410256410253</v>
      </c>
      <c r="AG44">
        <v>0.59</v>
      </c>
      <c r="AH44">
        <f t="shared" ref="AH44:AH107" si="3">(W44-P44)/(T44-M44)</f>
        <v>0.58579881656804733</v>
      </c>
    </row>
    <row r="45" spans="1:34" x14ac:dyDescent="0.25">
      <c r="A45" t="s">
        <v>144</v>
      </c>
      <c r="B45" t="s">
        <v>490</v>
      </c>
      <c r="C45" t="s">
        <v>600</v>
      </c>
      <c r="D45" t="s">
        <v>1017</v>
      </c>
      <c r="E45" t="s">
        <v>1212</v>
      </c>
      <c r="F45" t="s">
        <v>1212</v>
      </c>
      <c r="G45">
        <v>71</v>
      </c>
      <c r="H45">
        <v>185</v>
      </c>
      <c r="I45">
        <v>2016</v>
      </c>
      <c r="J45">
        <v>3</v>
      </c>
      <c r="K45">
        <v>66</v>
      </c>
      <c r="L45">
        <v>20192020</v>
      </c>
      <c r="M45">
        <v>70</v>
      </c>
      <c r="N45">
        <v>8</v>
      </c>
      <c r="O45">
        <v>34</v>
      </c>
      <c r="P45">
        <v>42</v>
      </c>
      <c r="Q45">
        <v>2019</v>
      </c>
      <c r="R45" s="3">
        <v>21</v>
      </c>
      <c r="S45" t="s">
        <v>490</v>
      </c>
      <c r="T45">
        <v>271</v>
      </c>
      <c r="U45">
        <v>34</v>
      </c>
      <c r="V45">
        <v>190</v>
      </c>
      <c r="W45">
        <v>224</v>
      </c>
      <c r="X45">
        <v>80</v>
      </c>
      <c r="Y45">
        <v>102</v>
      </c>
      <c r="Z45">
        <v>28</v>
      </c>
      <c r="AA45">
        <v>125</v>
      </c>
      <c r="AB45">
        <v>4</v>
      </c>
      <c r="AC45">
        <v>92</v>
      </c>
      <c r="AD45">
        <v>6.5</v>
      </c>
      <c r="AE45" t="s">
        <v>1327</v>
      </c>
      <c r="AF45">
        <v>0.6</v>
      </c>
      <c r="AG45">
        <v>0.83</v>
      </c>
      <c r="AH45">
        <f t="shared" si="3"/>
        <v>0.90547263681592038</v>
      </c>
    </row>
    <row r="46" spans="1:34" x14ac:dyDescent="0.25">
      <c r="A46" t="s">
        <v>251</v>
      </c>
      <c r="B46" t="s">
        <v>489</v>
      </c>
      <c r="C46" t="s">
        <v>698</v>
      </c>
      <c r="D46" t="s">
        <v>1078</v>
      </c>
      <c r="E46" t="s">
        <v>1221</v>
      </c>
      <c r="F46" t="s">
        <v>1218</v>
      </c>
      <c r="G46">
        <v>71</v>
      </c>
      <c r="H46">
        <v>201</v>
      </c>
      <c r="I46">
        <v>2013</v>
      </c>
      <c r="J46">
        <v>1</v>
      </c>
      <c r="K46">
        <v>27</v>
      </c>
      <c r="L46">
        <v>20142015</v>
      </c>
      <c r="M46">
        <v>35</v>
      </c>
      <c r="N46">
        <v>8</v>
      </c>
      <c r="O46">
        <v>13</v>
      </c>
      <c r="P46">
        <v>21</v>
      </c>
      <c r="Q46">
        <v>2014</v>
      </c>
      <c r="R46" s="3">
        <v>19</v>
      </c>
      <c r="S46" t="s">
        <v>489</v>
      </c>
      <c r="T46">
        <v>141</v>
      </c>
      <c r="U46">
        <v>19</v>
      </c>
      <c r="V46">
        <v>26</v>
      </c>
      <c r="W46">
        <v>45</v>
      </c>
      <c r="X46">
        <v>1</v>
      </c>
      <c r="Y46">
        <v>49</v>
      </c>
      <c r="Z46">
        <v>17</v>
      </c>
      <c r="AA46">
        <v>42</v>
      </c>
      <c r="AB46">
        <v>2</v>
      </c>
      <c r="AC46">
        <v>3</v>
      </c>
      <c r="AD46">
        <v>9.1</v>
      </c>
      <c r="AE46" t="s">
        <v>1413</v>
      </c>
      <c r="AF46">
        <v>0.6</v>
      </c>
      <c r="AG46">
        <v>0.32</v>
      </c>
      <c r="AH46">
        <f t="shared" si="3"/>
        <v>0.22641509433962265</v>
      </c>
    </row>
    <row r="47" spans="1:34" x14ac:dyDescent="0.25">
      <c r="A47" t="s">
        <v>95</v>
      </c>
      <c r="B47" t="s">
        <v>489</v>
      </c>
      <c r="C47" t="s">
        <v>553</v>
      </c>
      <c r="D47" t="s">
        <v>978</v>
      </c>
      <c r="E47" t="s">
        <v>1214</v>
      </c>
      <c r="F47" t="s">
        <v>1214</v>
      </c>
      <c r="G47">
        <v>72</v>
      </c>
      <c r="H47">
        <v>176</v>
      </c>
      <c r="I47">
        <v>2015</v>
      </c>
      <c r="J47">
        <v>2</v>
      </c>
      <c r="K47">
        <v>35</v>
      </c>
      <c r="L47">
        <v>20162017</v>
      </c>
      <c r="M47">
        <v>82</v>
      </c>
      <c r="N47">
        <v>24</v>
      </c>
      <c r="O47">
        <v>25</v>
      </c>
      <c r="P47">
        <v>49</v>
      </c>
      <c r="Q47">
        <v>2016</v>
      </c>
      <c r="R47" s="3">
        <v>19</v>
      </c>
      <c r="S47" t="s">
        <v>490</v>
      </c>
      <c r="T47">
        <v>462</v>
      </c>
      <c r="U47">
        <v>202</v>
      </c>
      <c r="V47">
        <v>239</v>
      </c>
      <c r="W47">
        <v>441</v>
      </c>
      <c r="X47">
        <v>-5</v>
      </c>
      <c r="Y47">
        <v>38</v>
      </c>
      <c r="Z47">
        <v>8</v>
      </c>
      <c r="AA47">
        <v>35</v>
      </c>
      <c r="AB47">
        <v>1</v>
      </c>
      <c r="AC47">
        <v>4</v>
      </c>
      <c r="AD47">
        <v>6.3</v>
      </c>
      <c r="AE47" t="s">
        <v>1283</v>
      </c>
      <c r="AF47">
        <v>0.59756097560975607</v>
      </c>
      <c r="AG47">
        <v>0.31</v>
      </c>
      <c r="AH47">
        <f t="shared" si="3"/>
        <v>1.0315789473684212</v>
      </c>
    </row>
    <row r="48" spans="1:34" x14ac:dyDescent="0.25">
      <c r="A48" t="s">
        <v>99</v>
      </c>
      <c r="B48" t="s">
        <v>489</v>
      </c>
      <c r="C48" t="s">
        <v>557</v>
      </c>
      <c r="D48" t="s">
        <v>982</v>
      </c>
      <c r="E48" t="s">
        <v>1212</v>
      </c>
      <c r="F48" t="s">
        <v>1212</v>
      </c>
      <c r="G48">
        <v>74</v>
      </c>
      <c r="H48">
        <v>195</v>
      </c>
      <c r="I48">
        <v>2017</v>
      </c>
      <c r="J48">
        <v>1</v>
      </c>
      <c r="K48">
        <v>19</v>
      </c>
      <c r="L48">
        <v>20192020</v>
      </c>
      <c r="M48">
        <v>59</v>
      </c>
      <c r="N48">
        <v>17</v>
      </c>
      <c r="O48">
        <v>18</v>
      </c>
      <c r="P48">
        <v>35</v>
      </c>
      <c r="Q48">
        <v>2019</v>
      </c>
      <c r="R48" s="3">
        <v>20</v>
      </c>
      <c r="S48" t="s">
        <v>489</v>
      </c>
      <c r="T48">
        <v>133</v>
      </c>
      <c r="U48">
        <v>54</v>
      </c>
      <c r="V48" t="s">
        <v>1572</v>
      </c>
      <c r="W48">
        <v>93</v>
      </c>
      <c r="X48">
        <v>-18</v>
      </c>
      <c r="Y48">
        <v>35</v>
      </c>
      <c r="Z48">
        <v>32</v>
      </c>
      <c r="AA48">
        <v>56</v>
      </c>
      <c r="AB48">
        <v>22</v>
      </c>
      <c r="AC48">
        <v>37</v>
      </c>
      <c r="AD48">
        <v>18.5</v>
      </c>
      <c r="AE48" t="s">
        <v>1287</v>
      </c>
      <c r="AF48">
        <v>0.59322033898305082</v>
      </c>
      <c r="AG48">
        <v>0.7</v>
      </c>
      <c r="AH48">
        <f t="shared" si="3"/>
        <v>0.78378378378378377</v>
      </c>
    </row>
    <row r="49" spans="1:34" x14ac:dyDescent="0.25">
      <c r="A49" t="s">
        <v>374</v>
      </c>
      <c r="B49" t="s">
        <v>489</v>
      </c>
      <c r="C49" t="s">
        <v>811</v>
      </c>
      <c r="D49" t="s">
        <v>977</v>
      </c>
      <c r="E49" t="s">
        <v>1210</v>
      </c>
      <c r="F49" t="s">
        <v>1210</v>
      </c>
      <c r="G49">
        <v>70</v>
      </c>
      <c r="H49">
        <v>178</v>
      </c>
      <c r="I49">
        <v>2014</v>
      </c>
      <c r="J49">
        <v>3</v>
      </c>
      <c r="K49">
        <v>79</v>
      </c>
      <c r="L49">
        <v>20162017</v>
      </c>
      <c r="M49">
        <v>68</v>
      </c>
      <c r="N49">
        <v>18</v>
      </c>
      <c r="O49">
        <v>22</v>
      </c>
      <c r="P49">
        <v>40</v>
      </c>
      <c r="Q49">
        <v>2016</v>
      </c>
      <c r="R49" s="3">
        <v>20</v>
      </c>
      <c r="S49" t="s">
        <v>489</v>
      </c>
      <c r="T49">
        <v>486</v>
      </c>
      <c r="U49">
        <v>210</v>
      </c>
      <c r="V49">
        <v>238</v>
      </c>
      <c r="W49">
        <v>448</v>
      </c>
      <c r="X49">
        <v>77</v>
      </c>
      <c r="Y49">
        <v>128</v>
      </c>
      <c r="Z49">
        <v>136</v>
      </c>
      <c r="AA49">
        <v>308</v>
      </c>
      <c r="AB49">
        <v>71</v>
      </c>
      <c r="AC49">
        <v>135</v>
      </c>
      <c r="AD49">
        <v>17.8</v>
      </c>
      <c r="AE49" t="s">
        <v>1503</v>
      </c>
      <c r="AF49">
        <v>0.58823529411764708</v>
      </c>
      <c r="AG49">
        <v>0.92</v>
      </c>
      <c r="AH49">
        <f t="shared" si="3"/>
        <v>0.97607655502392343</v>
      </c>
    </row>
    <row r="50" spans="1:34" x14ac:dyDescent="0.25">
      <c r="A50" t="s">
        <v>412</v>
      </c>
      <c r="B50" t="s">
        <v>489</v>
      </c>
      <c r="C50" t="s">
        <v>846</v>
      </c>
      <c r="D50" t="s">
        <v>920</v>
      </c>
      <c r="E50" t="s">
        <v>1210</v>
      </c>
      <c r="F50" t="s">
        <v>1210</v>
      </c>
      <c r="G50">
        <v>70</v>
      </c>
      <c r="H50">
        <v>175</v>
      </c>
      <c r="I50">
        <v>2020</v>
      </c>
      <c r="J50">
        <v>1</v>
      </c>
      <c r="K50">
        <v>13</v>
      </c>
      <c r="L50">
        <v>20212022</v>
      </c>
      <c r="M50">
        <v>68</v>
      </c>
      <c r="N50">
        <v>17</v>
      </c>
      <c r="O50">
        <v>23</v>
      </c>
      <c r="P50">
        <v>40</v>
      </c>
      <c r="Q50">
        <v>2021</v>
      </c>
      <c r="R50" s="3">
        <v>19</v>
      </c>
      <c r="S50" t="s">
        <v>489</v>
      </c>
      <c r="T50">
        <v>121</v>
      </c>
      <c r="U50">
        <v>25</v>
      </c>
      <c r="V50">
        <v>39</v>
      </c>
      <c r="W50">
        <v>64</v>
      </c>
      <c r="X50">
        <v>18</v>
      </c>
      <c r="Y50">
        <v>28</v>
      </c>
      <c r="Z50">
        <v>23</v>
      </c>
      <c r="AA50">
        <v>54</v>
      </c>
      <c r="AB50">
        <v>2</v>
      </c>
      <c r="AC50">
        <v>10</v>
      </c>
      <c r="AD50">
        <v>11.1</v>
      </c>
      <c r="AE50" t="s">
        <v>1522</v>
      </c>
      <c r="AF50">
        <v>0.58823529411764708</v>
      </c>
      <c r="AG50">
        <v>0.53</v>
      </c>
      <c r="AH50">
        <f t="shared" si="3"/>
        <v>0.45283018867924529</v>
      </c>
    </row>
    <row r="51" spans="1:34" x14ac:dyDescent="0.25">
      <c r="A51" t="s">
        <v>50</v>
      </c>
      <c r="B51" t="s">
        <v>487</v>
      </c>
      <c r="C51" t="s">
        <v>508</v>
      </c>
      <c r="D51" t="s">
        <v>937</v>
      </c>
      <c r="E51" t="s">
        <v>1215</v>
      </c>
      <c r="F51" t="s">
        <v>1215</v>
      </c>
      <c r="G51">
        <v>72</v>
      </c>
      <c r="H51">
        <v>196</v>
      </c>
      <c r="I51">
        <v>2014</v>
      </c>
      <c r="J51">
        <v>1</v>
      </c>
      <c r="K51">
        <v>25</v>
      </c>
      <c r="L51">
        <v>20142015</v>
      </c>
      <c r="M51">
        <v>46</v>
      </c>
      <c r="N51">
        <v>10</v>
      </c>
      <c r="O51">
        <v>17</v>
      </c>
      <c r="P51">
        <v>27</v>
      </c>
      <c r="Q51">
        <v>2014</v>
      </c>
      <c r="R51" s="3">
        <v>18</v>
      </c>
      <c r="S51" t="s">
        <v>487</v>
      </c>
      <c r="T51">
        <v>561</v>
      </c>
      <c r="U51">
        <v>278</v>
      </c>
      <c r="V51">
        <v>298</v>
      </c>
      <c r="W51">
        <v>576</v>
      </c>
      <c r="X51">
        <v>111</v>
      </c>
      <c r="Y51">
        <v>247</v>
      </c>
      <c r="Z51">
        <v>181</v>
      </c>
      <c r="AA51">
        <v>383</v>
      </c>
      <c r="AB51">
        <v>97</v>
      </c>
      <c r="AC51">
        <v>193</v>
      </c>
      <c r="AD51">
        <v>14.2</v>
      </c>
      <c r="AE51" t="s">
        <v>1242</v>
      </c>
      <c r="AF51">
        <v>0.58695652173913049</v>
      </c>
      <c r="AG51">
        <v>1.03</v>
      </c>
      <c r="AH51">
        <f t="shared" si="3"/>
        <v>1.0660194174757283</v>
      </c>
    </row>
    <row r="52" spans="1:34" x14ac:dyDescent="0.25">
      <c r="A52" t="s">
        <v>143</v>
      </c>
      <c r="B52" t="s">
        <v>489</v>
      </c>
      <c r="C52" t="s">
        <v>599</v>
      </c>
      <c r="D52" t="s">
        <v>1016</v>
      </c>
      <c r="E52" t="s">
        <v>1210</v>
      </c>
      <c r="F52" t="s">
        <v>1210</v>
      </c>
      <c r="G52">
        <v>76</v>
      </c>
      <c r="H52">
        <v>225</v>
      </c>
      <c r="I52">
        <v>2016</v>
      </c>
      <c r="J52">
        <v>1</v>
      </c>
      <c r="K52">
        <v>3</v>
      </c>
      <c r="L52">
        <v>20172018</v>
      </c>
      <c r="M52">
        <v>82</v>
      </c>
      <c r="N52">
        <v>20</v>
      </c>
      <c r="O52">
        <v>28</v>
      </c>
      <c r="P52">
        <v>48</v>
      </c>
      <c r="Q52">
        <v>2017</v>
      </c>
      <c r="R52" s="3">
        <v>19</v>
      </c>
      <c r="S52" t="s">
        <v>488</v>
      </c>
      <c r="T52">
        <v>423</v>
      </c>
      <c r="U52">
        <v>126</v>
      </c>
      <c r="V52">
        <v>169</v>
      </c>
      <c r="W52">
        <v>295</v>
      </c>
      <c r="X52">
        <v>9</v>
      </c>
      <c r="Y52">
        <v>377</v>
      </c>
      <c r="Z52">
        <v>92</v>
      </c>
      <c r="AA52">
        <v>216</v>
      </c>
      <c r="AB52">
        <v>34</v>
      </c>
      <c r="AC52">
        <v>79</v>
      </c>
      <c r="AD52">
        <v>12.9</v>
      </c>
      <c r="AE52" t="s">
        <v>1326</v>
      </c>
      <c r="AF52">
        <v>0.58536585365853655</v>
      </c>
      <c r="AG52">
        <v>0.7</v>
      </c>
      <c r="AH52">
        <f t="shared" si="3"/>
        <v>0.7243401759530792</v>
      </c>
    </row>
    <row r="53" spans="1:34" x14ac:dyDescent="0.25">
      <c r="A53" t="s">
        <v>97</v>
      </c>
      <c r="B53" t="s">
        <v>489</v>
      </c>
      <c r="C53" t="s">
        <v>555</v>
      </c>
      <c r="D53" t="s">
        <v>980</v>
      </c>
      <c r="E53" t="s">
        <v>1210</v>
      </c>
      <c r="F53" t="s">
        <v>1210</v>
      </c>
      <c r="G53">
        <v>71</v>
      </c>
      <c r="H53">
        <v>212</v>
      </c>
      <c r="I53">
        <v>2017</v>
      </c>
      <c r="J53">
        <v>1</v>
      </c>
      <c r="K53">
        <v>13</v>
      </c>
      <c r="L53">
        <v>20192020</v>
      </c>
      <c r="M53">
        <v>71</v>
      </c>
      <c r="N53">
        <v>13</v>
      </c>
      <c r="O53">
        <v>28</v>
      </c>
      <c r="P53">
        <v>41</v>
      </c>
      <c r="Q53">
        <v>2019</v>
      </c>
      <c r="R53" s="3">
        <v>20</v>
      </c>
      <c r="S53" t="s">
        <v>489</v>
      </c>
      <c r="T53">
        <v>278</v>
      </c>
      <c r="U53">
        <v>70</v>
      </c>
      <c r="V53">
        <v>124</v>
      </c>
      <c r="W53">
        <v>194</v>
      </c>
      <c r="X53">
        <v>-62</v>
      </c>
      <c r="Y53">
        <v>93</v>
      </c>
      <c r="Z53">
        <v>42</v>
      </c>
      <c r="AA53">
        <v>126</v>
      </c>
      <c r="AB53">
        <v>25</v>
      </c>
      <c r="AC53">
        <v>62</v>
      </c>
      <c r="AD53">
        <v>12.4</v>
      </c>
      <c r="AE53" t="s">
        <v>1285</v>
      </c>
      <c r="AF53">
        <v>0.57746478873239437</v>
      </c>
      <c r="AG53">
        <v>0.7</v>
      </c>
      <c r="AH53">
        <f t="shared" si="3"/>
        <v>0.73913043478260865</v>
      </c>
    </row>
    <row r="54" spans="1:34" x14ac:dyDescent="0.25">
      <c r="A54" t="s">
        <v>428</v>
      </c>
      <c r="B54" t="s">
        <v>488</v>
      </c>
      <c r="C54" t="s">
        <v>862</v>
      </c>
      <c r="D54" t="s">
        <v>1175</v>
      </c>
      <c r="E54" t="s">
        <v>1212</v>
      </c>
      <c r="F54" t="s">
        <v>1212</v>
      </c>
      <c r="G54">
        <v>75</v>
      </c>
      <c r="H54">
        <v>227</v>
      </c>
      <c r="I54">
        <v>2009</v>
      </c>
      <c r="J54">
        <v>6</v>
      </c>
      <c r="K54">
        <v>152</v>
      </c>
      <c r="L54">
        <v>20122013</v>
      </c>
      <c r="M54">
        <v>100</v>
      </c>
      <c r="N54">
        <v>35</v>
      </c>
      <c r="O54">
        <v>22</v>
      </c>
      <c r="P54">
        <v>57</v>
      </c>
      <c r="Q54">
        <v>2012</v>
      </c>
      <c r="R54" s="3">
        <v>21</v>
      </c>
      <c r="S54" t="s">
        <v>488</v>
      </c>
      <c r="T54">
        <v>648</v>
      </c>
      <c r="U54">
        <v>231</v>
      </c>
      <c r="V54">
        <v>170</v>
      </c>
      <c r="W54">
        <v>401</v>
      </c>
      <c r="X54">
        <v>20</v>
      </c>
      <c r="Y54">
        <v>391</v>
      </c>
      <c r="Z54">
        <v>165</v>
      </c>
      <c r="AA54">
        <v>294</v>
      </c>
      <c r="AB54">
        <v>66</v>
      </c>
      <c r="AC54">
        <v>107</v>
      </c>
      <c r="AD54">
        <v>14.2</v>
      </c>
      <c r="AE54" t="s">
        <v>1532</v>
      </c>
      <c r="AF54">
        <v>0.56999999999999995</v>
      </c>
      <c r="AG54">
        <v>0.62</v>
      </c>
      <c r="AH54">
        <f t="shared" si="3"/>
        <v>0.62773722627737227</v>
      </c>
    </row>
    <row r="55" spans="1:34" x14ac:dyDescent="0.25">
      <c r="A55" t="s">
        <v>289</v>
      </c>
      <c r="B55" t="s">
        <v>489</v>
      </c>
      <c r="C55" t="s">
        <v>733</v>
      </c>
      <c r="D55" t="s">
        <v>1102</v>
      </c>
      <c r="E55" t="s">
        <v>1212</v>
      </c>
      <c r="F55" t="s">
        <v>1212</v>
      </c>
      <c r="G55">
        <v>73</v>
      </c>
      <c r="H55">
        <v>194</v>
      </c>
      <c r="I55">
        <v>2012</v>
      </c>
      <c r="J55">
        <v>1</v>
      </c>
      <c r="K55">
        <v>3</v>
      </c>
      <c r="L55">
        <v>20122013</v>
      </c>
      <c r="M55">
        <v>48</v>
      </c>
      <c r="N55">
        <v>9</v>
      </c>
      <c r="O55">
        <v>18</v>
      </c>
      <c r="P55">
        <v>27</v>
      </c>
      <c r="Q55">
        <v>2012</v>
      </c>
      <c r="R55" s="3">
        <v>18</v>
      </c>
      <c r="S55" t="s">
        <v>489</v>
      </c>
      <c r="T55">
        <v>650</v>
      </c>
      <c r="U55">
        <v>146</v>
      </c>
      <c r="V55">
        <v>208</v>
      </c>
      <c r="W55">
        <v>354</v>
      </c>
      <c r="X55">
        <v>-82</v>
      </c>
      <c r="Y55">
        <v>257</v>
      </c>
      <c r="Z55">
        <v>104</v>
      </c>
      <c r="AA55">
        <v>246</v>
      </c>
      <c r="AB55">
        <v>42</v>
      </c>
      <c r="AC55">
        <v>108</v>
      </c>
      <c r="AD55">
        <v>11.5</v>
      </c>
      <c r="AE55" t="s">
        <v>1445</v>
      </c>
      <c r="AF55">
        <v>0.5625</v>
      </c>
      <c r="AG55">
        <v>0.54</v>
      </c>
      <c r="AH55">
        <f t="shared" si="3"/>
        <v>0.54318936877076407</v>
      </c>
    </row>
    <row r="56" spans="1:34" x14ac:dyDescent="0.25">
      <c r="A56" t="s">
        <v>329</v>
      </c>
      <c r="B56" t="s">
        <v>488</v>
      </c>
      <c r="C56" t="s">
        <v>770</v>
      </c>
      <c r="D56" t="s">
        <v>1121</v>
      </c>
      <c r="E56" t="s">
        <v>1212</v>
      </c>
      <c r="F56" t="s">
        <v>1212</v>
      </c>
      <c r="G56">
        <v>73</v>
      </c>
      <c r="H56">
        <v>215</v>
      </c>
      <c r="I56">
        <v>2011</v>
      </c>
      <c r="J56">
        <v>2</v>
      </c>
      <c r="K56">
        <v>43</v>
      </c>
      <c r="L56">
        <v>20112012</v>
      </c>
      <c r="M56">
        <v>48</v>
      </c>
      <c r="N56">
        <v>10</v>
      </c>
      <c r="O56">
        <v>17</v>
      </c>
      <c r="P56">
        <v>27</v>
      </c>
      <c r="Q56">
        <v>2011</v>
      </c>
      <c r="R56" s="3">
        <v>18</v>
      </c>
      <c r="S56" t="s">
        <v>488</v>
      </c>
      <c r="T56">
        <v>767</v>
      </c>
      <c r="U56">
        <v>225</v>
      </c>
      <c r="V56">
        <v>224</v>
      </c>
      <c r="W56">
        <v>449</v>
      </c>
      <c r="X56">
        <v>51</v>
      </c>
      <c r="Y56">
        <v>138</v>
      </c>
      <c r="Z56">
        <v>186</v>
      </c>
      <c r="AA56">
        <v>375</v>
      </c>
      <c r="AB56">
        <v>30</v>
      </c>
      <c r="AC56">
        <v>59</v>
      </c>
      <c r="AD56">
        <v>12.4</v>
      </c>
      <c r="AE56" t="s">
        <v>1474</v>
      </c>
      <c r="AF56">
        <v>0.5625</v>
      </c>
      <c r="AG56">
        <v>0.59</v>
      </c>
      <c r="AH56">
        <f t="shared" si="3"/>
        <v>0.58692628650904033</v>
      </c>
    </row>
    <row r="57" spans="1:34" x14ac:dyDescent="0.25">
      <c r="A57" t="s">
        <v>371</v>
      </c>
      <c r="B57" t="s">
        <v>489</v>
      </c>
      <c r="C57" t="s">
        <v>808</v>
      </c>
      <c r="D57" t="s">
        <v>1141</v>
      </c>
      <c r="E57" t="s">
        <v>1212</v>
      </c>
      <c r="F57" t="s">
        <v>1212</v>
      </c>
      <c r="G57">
        <v>73</v>
      </c>
      <c r="H57">
        <v>199</v>
      </c>
      <c r="I57">
        <v>2014</v>
      </c>
      <c r="J57">
        <v>1</v>
      </c>
      <c r="K57">
        <v>15</v>
      </c>
      <c r="L57">
        <v>20152016</v>
      </c>
      <c r="M57">
        <v>80</v>
      </c>
      <c r="N57">
        <v>23</v>
      </c>
      <c r="O57">
        <v>22</v>
      </c>
      <c r="P57">
        <v>45</v>
      </c>
      <c r="Q57">
        <v>2015</v>
      </c>
      <c r="R57" s="3">
        <v>19</v>
      </c>
      <c r="S57" t="s">
        <v>489</v>
      </c>
      <c r="T57">
        <v>571</v>
      </c>
      <c r="U57">
        <v>172</v>
      </c>
      <c r="V57">
        <v>251</v>
      </c>
      <c r="W57">
        <v>423</v>
      </c>
      <c r="X57">
        <v>-91</v>
      </c>
      <c r="Y57">
        <v>362</v>
      </c>
      <c r="Z57">
        <v>123</v>
      </c>
      <c r="AA57">
        <v>320</v>
      </c>
      <c r="AB57">
        <v>43</v>
      </c>
      <c r="AC57">
        <v>94</v>
      </c>
      <c r="AD57">
        <v>10.1</v>
      </c>
      <c r="AE57" t="s">
        <v>1500</v>
      </c>
      <c r="AF57">
        <v>0.5625</v>
      </c>
      <c r="AG57">
        <v>0.74</v>
      </c>
      <c r="AH57">
        <f t="shared" si="3"/>
        <v>0.76985743380855398</v>
      </c>
    </row>
    <row r="58" spans="1:34" x14ac:dyDescent="0.25">
      <c r="A58" t="s">
        <v>237</v>
      </c>
      <c r="B58" t="s">
        <v>487</v>
      </c>
      <c r="C58" t="s">
        <v>685</v>
      </c>
      <c r="D58" t="s">
        <v>995</v>
      </c>
      <c r="E58" t="s">
        <v>1210</v>
      </c>
      <c r="F58" t="s">
        <v>1210</v>
      </c>
      <c r="G58">
        <v>77</v>
      </c>
      <c r="H58">
        <v>234</v>
      </c>
      <c r="I58">
        <v>2013</v>
      </c>
      <c r="J58">
        <v>1</v>
      </c>
      <c r="K58">
        <v>20</v>
      </c>
      <c r="L58">
        <v>20152016</v>
      </c>
      <c r="M58">
        <v>70</v>
      </c>
      <c r="N58">
        <v>19</v>
      </c>
      <c r="O58">
        <v>20</v>
      </c>
      <c r="P58">
        <v>39</v>
      </c>
      <c r="Q58">
        <v>2015</v>
      </c>
      <c r="R58" s="3">
        <v>20</v>
      </c>
      <c r="S58" t="s">
        <v>487</v>
      </c>
      <c r="T58">
        <v>414</v>
      </c>
      <c r="U58">
        <v>118</v>
      </c>
      <c r="V58">
        <v>133</v>
      </c>
      <c r="W58">
        <v>251</v>
      </c>
      <c r="X58">
        <v>-27</v>
      </c>
      <c r="Y58">
        <v>239</v>
      </c>
      <c r="Z58">
        <v>89</v>
      </c>
      <c r="AA58">
        <v>204</v>
      </c>
      <c r="AB58">
        <v>29</v>
      </c>
      <c r="AC58">
        <v>47</v>
      </c>
      <c r="AD58">
        <v>11.7</v>
      </c>
      <c r="AE58" t="s">
        <v>1295</v>
      </c>
      <c r="AF58">
        <v>0.55714285714285716</v>
      </c>
      <c r="AG58">
        <v>0.61</v>
      </c>
      <c r="AH58">
        <f t="shared" si="3"/>
        <v>0.61627906976744184</v>
      </c>
    </row>
    <row r="59" spans="1:34" x14ac:dyDescent="0.25">
      <c r="A59" t="s">
        <v>470</v>
      </c>
      <c r="B59" t="s">
        <v>489</v>
      </c>
      <c r="C59" t="s">
        <v>903</v>
      </c>
      <c r="D59" t="s">
        <v>1197</v>
      </c>
      <c r="E59" t="s">
        <v>1225</v>
      </c>
      <c r="F59" t="s">
        <v>1225</v>
      </c>
      <c r="G59">
        <v>74</v>
      </c>
      <c r="H59">
        <v>196</v>
      </c>
      <c r="I59">
        <v>2018</v>
      </c>
      <c r="J59">
        <v>5</v>
      </c>
      <c r="K59">
        <v>141</v>
      </c>
      <c r="L59">
        <v>20202021</v>
      </c>
      <c r="M59">
        <v>54</v>
      </c>
      <c r="N59">
        <v>16</v>
      </c>
      <c r="O59">
        <v>14</v>
      </c>
      <c r="P59">
        <v>30</v>
      </c>
      <c r="Q59">
        <v>2020</v>
      </c>
      <c r="R59" s="3">
        <v>20</v>
      </c>
      <c r="S59" t="s">
        <v>489</v>
      </c>
      <c r="T59">
        <v>183</v>
      </c>
      <c r="U59">
        <v>52</v>
      </c>
      <c r="V59">
        <v>47</v>
      </c>
      <c r="W59">
        <v>99</v>
      </c>
      <c r="X59">
        <v>-19</v>
      </c>
      <c r="Y59">
        <v>39</v>
      </c>
      <c r="Z59">
        <v>43</v>
      </c>
      <c r="AA59">
        <v>88</v>
      </c>
      <c r="AB59">
        <v>4</v>
      </c>
      <c r="AC59">
        <v>5</v>
      </c>
      <c r="AD59">
        <v>14</v>
      </c>
      <c r="AE59" t="s">
        <v>1561</v>
      </c>
      <c r="AF59">
        <v>0.55555555555555558</v>
      </c>
      <c r="AG59">
        <v>0.54</v>
      </c>
      <c r="AH59">
        <f t="shared" si="3"/>
        <v>0.53488372093023251</v>
      </c>
    </row>
    <row r="60" spans="1:34" x14ac:dyDescent="0.25">
      <c r="A60" t="s">
        <v>370</v>
      </c>
      <c r="B60" t="s">
        <v>488</v>
      </c>
      <c r="C60" t="s">
        <v>807</v>
      </c>
      <c r="D60" t="s">
        <v>1028</v>
      </c>
      <c r="E60" t="s">
        <v>1210</v>
      </c>
      <c r="F60" t="s">
        <v>1210</v>
      </c>
      <c r="G60">
        <v>74</v>
      </c>
      <c r="H60">
        <v>195</v>
      </c>
      <c r="I60">
        <v>2014</v>
      </c>
      <c r="J60">
        <v>4</v>
      </c>
      <c r="K60">
        <v>116</v>
      </c>
      <c r="L60">
        <v>20162017</v>
      </c>
      <c r="M60">
        <v>85</v>
      </c>
      <c r="N60">
        <v>16</v>
      </c>
      <c r="O60">
        <v>31</v>
      </c>
      <c r="P60">
        <v>47</v>
      </c>
      <c r="Q60">
        <v>2016</v>
      </c>
      <c r="R60" s="3">
        <v>20</v>
      </c>
      <c r="S60" t="s">
        <v>488</v>
      </c>
      <c r="T60">
        <v>400</v>
      </c>
      <c r="U60">
        <v>68</v>
      </c>
      <c r="V60">
        <v>104</v>
      </c>
      <c r="W60">
        <v>172</v>
      </c>
      <c r="X60">
        <v>10</v>
      </c>
      <c r="Y60">
        <v>72</v>
      </c>
      <c r="Z60">
        <v>56</v>
      </c>
      <c r="AA60">
        <v>139</v>
      </c>
      <c r="AB60">
        <v>11</v>
      </c>
      <c r="AC60">
        <v>32</v>
      </c>
      <c r="AD60">
        <v>10.4</v>
      </c>
      <c r="AE60" t="s">
        <v>1364</v>
      </c>
      <c r="AF60">
        <v>0.55294117647058827</v>
      </c>
      <c r="AG60">
        <v>0.43</v>
      </c>
      <c r="AH60">
        <f t="shared" si="3"/>
        <v>0.3968253968253968</v>
      </c>
    </row>
    <row r="61" spans="1:34" x14ac:dyDescent="0.25">
      <c r="A61" t="s">
        <v>250</v>
      </c>
      <c r="B61" t="s">
        <v>487</v>
      </c>
      <c r="C61" t="s">
        <v>697</v>
      </c>
      <c r="D61" t="s">
        <v>1077</v>
      </c>
      <c r="E61" t="s">
        <v>1222</v>
      </c>
      <c r="F61" t="s">
        <v>1222</v>
      </c>
      <c r="G61">
        <v>72</v>
      </c>
      <c r="H61">
        <v>175</v>
      </c>
      <c r="I61">
        <v>2013</v>
      </c>
      <c r="J61">
        <v>3</v>
      </c>
      <c r="K61">
        <v>89</v>
      </c>
      <c r="L61">
        <v>20152016</v>
      </c>
      <c r="M61">
        <v>38</v>
      </c>
      <c r="N61">
        <v>10</v>
      </c>
      <c r="O61">
        <v>11</v>
      </c>
      <c r="P61">
        <v>21</v>
      </c>
      <c r="Q61">
        <v>2015</v>
      </c>
      <c r="R61" s="3">
        <v>20</v>
      </c>
      <c r="S61" t="s">
        <v>487</v>
      </c>
      <c r="T61">
        <v>451</v>
      </c>
      <c r="U61">
        <v>127</v>
      </c>
      <c r="V61">
        <v>145</v>
      </c>
      <c r="W61">
        <v>272</v>
      </c>
      <c r="X61">
        <v>-19</v>
      </c>
      <c r="Y61">
        <v>86</v>
      </c>
      <c r="Z61">
        <v>104</v>
      </c>
      <c r="AA61">
        <v>222</v>
      </c>
      <c r="AB61">
        <v>23</v>
      </c>
      <c r="AC61">
        <v>50</v>
      </c>
      <c r="AD61">
        <v>11.6</v>
      </c>
      <c r="AE61" t="s">
        <v>1277</v>
      </c>
      <c r="AF61">
        <v>0.55263157894736847</v>
      </c>
      <c r="AG61">
        <v>0.6</v>
      </c>
      <c r="AH61">
        <f t="shared" si="3"/>
        <v>0.60774818401937047</v>
      </c>
    </row>
    <row r="62" spans="1:34" x14ac:dyDescent="0.25">
      <c r="A62" t="s">
        <v>459</v>
      </c>
      <c r="B62" t="s">
        <v>489</v>
      </c>
      <c r="C62" t="s">
        <v>893</v>
      </c>
      <c r="D62" t="s">
        <v>1193</v>
      </c>
      <c r="E62" t="s">
        <v>1217</v>
      </c>
      <c r="F62" t="s">
        <v>1217</v>
      </c>
      <c r="G62">
        <v>72</v>
      </c>
      <c r="H62">
        <v>197</v>
      </c>
      <c r="I62">
        <v>2020</v>
      </c>
      <c r="J62">
        <v>1</v>
      </c>
      <c r="K62">
        <v>3</v>
      </c>
      <c r="L62">
        <v>20202021</v>
      </c>
      <c r="M62">
        <v>53</v>
      </c>
      <c r="N62">
        <v>12</v>
      </c>
      <c r="O62">
        <v>17</v>
      </c>
      <c r="P62">
        <v>29</v>
      </c>
      <c r="Q62">
        <v>2020</v>
      </c>
      <c r="R62" s="3">
        <v>18</v>
      </c>
      <c r="S62" t="s">
        <v>488</v>
      </c>
      <c r="T62">
        <v>181</v>
      </c>
      <c r="U62">
        <v>58</v>
      </c>
      <c r="V62">
        <v>84</v>
      </c>
      <c r="W62">
        <v>142</v>
      </c>
      <c r="X62">
        <v>-49</v>
      </c>
      <c r="Y62">
        <v>85</v>
      </c>
      <c r="Z62">
        <v>38</v>
      </c>
      <c r="AA62">
        <v>85</v>
      </c>
      <c r="AB62">
        <v>19</v>
      </c>
      <c r="AC62">
        <v>56</v>
      </c>
      <c r="AD62">
        <v>13.8</v>
      </c>
      <c r="AE62" t="s">
        <v>1501</v>
      </c>
      <c r="AF62">
        <v>0.54716981132075471</v>
      </c>
      <c r="AG62">
        <v>0.78</v>
      </c>
      <c r="AH62">
        <f t="shared" si="3"/>
        <v>0.8828125</v>
      </c>
    </row>
    <row r="63" spans="1:34" x14ac:dyDescent="0.25">
      <c r="A63" t="s">
        <v>70</v>
      </c>
      <c r="B63" t="s">
        <v>489</v>
      </c>
      <c r="C63" t="s">
        <v>528</v>
      </c>
      <c r="D63" t="s">
        <v>956</v>
      </c>
      <c r="E63" t="s">
        <v>1210</v>
      </c>
      <c r="F63" t="s">
        <v>1210</v>
      </c>
      <c r="G63">
        <v>74</v>
      </c>
      <c r="H63">
        <v>214</v>
      </c>
      <c r="I63">
        <v>2010</v>
      </c>
      <c r="J63">
        <v>1</v>
      </c>
      <c r="K63">
        <v>21</v>
      </c>
      <c r="L63">
        <v>20112012</v>
      </c>
      <c r="M63">
        <v>44</v>
      </c>
      <c r="N63">
        <v>9</v>
      </c>
      <c r="O63">
        <v>15</v>
      </c>
      <c r="P63">
        <v>24</v>
      </c>
      <c r="Q63">
        <v>2011</v>
      </c>
      <c r="R63" s="3">
        <v>19</v>
      </c>
      <c r="S63" t="s">
        <v>489</v>
      </c>
      <c r="T63">
        <v>637</v>
      </c>
      <c r="U63">
        <v>74</v>
      </c>
      <c r="V63">
        <v>120</v>
      </c>
      <c r="W63">
        <v>194</v>
      </c>
      <c r="X63">
        <v>-54</v>
      </c>
      <c r="Y63">
        <v>97</v>
      </c>
      <c r="Z63">
        <v>58</v>
      </c>
      <c r="AA63">
        <v>160</v>
      </c>
      <c r="AB63">
        <v>12</v>
      </c>
      <c r="AC63">
        <v>25</v>
      </c>
      <c r="AD63">
        <v>9</v>
      </c>
      <c r="AE63" t="s">
        <v>1260</v>
      </c>
      <c r="AF63">
        <v>0.54545454545454541</v>
      </c>
      <c r="AG63">
        <v>0.3</v>
      </c>
      <c r="AH63">
        <f t="shared" si="3"/>
        <v>0.28667790893760542</v>
      </c>
    </row>
    <row r="64" spans="1:34" x14ac:dyDescent="0.25">
      <c r="A64" t="s">
        <v>76</v>
      </c>
      <c r="B64" t="s">
        <v>487</v>
      </c>
      <c r="C64" t="s">
        <v>534</v>
      </c>
      <c r="D64" t="s">
        <v>962</v>
      </c>
      <c r="E64" t="s">
        <v>1212</v>
      </c>
      <c r="F64" t="s">
        <v>1212</v>
      </c>
      <c r="G64">
        <v>74</v>
      </c>
      <c r="H64">
        <v>195</v>
      </c>
      <c r="I64">
        <v>2010</v>
      </c>
      <c r="J64">
        <v>1</v>
      </c>
      <c r="K64">
        <v>20</v>
      </c>
      <c r="L64">
        <v>20122013</v>
      </c>
      <c r="M64">
        <v>26</v>
      </c>
      <c r="N64">
        <v>3</v>
      </c>
      <c r="O64">
        <v>11</v>
      </c>
      <c r="P64">
        <v>14</v>
      </c>
      <c r="Q64">
        <v>2012</v>
      </c>
      <c r="R64" s="3">
        <v>20</v>
      </c>
      <c r="S64" t="s">
        <v>487</v>
      </c>
      <c r="T64">
        <v>200</v>
      </c>
      <c r="U64">
        <v>24</v>
      </c>
      <c r="V64">
        <v>40</v>
      </c>
      <c r="W64">
        <v>64</v>
      </c>
      <c r="X64">
        <v>-2</v>
      </c>
      <c r="Y64">
        <v>52</v>
      </c>
      <c r="Z64">
        <v>21</v>
      </c>
      <c r="AA64">
        <v>54</v>
      </c>
      <c r="AB64">
        <v>3</v>
      </c>
      <c r="AC64">
        <v>10</v>
      </c>
      <c r="AD64">
        <v>8.1</v>
      </c>
      <c r="AE64" t="s">
        <v>1265</v>
      </c>
      <c r="AF64">
        <v>0.53846153846153844</v>
      </c>
      <c r="AG64">
        <v>0.32</v>
      </c>
      <c r="AH64">
        <f t="shared" si="3"/>
        <v>0.28735632183908044</v>
      </c>
    </row>
    <row r="65" spans="1:34" x14ac:dyDescent="0.25">
      <c r="A65" t="s">
        <v>447</v>
      </c>
      <c r="B65" t="s">
        <v>490</v>
      </c>
      <c r="C65" t="s">
        <v>881</v>
      </c>
      <c r="D65" t="s">
        <v>1187</v>
      </c>
      <c r="E65" t="s">
        <v>1211</v>
      </c>
      <c r="F65" t="s">
        <v>1211</v>
      </c>
      <c r="G65">
        <v>75</v>
      </c>
      <c r="H65">
        <v>202</v>
      </c>
      <c r="I65">
        <v>2018</v>
      </c>
      <c r="J65">
        <v>1</v>
      </c>
      <c r="K65">
        <v>1</v>
      </c>
      <c r="L65">
        <v>20182019</v>
      </c>
      <c r="M65">
        <v>82</v>
      </c>
      <c r="N65">
        <v>9</v>
      </c>
      <c r="O65">
        <v>35</v>
      </c>
      <c r="P65">
        <v>44</v>
      </c>
      <c r="Q65">
        <v>2018</v>
      </c>
      <c r="R65" s="3">
        <v>18</v>
      </c>
      <c r="S65" t="s">
        <v>490</v>
      </c>
      <c r="T65">
        <v>326</v>
      </c>
      <c r="U65">
        <v>45</v>
      </c>
      <c r="V65">
        <v>170</v>
      </c>
      <c r="W65">
        <v>215</v>
      </c>
      <c r="X65">
        <v>-59</v>
      </c>
      <c r="Y65">
        <v>230</v>
      </c>
      <c r="Z65">
        <v>29</v>
      </c>
      <c r="AA65">
        <v>119</v>
      </c>
      <c r="AB65">
        <v>16</v>
      </c>
      <c r="AC65">
        <v>95</v>
      </c>
      <c r="AD65">
        <v>6.5</v>
      </c>
      <c r="AE65" t="s">
        <v>1545</v>
      </c>
      <c r="AF65">
        <v>0.53658536585365857</v>
      </c>
      <c r="AG65">
        <v>0.66</v>
      </c>
      <c r="AH65">
        <f t="shared" si="3"/>
        <v>0.70081967213114749</v>
      </c>
    </row>
    <row r="66" spans="1:34" x14ac:dyDescent="0.25">
      <c r="A66" t="s">
        <v>98</v>
      </c>
      <c r="B66" t="s">
        <v>489</v>
      </c>
      <c r="C66" t="s">
        <v>556</v>
      </c>
      <c r="D66" t="s">
        <v>981</v>
      </c>
      <c r="E66" t="s">
        <v>1215</v>
      </c>
      <c r="F66" t="s">
        <v>1215</v>
      </c>
      <c r="G66">
        <v>74</v>
      </c>
      <c r="H66">
        <v>189</v>
      </c>
      <c r="I66">
        <v>2017</v>
      </c>
      <c r="J66">
        <v>1</v>
      </c>
      <c r="K66">
        <v>12</v>
      </c>
      <c r="L66">
        <v>20172018</v>
      </c>
      <c r="M66">
        <v>72</v>
      </c>
      <c r="N66">
        <v>17</v>
      </c>
      <c r="O66">
        <v>21</v>
      </c>
      <c r="P66">
        <v>38</v>
      </c>
      <c r="Q66">
        <v>2017</v>
      </c>
      <c r="R66" s="3">
        <v>18</v>
      </c>
      <c r="S66" t="s">
        <v>489</v>
      </c>
      <c r="T66">
        <v>270</v>
      </c>
      <c r="U66">
        <v>71</v>
      </c>
      <c r="V66">
        <v>110</v>
      </c>
      <c r="W66">
        <v>181</v>
      </c>
      <c r="X66">
        <v>33</v>
      </c>
      <c r="Y66">
        <v>94</v>
      </c>
      <c r="Z66">
        <v>49</v>
      </c>
      <c r="AA66">
        <v>128</v>
      </c>
      <c r="AB66">
        <v>19</v>
      </c>
      <c r="AC66">
        <v>47</v>
      </c>
      <c r="AD66">
        <v>12.5</v>
      </c>
      <c r="AE66" t="s">
        <v>1286</v>
      </c>
      <c r="AF66">
        <v>0.52777777777777779</v>
      </c>
      <c r="AG66">
        <v>0.67</v>
      </c>
      <c r="AH66">
        <f t="shared" si="3"/>
        <v>0.72222222222222221</v>
      </c>
    </row>
    <row r="67" spans="1:34" x14ac:dyDescent="0.25">
      <c r="A67" t="s">
        <v>377</v>
      </c>
      <c r="B67" t="s">
        <v>488</v>
      </c>
      <c r="C67" t="s">
        <v>814</v>
      </c>
      <c r="D67" t="s">
        <v>1144</v>
      </c>
      <c r="E67" t="s">
        <v>1222</v>
      </c>
      <c r="F67" t="s">
        <v>1222</v>
      </c>
      <c r="G67">
        <v>72</v>
      </c>
      <c r="H67">
        <v>172</v>
      </c>
      <c r="I67">
        <v>2014</v>
      </c>
      <c r="J67">
        <v>1</v>
      </c>
      <c r="K67">
        <v>9</v>
      </c>
      <c r="L67">
        <v>20152016</v>
      </c>
      <c r="M67">
        <v>72</v>
      </c>
      <c r="N67">
        <v>15</v>
      </c>
      <c r="O67">
        <v>23</v>
      </c>
      <c r="P67">
        <v>38</v>
      </c>
      <c r="Q67">
        <v>2015</v>
      </c>
      <c r="R67" s="3">
        <v>19</v>
      </c>
      <c r="S67" t="s">
        <v>488</v>
      </c>
      <c r="T67">
        <v>512</v>
      </c>
      <c r="U67">
        <v>172</v>
      </c>
      <c r="V67">
        <v>216</v>
      </c>
      <c r="W67">
        <v>388</v>
      </c>
      <c r="X67">
        <v>63</v>
      </c>
      <c r="Y67">
        <v>169</v>
      </c>
      <c r="Z67">
        <v>138</v>
      </c>
      <c r="AA67">
        <v>308</v>
      </c>
      <c r="AB67">
        <v>33</v>
      </c>
      <c r="AC67">
        <v>79</v>
      </c>
      <c r="AD67">
        <v>11.8</v>
      </c>
      <c r="AE67" t="s">
        <v>1505</v>
      </c>
      <c r="AF67">
        <v>0.52777777777777779</v>
      </c>
      <c r="AG67">
        <v>0.76</v>
      </c>
      <c r="AH67">
        <f t="shared" si="3"/>
        <v>0.79545454545454541</v>
      </c>
    </row>
    <row r="68" spans="1:34" x14ac:dyDescent="0.25">
      <c r="A68" t="s">
        <v>59</v>
      </c>
      <c r="B68" t="s">
        <v>487</v>
      </c>
      <c r="C68" t="s">
        <v>517</v>
      </c>
      <c r="D68" t="s">
        <v>945</v>
      </c>
      <c r="E68" t="s">
        <v>1212</v>
      </c>
      <c r="F68" t="s">
        <v>1212</v>
      </c>
      <c r="G68">
        <v>68</v>
      </c>
      <c r="H68">
        <v>175</v>
      </c>
      <c r="I68">
        <v>2008</v>
      </c>
      <c r="J68">
        <v>6</v>
      </c>
      <c r="K68">
        <v>157</v>
      </c>
      <c r="L68">
        <v>20112012</v>
      </c>
      <c r="M68">
        <v>27</v>
      </c>
      <c r="N68">
        <v>7</v>
      </c>
      <c r="O68">
        <v>7</v>
      </c>
      <c r="P68">
        <v>14</v>
      </c>
      <c r="Q68">
        <v>2011</v>
      </c>
      <c r="R68" s="3">
        <v>21</v>
      </c>
      <c r="S68" t="s">
        <v>487</v>
      </c>
      <c r="T68">
        <v>700</v>
      </c>
      <c r="U68">
        <v>236</v>
      </c>
      <c r="V68">
        <v>216</v>
      </c>
      <c r="W68">
        <v>452</v>
      </c>
      <c r="X68">
        <v>15</v>
      </c>
      <c r="Y68">
        <v>156</v>
      </c>
      <c r="Z68">
        <v>173</v>
      </c>
      <c r="AA68">
        <v>333</v>
      </c>
      <c r="AB68">
        <v>44</v>
      </c>
      <c r="AC68">
        <v>100</v>
      </c>
      <c r="AD68">
        <v>11.3</v>
      </c>
      <c r="AE68" t="s">
        <v>1250</v>
      </c>
      <c r="AF68">
        <v>0.51851851851851849</v>
      </c>
      <c r="AG68">
        <v>0.65</v>
      </c>
      <c r="AH68">
        <f t="shared" si="3"/>
        <v>0.65081723625557208</v>
      </c>
    </row>
    <row r="69" spans="1:34" x14ac:dyDescent="0.25">
      <c r="A69" t="s">
        <v>472</v>
      </c>
      <c r="B69" t="s">
        <v>488</v>
      </c>
      <c r="C69" t="s">
        <v>905</v>
      </c>
      <c r="D69" t="s">
        <v>1199</v>
      </c>
      <c r="E69" t="s">
        <v>1210</v>
      </c>
      <c r="F69" t="s">
        <v>1210</v>
      </c>
      <c r="G69">
        <v>76</v>
      </c>
      <c r="H69">
        <v>229</v>
      </c>
      <c r="I69">
        <v>2007</v>
      </c>
      <c r="J69">
        <v>4</v>
      </c>
      <c r="K69">
        <v>109</v>
      </c>
      <c r="L69">
        <v>20102011</v>
      </c>
      <c r="M69">
        <v>27</v>
      </c>
      <c r="N69">
        <v>5</v>
      </c>
      <c r="O69">
        <v>9</v>
      </c>
      <c r="P69">
        <v>14</v>
      </c>
      <c r="Q69">
        <v>2010</v>
      </c>
      <c r="R69" s="3">
        <v>21</v>
      </c>
      <c r="S69" t="s">
        <v>488</v>
      </c>
      <c r="T69">
        <v>365</v>
      </c>
      <c r="U69">
        <v>53</v>
      </c>
      <c r="V69">
        <v>56</v>
      </c>
      <c r="W69">
        <v>109</v>
      </c>
      <c r="X69">
        <v>3</v>
      </c>
      <c r="Y69">
        <v>98</v>
      </c>
      <c r="Z69">
        <v>51</v>
      </c>
      <c r="AA69">
        <v>102</v>
      </c>
      <c r="AB69">
        <v>0</v>
      </c>
      <c r="AC69">
        <v>4</v>
      </c>
      <c r="AD69">
        <v>10.6</v>
      </c>
      <c r="AE69" t="s">
        <v>1562</v>
      </c>
      <c r="AF69">
        <v>0.51851851851851849</v>
      </c>
      <c r="AG69">
        <v>0.3</v>
      </c>
      <c r="AH69">
        <f t="shared" si="3"/>
        <v>0.28106508875739644</v>
      </c>
    </row>
    <row r="70" spans="1:34" x14ac:dyDescent="0.25">
      <c r="A70" t="s">
        <v>65</v>
      </c>
      <c r="B70" t="s">
        <v>489</v>
      </c>
      <c r="C70" t="s">
        <v>523</v>
      </c>
      <c r="D70" t="s">
        <v>951</v>
      </c>
      <c r="E70" t="s">
        <v>1210</v>
      </c>
      <c r="F70" t="s">
        <v>1210</v>
      </c>
      <c r="G70">
        <v>71</v>
      </c>
      <c r="H70">
        <v>191</v>
      </c>
      <c r="I70">
        <v>2010</v>
      </c>
      <c r="J70">
        <v>2</v>
      </c>
      <c r="K70">
        <v>45</v>
      </c>
      <c r="L70">
        <v>20122013</v>
      </c>
      <c r="M70">
        <v>56</v>
      </c>
      <c r="N70">
        <v>8</v>
      </c>
      <c r="O70">
        <v>21</v>
      </c>
      <c r="P70">
        <v>29</v>
      </c>
      <c r="Q70">
        <v>2012</v>
      </c>
      <c r="R70" s="3">
        <v>20</v>
      </c>
      <c r="S70" t="s">
        <v>489</v>
      </c>
      <c r="T70">
        <v>325</v>
      </c>
      <c r="U70">
        <v>48</v>
      </c>
      <c r="V70">
        <v>119</v>
      </c>
      <c r="W70">
        <v>167</v>
      </c>
      <c r="X70">
        <v>-21</v>
      </c>
      <c r="Y70">
        <v>63</v>
      </c>
      <c r="Z70">
        <v>35</v>
      </c>
      <c r="AA70">
        <v>112</v>
      </c>
      <c r="AB70">
        <v>13</v>
      </c>
      <c r="AC70">
        <v>54</v>
      </c>
      <c r="AD70">
        <v>8</v>
      </c>
      <c r="AE70" t="s">
        <v>1255</v>
      </c>
      <c r="AF70">
        <v>0.5178571428571429</v>
      </c>
      <c r="AG70">
        <v>0.51</v>
      </c>
      <c r="AH70">
        <f t="shared" si="3"/>
        <v>0.51301115241635686</v>
      </c>
    </row>
    <row r="71" spans="1:34" x14ac:dyDescent="0.25">
      <c r="A71" t="s">
        <v>236</v>
      </c>
      <c r="B71" t="s">
        <v>488</v>
      </c>
      <c r="C71" t="s">
        <v>684</v>
      </c>
      <c r="D71" t="s">
        <v>1067</v>
      </c>
      <c r="E71" t="s">
        <v>1210</v>
      </c>
      <c r="F71" t="s">
        <v>1210</v>
      </c>
      <c r="G71">
        <v>71</v>
      </c>
      <c r="H71">
        <v>197</v>
      </c>
      <c r="I71">
        <v>2013</v>
      </c>
      <c r="J71">
        <v>3</v>
      </c>
      <c r="K71">
        <v>80</v>
      </c>
      <c r="L71">
        <v>20142015</v>
      </c>
      <c r="M71">
        <v>99</v>
      </c>
      <c r="N71">
        <v>21</v>
      </c>
      <c r="O71">
        <v>30</v>
      </c>
      <c r="P71">
        <v>51</v>
      </c>
      <c r="Q71">
        <v>2014</v>
      </c>
      <c r="R71" s="3">
        <v>19</v>
      </c>
      <c r="S71" t="s">
        <v>488</v>
      </c>
      <c r="T71">
        <v>477</v>
      </c>
      <c r="U71">
        <v>121</v>
      </c>
      <c r="V71">
        <v>134</v>
      </c>
      <c r="W71">
        <v>255</v>
      </c>
      <c r="X71">
        <v>46</v>
      </c>
      <c r="Y71">
        <v>165</v>
      </c>
      <c r="Z71">
        <v>86</v>
      </c>
      <c r="AA71">
        <v>195</v>
      </c>
      <c r="AB71">
        <v>33</v>
      </c>
      <c r="AC71">
        <v>57</v>
      </c>
      <c r="AD71">
        <v>13.4</v>
      </c>
      <c r="AE71" t="s">
        <v>1404</v>
      </c>
      <c r="AF71">
        <v>0.51515151515151514</v>
      </c>
      <c r="AG71">
        <v>0.53</v>
      </c>
      <c r="AH71">
        <f t="shared" si="3"/>
        <v>0.53968253968253965</v>
      </c>
    </row>
    <row r="72" spans="1:34" x14ac:dyDescent="0.25">
      <c r="A72" t="s">
        <v>380</v>
      </c>
      <c r="B72" t="s">
        <v>489</v>
      </c>
      <c r="C72" t="s">
        <v>817</v>
      </c>
      <c r="D72" t="s">
        <v>1047</v>
      </c>
      <c r="E72" t="s">
        <v>1210</v>
      </c>
      <c r="F72" t="s">
        <v>1210</v>
      </c>
      <c r="G72">
        <v>73</v>
      </c>
      <c r="H72">
        <v>185</v>
      </c>
      <c r="I72">
        <v>2014</v>
      </c>
      <c r="J72">
        <v>1</v>
      </c>
      <c r="K72">
        <v>21</v>
      </c>
      <c r="L72">
        <v>20152016</v>
      </c>
      <c r="M72">
        <v>72</v>
      </c>
      <c r="N72">
        <v>18</v>
      </c>
      <c r="O72">
        <v>19</v>
      </c>
      <c r="P72">
        <v>37</v>
      </c>
      <c r="Q72">
        <v>2015</v>
      </c>
      <c r="R72" s="3">
        <v>19</v>
      </c>
      <c r="S72" t="s">
        <v>489</v>
      </c>
      <c r="T72">
        <v>330</v>
      </c>
      <c r="U72">
        <v>80</v>
      </c>
      <c r="V72">
        <v>88</v>
      </c>
      <c r="W72">
        <v>168</v>
      </c>
      <c r="X72">
        <v>-76</v>
      </c>
      <c r="Y72">
        <v>151</v>
      </c>
      <c r="Z72">
        <v>59</v>
      </c>
      <c r="AA72">
        <v>124</v>
      </c>
      <c r="AB72">
        <v>21</v>
      </c>
      <c r="AC72">
        <v>44</v>
      </c>
      <c r="AD72">
        <v>13.9</v>
      </c>
      <c r="AE72" t="s">
        <v>1346</v>
      </c>
      <c r="AF72">
        <v>0.51388888888888884</v>
      </c>
      <c r="AG72">
        <v>0.51</v>
      </c>
      <c r="AH72">
        <f t="shared" si="3"/>
        <v>0.50775193798449614</v>
      </c>
    </row>
    <row r="73" spans="1:34" x14ac:dyDescent="0.25">
      <c r="A73" t="s">
        <v>411</v>
      </c>
      <c r="B73" t="s">
        <v>489</v>
      </c>
      <c r="C73" t="s">
        <v>845</v>
      </c>
      <c r="D73" t="s">
        <v>1162</v>
      </c>
      <c r="E73" t="s">
        <v>1210</v>
      </c>
      <c r="F73" t="s">
        <v>1210</v>
      </c>
      <c r="G73">
        <v>72</v>
      </c>
      <c r="H73">
        <v>180</v>
      </c>
      <c r="I73">
        <v>2020</v>
      </c>
      <c r="J73">
        <v>1</v>
      </c>
      <c r="K73">
        <v>18</v>
      </c>
      <c r="L73">
        <v>20212022</v>
      </c>
      <c r="M73">
        <v>82</v>
      </c>
      <c r="N73">
        <v>17</v>
      </c>
      <c r="O73">
        <v>25</v>
      </c>
      <c r="P73">
        <v>42</v>
      </c>
      <c r="Q73">
        <v>2021</v>
      </c>
      <c r="R73" s="3">
        <v>19</v>
      </c>
      <c r="S73" t="s">
        <v>489</v>
      </c>
      <c r="T73">
        <v>135</v>
      </c>
      <c r="U73">
        <v>28</v>
      </c>
      <c r="V73">
        <v>43</v>
      </c>
      <c r="W73">
        <v>71</v>
      </c>
      <c r="X73">
        <v>-15</v>
      </c>
      <c r="Y73">
        <v>40</v>
      </c>
      <c r="Z73">
        <v>23</v>
      </c>
      <c r="AA73">
        <v>58</v>
      </c>
      <c r="AB73">
        <v>3</v>
      </c>
      <c r="AC73">
        <v>9</v>
      </c>
      <c r="AD73">
        <v>11.6</v>
      </c>
      <c r="AE73" t="s">
        <v>1393</v>
      </c>
      <c r="AF73">
        <v>0.51219512195121952</v>
      </c>
      <c r="AG73">
        <v>0.53</v>
      </c>
      <c r="AH73">
        <f t="shared" si="3"/>
        <v>0.54716981132075471</v>
      </c>
    </row>
    <row r="74" spans="1:34" x14ac:dyDescent="0.25">
      <c r="A74" t="s">
        <v>387</v>
      </c>
      <c r="B74" t="s">
        <v>487</v>
      </c>
      <c r="C74" t="s">
        <v>817</v>
      </c>
      <c r="D74" t="s">
        <v>1001</v>
      </c>
      <c r="E74" t="s">
        <v>1210</v>
      </c>
      <c r="F74" t="s">
        <v>1210</v>
      </c>
      <c r="G74">
        <v>71</v>
      </c>
      <c r="H74">
        <v>190</v>
      </c>
      <c r="I74">
        <v>2014</v>
      </c>
      <c r="J74">
        <v>1</v>
      </c>
      <c r="K74">
        <v>28</v>
      </c>
      <c r="L74">
        <v>20162017</v>
      </c>
      <c r="M74">
        <v>43</v>
      </c>
      <c r="N74">
        <v>6</v>
      </c>
      <c r="O74">
        <v>16</v>
      </c>
      <c r="P74">
        <v>22</v>
      </c>
      <c r="Q74">
        <v>2016</v>
      </c>
      <c r="R74" s="3">
        <v>20</v>
      </c>
      <c r="S74" t="s">
        <v>487</v>
      </c>
      <c r="T74">
        <v>53</v>
      </c>
      <c r="U74">
        <v>7</v>
      </c>
      <c r="V74">
        <v>17</v>
      </c>
      <c r="W74">
        <v>24</v>
      </c>
      <c r="X74">
        <v>-4</v>
      </c>
      <c r="Y74">
        <v>20</v>
      </c>
      <c r="Z74">
        <v>6</v>
      </c>
      <c r="AA74">
        <v>21</v>
      </c>
      <c r="AB74">
        <v>1</v>
      </c>
      <c r="AC74">
        <v>3</v>
      </c>
      <c r="AD74">
        <v>14</v>
      </c>
      <c r="AE74" t="s">
        <v>1509</v>
      </c>
      <c r="AF74">
        <v>0.51162790697674421</v>
      </c>
      <c r="AG74">
        <v>0.45</v>
      </c>
      <c r="AH74">
        <f t="shared" si="3"/>
        <v>0.2</v>
      </c>
    </row>
    <row r="75" spans="1:34" x14ac:dyDescent="0.25">
      <c r="A75" t="s">
        <v>107</v>
      </c>
      <c r="B75" t="s">
        <v>487</v>
      </c>
      <c r="C75" t="s">
        <v>565</v>
      </c>
      <c r="D75" t="s">
        <v>989</v>
      </c>
      <c r="E75" t="s">
        <v>1214</v>
      </c>
      <c r="F75" t="s">
        <v>1214</v>
      </c>
      <c r="G75">
        <v>70</v>
      </c>
      <c r="H75">
        <v>191</v>
      </c>
      <c r="I75">
        <v>2017</v>
      </c>
      <c r="J75">
        <v>1</v>
      </c>
      <c r="K75">
        <v>30</v>
      </c>
      <c r="L75">
        <v>20172018</v>
      </c>
      <c r="M75">
        <v>47</v>
      </c>
      <c r="N75">
        <v>12</v>
      </c>
      <c r="O75">
        <v>12</v>
      </c>
      <c r="P75">
        <v>24</v>
      </c>
      <c r="Q75">
        <v>2017</v>
      </c>
      <c r="R75" s="3">
        <v>18</v>
      </c>
      <c r="S75" t="s">
        <v>487</v>
      </c>
      <c r="T75">
        <v>170</v>
      </c>
      <c r="U75">
        <v>38</v>
      </c>
      <c r="V75">
        <v>36</v>
      </c>
      <c r="W75">
        <v>74</v>
      </c>
      <c r="X75">
        <v>-10</v>
      </c>
      <c r="Y75">
        <v>34</v>
      </c>
      <c r="Z75">
        <v>28</v>
      </c>
      <c r="AA75">
        <v>50</v>
      </c>
      <c r="AB75">
        <v>10</v>
      </c>
      <c r="AC75">
        <v>24</v>
      </c>
      <c r="AD75">
        <v>12.1</v>
      </c>
      <c r="AE75" t="s">
        <v>1294</v>
      </c>
      <c r="AF75">
        <v>0.51063829787234039</v>
      </c>
      <c r="AG75">
        <v>0.44</v>
      </c>
      <c r="AH75">
        <f t="shared" si="3"/>
        <v>0.4065040650406504</v>
      </c>
    </row>
    <row r="76" spans="1:34" x14ac:dyDescent="0.25">
      <c r="A76" t="s">
        <v>438</v>
      </c>
      <c r="B76" t="s">
        <v>488</v>
      </c>
      <c r="C76" t="s">
        <v>872</v>
      </c>
      <c r="D76" t="s">
        <v>1066</v>
      </c>
      <c r="E76" t="s">
        <v>1212</v>
      </c>
      <c r="F76" t="s">
        <v>1210</v>
      </c>
      <c r="G76">
        <v>75</v>
      </c>
      <c r="H76">
        <v>226</v>
      </c>
      <c r="I76">
        <v>2009</v>
      </c>
      <c r="J76">
        <v>4</v>
      </c>
      <c r="K76">
        <v>104</v>
      </c>
      <c r="L76">
        <v>20112012</v>
      </c>
      <c r="M76">
        <v>61</v>
      </c>
      <c r="N76">
        <v>11</v>
      </c>
      <c r="O76">
        <v>20</v>
      </c>
      <c r="P76">
        <v>31</v>
      </c>
      <c r="Q76">
        <v>2011</v>
      </c>
      <c r="R76" s="3">
        <v>20</v>
      </c>
      <c r="S76" t="s">
        <v>488</v>
      </c>
      <c r="T76">
        <v>717</v>
      </c>
      <c r="U76">
        <v>113</v>
      </c>
      <c r="V76">
        <v>153</v>
      </c>
      <c r="W76">
        <v>266</v>
      </c>
      <c r="X76">
        <v>35</v>
      </c>
      <c r="Y76">
        <v>705</v>
      </c>
      <c r="Z76">
        <v>99</v>
      </c>
      <c r="AA76">
        <v>235</v>
      </c>
      <c r="AB76">
        <v>9</v>
      </c>
      <c r="AC76">
        <v>23</v>
      </c>
      <c r="AD76">
        <v>13.4</v>
      </c>
      <c r="AE76" t="s">
        <v>1537</v>
      </c>
      <c r="AF76">
        <v>0.50819672131147542</v>
      </c>
      <c r="AG76">
        <v>0.37</v>
      </c>
      <c r="AH76">
        <f t="shared" si="3"/>
        <v>0.35823170731707316</v>
      </c>
    </row>
    <row r="77" spans="1:34" x14ac:dyDescent="0.25">
      <c r="A77" t="s">
        <v>149</v>
      </c>
      <c r="B77" t="s">
        <v>490</v>
      </c>
      <c r="C77" t="s">
        <v>605</v>
      </c>
      <c r="D77" t="s">
        <v>967</v>
      </c>
      <c r="E77" t="s">
        <v>1212</v>
      </c>
      <c r="F77" t="s">
        <v>1212</v>
      </c>
      <c r="G77">
        <v>73</v>
      </c>
      <c r="H77">
        <v>209</v>
      </c>
      <c r="I77">
        <v>2016</v>
      </c>
      <c r="J77">
        <v>1</v>
      </c>
      <c r="K77">
        <v>14</v>
      </c>
      <c r="L77">
        <v>20172018</v>
      </c>
      <c r="M77">
        <v>63</v>
      </c>
      <c r="N77">
        <v>7</v>
      </c>
      <c r="O77">
        <v>25</v>
      </c>
      <c r="P77">
        <v>32</v>
      </c>
      <c r="Q77">
        <v>2017</v>
      </c>
      <c r="R77" s="3">
        <v>19</v>
      </c>
      <c r="S77" t="s">
        <v>490</v>
      </c>
      <c r="T77">
        <v>368</v>
      </c>
      <c r="U77">
        <v>39</v>
      </c>
      <c r="V77">
        <v>182</v>
      </c>
      <c r="W77">
        <v>221</v>
      </c>
      <c r="X77">
        <v>139</v>
      </c>
      <c r="Y77">
        <v>277</v>
      </c>
      <c r="Z77">
        <v>28</v>
      </c>
      <c r="AA77">
        <v>161</v>
      </c>
      <c r="AB77">
        <v>10</v>
      </c>
      <c r="AC77">
        <v>56</v>
      </c>
      <c r="AD77">
        <v>6.4</v>
      </c>
      <c r="AE77" t="s">
        <v>1330</v>
      </c>
      <c r="AF77">
        <v>0.50793650793650791</v>
      </c>
      <c r="AG77">
        <v>0.6</v>
      </c>
      <c r="AH77">
        <f t="shared" si="3"/>
        <v>0.61967213114754094</v>
      </c>
    </row>
    <row r="78" spans="1:34" x14ac:dyDescent="0.25">
      <c r="A78" t="s">
        <v>146</v>
      </c>
      <c r="B78" t="s">
        <v>489</v>
      </c>
      <c r="C78" t="s">
        <v>602</v>
      </c>
      <c r="D78" t="s">
        <v>951</v>
      </c>
      <c r="E78" t="s">
        <v>1210</v>
      </c>
      <c r="F78" t="s">
        <v>1210</v>
      </c>
      <c r="G78">
        <v>71</v>
      </c>
      <c r="H78">
        <v>186</v>
      </c>
      <c r="I78">
        <v>2016</v>
      </c>
      <c r="J78">
        <v>3</v>
      </c>
      <c r="K78">
        <v>76</v>
      </c>
      <c r="L78">
        <v>20182019</v>
      </c>
      <c r="M78">
        <v>77</v>
      </c>
      <c r="N78">
        <v>15</v>
      </c>
      <c r="O78">
        <v>24</v>
      </c>
      <c r="P78">
        <v>39</v>
      </c>
      <c r="Q78">
        <v>2018</v>
      </c>
      <c r="R78" s="3">
        <v>20</v>
      </c>
      <c r="S78" t="s">
        <v>489</v>
      </c>
      <c r="T78">
        <v>114</v>
      </c>
      <c r="U78">
        <v>20</v>
      </c>
      <c r="V78">
        <v>31</v>
      </c>
      <c r="W78">
        <v>51</v>
      </c>
      <c r="X78">
        <v>-16</v>
      </c>
      <c r="Y78">
        <v>46</v>
      </c>
      <c r="Z78">
        <v>18</v>
      </c>
      <c r="AA78">
        <v>48</v>
      </c>
      <c r="AB78">
        <v>1</v>
      </c>
      <c r="AC78">
        <v>2</v>
      </c>
      <c r="AD78">
        <v>19.2</v>
      </c>
      <c r="AE78" t="s">
        <v>1307</v>
      </c>
      <c r="AF78">
        <v>0.50649350649350644</v>
      </c>
      <c r="AG78">
        <v>0.45</v>
      </c>
      <c r="AH78">
        <f t="shared" si="3"/>
        <v>0.32432432432432434</v>
      </c>
    </row>
    <row r="79" spans="1:34" x14ac:dyDescent="0.25">
      <c r="A79" t="s">
        <v>55</v>
      </c>
      <c r="B79" t="s">
        <v>487</v>
      </c>
      <c r="C79" t="s">
        <v>513</v>
      </c>
      <c r="D79" t="s">
        <v>941</v>
      </c>
      <c r="E79" t="s">
        <v>1213</v>
      </c>
      <c r="F79" t="s">
        <v>1213</v>
      </c>
      <c r="G79">
        <v>73</v>
      </c>
      <c r="H79">
        <v>219</v>
      </c>
      <c r="I79">
        <v>2010</v>
      </c>
      <c r="J79">
        <v>1</v>
      </c>
      <c r="K79">
        <v>16</v>
      </c>
      <c r="L79">
        <v>20122013</v>
      </c>
      <c r="M79">
        <v>38</v>
      </c>
      <c r="N79">
        <v>8</v>
      </c>
      <c r="O79">
        <v>11</v>
      </c>
      <c r="P79">
        <v>19</v>
      </c>
      <c r="Q79">
        <v>2012</v>
      </c>
      <c r="R79" s="3">
        <v>20</v>
      </c>
      <c r="S79" t="s">
        <v>487</v>
      </c>
      <c r="T79">
        <v>644</v>
      </c>
      <c r="U79">
        <v>262</v>
      </c>
      <c r="V79">
        <v>291</v>
      </c>
      <c r="W79">
        <v>553</v>
      </c>
      <c r="X79">
        <v>57</v>
      </c>
      <c r="Y79">
        <v>185</v>
      </c>
      <c r="Z79">
        <v>196</v>
      </c>
      <c r="AA79">
        <v>397</v>
      </c>
      <c r="AB79">
        <v>65</v>
      </c>
      <c r="AC79">
        <v>154</v>
      </c>
      <c r="AD79">
        <v>12.7</v>
      </c>
      <c r="AE79" t="s">
        <v>1247</v>
      </c>
      <c r="AF79">
        <v>0.5</v>
      </c>
      <c r="AG79">
        <v>0.86</v>
      </c>
      <c r="AH79">
        <f t="shared" si="3"/>
        <v>0.88118811881188119</v>
      </c>
    </row>
    <row r="80" spans="1:34" x14ac:dyDescent="0.25">
      <c r="A80" t="s">
        <v>156</v>
      </c>
      <c r="B80" t="s">
        <v>490</v>
      </c>
      <c r="C80" t="s">
        <v>612</v>
      </c>
      <c r="D80" t="s">
        <v>1022</v>
      </c>
      <c r="E80" t="s">
        <v>1215</v>
      </c>
      <c r="F80" t="s">
        <v>1215</v>
      </c>
      <c r="G80">
        <v>72</v>
      </c>
      <c r="H80">
        <v>190</v>
      </c>
      <c r="I80">
        <v>2016</v>
      </c>
      <c r="J80">
        <v>2</v>
      </c>
      <c r="K80">
        <v>53</v>
      </c>
      <c r="L80">
        <v>20182019</v>
      </c>
      <c r="M80">
        <v>46</v>
      </c>
      <c r="N80">
        <v>5</v>
      </c>
      <c r="O80">
        <v>18</v>
      </c>
      <c r="P80">
        <v>23</v>
      </c>
      <c r="Q80">
        <v>2018</v>
      </c>
      <c r="R80" s="3">
        <v>20</v>
      </c>
      <c r="S80" t="s">
        <v>490</v>
      </c>
      <c r="T80">
        <v>305</v>
      </c>
      <c r="U80">
        <v>30</v>
      </c>
      <c r="V80">
        <v>126</v>
      </c>
      <c r="W80">
        <v>156</v>
      </c>
      <c r="X80">
        <v>-87</v>
      </c>
      <c r="Y80">
        <v>162</v>
      </c>
      <c r="Z80">
        <v>22</v>
      </c>
      <c r="AA80">
        <v>106</v>
      </c>
      <c r="AB80">
        <v>8</v>
      </c>
      <c r="AC80">
        <v>49</v>
      </c>
      <c r="AD80">
        <v>5.3</v>
      </c>
      <c r="AE80" t="s">
        <v>1336</v>
      </c>
      <c r="AF80">
        <v>0.5</v>
      </c>
      <c r="AG80">
        <v>0.51</v>
      </c>
      <c r="AH80">
        <f t="shared" si="3"/>
        <v>0.51351351351351349</v>
      </c>
    </row>
    <row r="81" spans="1:34" x14ac:dyDescent="0.25">
      <c r="A81" t="s">
        <v>183</v>
      </c>
      <c r="B81" t="s">
        <v>489</v>
      </c>
      <c r="C81" t="s">
        <v>637</v>
      </c>
      <c r="D81" t="s">
        <v>1038</v>
      </c>
      <c r="E81" t="s">
        <v>1210</v>
      </c>
      <c r="F81" t="s">
        <v>1210</v>
      </c>
      <c r="G81">
        <v>73</v>
      </c>
      <c r="H81">
        <v>190</v>
      </c>
      <c r="I81">
        <v>2015</v>
      </c>
      <c r="J81">
        <v>3</v>
      </c>
      <c r="K81">
        <v>72</v>
      </c>
      <c r="L81">
        <v>20172018</v>
      </c>
      <c r="M81">
        <v>100</v>
      </c>
      <c r="N81">
        <v>24</v>
      </c>
      <c r="O81">
        <v>26</v>
      </c>
      <c r="P81">
        <v>50</v>
      </c>
      <c r="Q81">
        <v>2017</v>
      </c>
      <c r="R81" s="3">
        <v>20</v>
      </c>
      <c r="S81" t="s">
        <v>489</v>
      </c>
      <c r="T81">
        <v>340</v>
      </c>
      <c r="U81">
        <v>77</v>
      </c>
      <c r="V81">
        <v>106</v>
      </c>
      <c r="W81">
        <v>183</v>
      </c>
      <c r="X81">
        <v>89</v>
      </c>
      <c r="Y81">
        <v>177</v>
      </c>
      <c r="Z81">
        <v>60</v>
      </c>
      <c r="AA81">
        <v>149</v>
      </c>
      <c r="AB81">
        <v>6</v>
      </c>
      <c r="AC81">
        <v>20</v>
      </c>
      <c r="AD81">
        <v>13.3</v>
      </c>
      <c r="AE81" t="s">
        <v>1359</v>
      </c>
      <c r="AF81">
        <v>0.5</v>
      </c>
      <c r="AG81">
        <v>0.54</v>
      </c>
      <c r="AH81">
        <f t="shared" si="3"/>
        <v>0.5541666666666667</v>
      </c>
    </row>
    <row r="82" spans="1:34" x14ac:dyDescent="0.25">
      <c r="A82" t="s">
        <v>184</v>
      </c>
      <c r="B82" t="s">
        <v>489</v>
      </c>
      <c r="C82" t="s">
        <v>638</v>
      </c>
      <c r="D82" t="s">
        <v>1039</v>
      </c>
      <c r="E82" t="s">
        <v>1212</v>
      </c>
      <c r="F82" t="s">
        <v>1212</v>
      </c>
      <c r="G82">
        <v>73</v>
      </c>
      <c r="H82">
        <v>194</v>
      </c>
      <c r="I82">
        <v>2015</v>
      </c>
      <c r="J82">
        <v>1</v>
      </c>
      <c r="K82">
        <v>21</v>
      </c>
      <c r="L82">
        <v>20162017</v>
      </c>
      <c r="M82">
        <v>94</v>
      </c>
      <c r="N82">
        <v>16</v>
      </c>
      <c r="O82">
        <v>31</v>
      </c>
      <c r="P82">
        <v>47</v>
      </c>
      <c r="Q82">
        <v>2016</v>
      </c>
      <c r="R82" s="3">
        <v>19</v>
      </c>
      <c r="S82" t="s">
        <v>489</v>
      </c>
      <c r="T82">
        <v>278</v>
      </c>
      <c r="U82">
        <v>44</v>
      </c>
      <c r="V82">
        <v>69</v>
      </c>
      <c r="W82">
        <v>113</v>
      </c>
      <c r="X82">
        <v>-48</v>
      </c>
      <c r="Y82">
        <v>99</v>
      </c>
      <c r="Z82">
        <v>34</v>
      </c>
      <c r="AA82">
        <v>90</v>
      </c>
      <c r="AB82">
        <v>10</v>
      </c>
      <c r="AC82">
        <v>23</v>
      </c>
      <c r="AD82">
        <v>10.9</v>
      </c>
      <c r="AE82" t="s">
        <v>1360</v>
      </c>
      <c r="AF82">
        <v>0.5</v>
      </c>
      <c r="AG82">
        <v>0.41</v>
      </c>
      <c r="AH82">
        <f t="shared" si="3"/>
        <v>0.35869565217391303</v>
      </c>
    </row>
    <row r="83" spans="1:34" x14ac:dyDescent="0.25">
      <c r="A83" t="s">
        <v>381</v>
      </c>
      <c r="B83" t="s">
        <v>489</v>
      </c>
      <c r="C83" t="s">
        <v>818</v>
      </c>
      <c r="D83" t="s">
        <v>1039</v>
      </c>
      <c r="E83" t="s">
        <v>1212</v>
      </c>
      <c r="F83" t="s">
        <v>1212</v>
      </c>
      <c r="G83">
        <v>72</v>
      </c>
      <c r="H83">
        <v>190</v>
      </c>
      <c r="I83">
        <v>2014</v>
      </c>
      <c r="J83">
        <v>2</v>
      </c>
      <c r="K83">
        <v>56</v>
      </c>
      <c r="L83">
        <v>20172018</v>
      </c>
      <c r="M83">
        <v>68</v>
      </c>
      <c r="N83">
        <v>15</v>
      </c>
      <c r="O83">
        <v>19</v>
      </c>
      <c r="P83">
        <v>34</v>
      </c>
      <c r="Q83">
        <v>2017</v>
      </c>
      <c r="R83" s="3">
        <v>21</v>
      </c>
      <c r="S83" t="s">
        <v>489</v>
      </c>
      <c r="T83">
        <v>314</v>
      </c>
      <c r="U83">
        <v>64</v>
      </c>
      <c r="V83">
        <v>67</v>
      </c>
      <c r="W83">
        <v>131</v>
      </c>
      <c r="X83">
        <v>-15</v>
      </c>
      <c r="Y83">
        <v>99</v>
      </c>
      <c r="Z83">
        <v>56</v>
      </c>
      <c r="AA83">
        <v>109</v>
      </c>
      <c r="AB83">
        <v>8</v>
      </c>
      <c r="AC83">
        <v>22</v>
      </c>
      <c r="AD83">
        <v>10.3</v>
      </c>
      <c r="AE83" t="s">
        <v>1507</v>
      </c>
      <c r="AF83">
        <v>0.5</v>
      </c>
      <c r="AG83">
        <v>0.42</v>
      </c>
      <c r="AH83">
        <f t="shared" si="3"/>
        <v>0.39430894308943087</v>
      </c>
    </row>
    <row r="84" spans="1:34" x14ac:dyDescent="0.25">
      <c r="A84" t="s">
        <v>429</v>
      </c>
      <c r="B84" t="s">
        <v>489</v>
      </c>
      <c r="C84" t="s">
        <v>863</v>
      </c>
      <c r="D84" t="s">
        <v>933</v>
      </c>
      <c r="E84" t="s">
        <v>1210</v>
      </c>
      <c r="F84" t="s">
        <v>1210</v>
      </c>
      <c r="G84">
        <v>72</v>
      </c>
      <c r="H84">
        <v>190</v>
      </c>
      <c r="I84">
        <v>2009</v>
      </c>
      <c r="J84">
        <v>5</v>
      </c>
      <c r="K84">
        <v>130</v>
      </c>
      <c r="L84">
        <v>20112012</v>
      </c>
      <c r="M84">
        <v>108</v>
      </c>
      <c r="N84">
        <v>30</v>
      </c>
      <c r="O84">
        <v>24</v>
      </c>
      <c r="P84">
        <v>54</v>
      </c>
      <c r="Q84">
        <v>2011</v>
      </c>
      <c r="R84" s="3">
        <v>20</v>
      </c>
      <c r="S84" t="s">
        <v>488</v>
      </c>
      <c r="T84">
        <v>649</v>
      </c>
      <c r="U84">
        <v>213</v>
      </c>
      <c r="V84">
        <v>235</v>
      </c>
      <c r="W84">
        <v>448</v>
      </c>
      <c r="X84">
        <v>-45</v>
      </c>
      <c r="Y84">
        <v>237</v>
      </c>
      <c r="Z84">
        <v>141</v>
      </c>
      <c r="AA84">
        <v>291</v>
      </c>
      <c r="AB84">
        <v>72</v>
      </c>
      <c r="AC84">
        <v>157</v>
      </c>
      <c r="AD84">
        <v>11.8</v>
      </c>
      <c r="AE84" t="s">
        <v>1533</v>
      </c>
      <c r="AF84">
        <v>0.5</v>
      </c>
      <c r="AG84">
        <v>0.69</v>
      </c>
      <c r="AH84">
        <f t="shared" si="3"/>
        <v>0.72828096118299446</v>
      </c>
    </row>
    <row r="85" spans="1:34" x14ac:dyDescent="0.25">
      <c r="A85" t="s">
        <v>430</v>
      </c>
      <c r="B85" t="s">
        <v>489</v>
      </c>
      <c r="C85" t="s">
        <v>864</v>
      </c>
      <c r="D85" t="s">
        <v>1148</v>
      </c>
      <c r="E85" t="s">
        <v>1212</v>
      </c>
      <c r="F85" t="s">
        <v>1212</v>
      </c>
      <c r="G85">
        <v>73</v>
      </c>
      <c r="H85">
        <v>203</v>
      </c>
      <c r="I85">
        <v>2009</v>
      </c>
      <c r="J85">
        <v>4</v>
      </c>
      <c r="K85">
        <v>98</v>
      </c>
      <c r="L85">
        <v>20112012</v>
      </c>
      <c r="M85">
        <v>72</v>
      </c>
      <c r="N85">
        <v>14</v>
      </c>
      <c r="O85">
        <v>22</v>
      </c>
      <c r="P85">
        <v>36</v>
      </c>
      <c r="Q85">
        <v>2011</v>
      </c>
      <c r="R85" s="3">
        <v>20</v>
      </c>
      <c r="S85" t="s">
        <v>489</v>
      </c>
      <c r="T85">
        <v>826</v>
      </c>
      <c r="U85">
        <v>194</v>
      </c>
      <c r="V85">
        <v>213</v>
      </c>
      <c r="W85">
        <v>407</v>
      </c>
      <c r="X85">
        <v>92</v>
      </c>
      <c r="Y85">
        <v>322</v>
      </c>
      <c r="Z85">
        <v>148</v>
      </c>
      <c r="AA85">
        <v>320</v>
      </c>
      <c r="AB85">
        <v>46</v>
      </c>
      <c r="AC85">
        <v>87</v>
      </c>
      <c r="AD85">
        <v>9.4</v>
      </c>
      <c r="AE85" t="s">
        <v>1320</v>
      </c>
      <c r="AF85">
        <v>0.5</v>
      </c>
      <c r="AG85">
        <v>0.49</v>
      </c>
      <c r="AH85">
        <f t="shared" si="3"/>
        <v>0.49204244031830241</v>
      </c>
    </row>
    <row r="86" spans="1:34" x14ac:dyDescent="0.25">
      <c r="A86" t="s">
        <v>458</v>
      </c>
      <c r="B86" t="s">
        <v>489</v>
      </c>
      <c r="C86" t="s">
        <v>892</v>
      </c>
      <c r="D86" t="s">
        <v>1001</v>
      </c>
      <c r="E86" t="s">
        <v>1210</v>
      </c>
      <c r="F86" t="s">
        <v>1210</v>
      </c>
      <c r="G86">
        <v>72</v>
      </c>
      <c r="H86">
        <v>191</v>
      </c>
      <c r="I86">
        <v>2008</v>
      </c>
      <c r="J86">
        <v>1</v>
      </c>
      <c r="K86">
        <v>10</v>
      </c>
      <c r="L86">
        <v>20102011</v>
      </c>
      <c r="M86">
        <v>83</v>
      </c>
      <c r="N86">
        <v>19</v>
      </c>
      <c r="O86">
        <v>22</v>
      </c>
      <c r="P86">
        <v>41</v>
      </c>
      <c r="Q86">
        <v>2010</v>
      </c>
      <c r="R86" s="3">
        <v>20</v>
      </c>
      <c r="S86" t="s">
        <v>489</v>
      </c>
      <c r="T86">
        <v>328</v>
      </c>
      <c r="U86">
        <v>64</v>
      </c>
      <c r="V86">
        <v>78</v>
      </c>
      <c r="W86">
        <v>142</v>
      </c>
      <c r="X86">
        <v>-54</v>
      </c>
      <c r="Y86">
        <v>68</v>
      </c>
      <c r="Z86">
        <v>44</v>
      </c>
      <c r="AA86">
        <v>100</v>
      </c>
      <c r="AB86">
        <v>19</v>
      </c>
      <c r="AC86">
        <v>40</v>
      </c>
      <c r="AD86">
        <v>9.8000000000000007</v>
      </c>
      <c r="AE86" t="s">
        <v>1337</v>
      </c>
      <c r="AF86">
        <v>0.49397590361445781</v>
      </c>
      <c r="AG86">
        <v>0.43</v>
      </c>
      <c r="AH86">
        <f t="shared" si="3"/>
        <v>0.41224489795918368</v>
      </c>
    </row>
    <row r="87" spans="1:34" x14ac:dyDescent="0.25">
      <c r="A87" t="s">
        <v>460</v>
      </c>
      <c r="B87" t="s">
        <v>489</v>
      </c>
      <c r="C87" t="s">
        <v>894</v>
      </c>
      <c r="D87" t="s">
        <v>1001</v>
      </c>
      <c r="E87" t="s">
        <v>1210</v>
      </c>
      <c r="F87" t="s">
        <v>1210</v>
      </c>
      <c r="G87">
        <v>73</v>
      </c>
      <c r="H87">
        <v>180</v>
      </c>
      <c r="I87">
        <v>2009</v>
      </c>
      <c r="J87">
        <v>2</v>
      </c>
      <c r="K87">
        <v>59</v>
      </c>
      <c r="L87">
        <v>20102011</v>
      </c>
      <c r="M87">
        <v>55</v>
      </c>
      <c r="N87">
        <v>13</v>
      </c>
      <c r="O87">
        <v>14</v>
      </c>
      <c r="P87">
        <v>27</v>
      </c>
      <c r="Q87">
        <v>2010</v>
      </c>
      <c r="R87" s="3">
        <v>19</v>
      </c>
      <c r="S87" t="s">
        <v>489</v>
      </c>
      <c r="T87">
        <v>276</v>
      </c>
      <c r="U87">
        <v>72</v>
      </c>
      <c r="V87">
        <v>49</v>
      </c>
      <c r="W87">
        <v>121</v>
      </c>
      <c r="X87">
        <v>5</v>
      </c>
      <c r="Y87">
        <v>91</v>
      </c>
      <c r="Z87">
        <v>51</v>
      </c>
      <c r="AA87">
        <v>85</v>
      </c>
      <c r="AB87">
        <v>21</v>
      </c>
      <c r="AC87">
        <v>36</v>
      </c>
      <c r="AD87">
        <v>12.5</v>
      </c>
      <c r="AE87" t="s">
        <v>1555</v>
      </c>
      <c r="AF87">
        <v>0.49090909090909091</v>
      </c>
      <c r="AG87">
        <v>0.44</v>
      </c>
      <c r="AH87">
        <f t="shared" si="3"/>
        <v>0.42533936651583709</v>
      </c>
    </row>
    <row r="88" spans="1:34" x14ac:dyDescent="0.25">
      <c r="A88" t="s">
        <v>372</v>
      </c>
      <c r="B88" t="s">
        <v>489</v>
      </c>
      <c r="C88" t="s">
        <v>809</v>
      </c>
      <c r="D88" t="s">
        <v>1142</v>
      </c>
      <c r="E88" t="s">
        <v>1210</v>
      </c>
      <c r="F88" t="s">
        <v>1210</v>
      </c>
      <c r="G88">
        <v>74</v>
      </c>
      <c r="H88">
        <v>193</v>
      </c>
      <c r="I88">
        <v>2014</v>
      </c>
      <c r="J88">
        <v>1</v>
      </c>
      <c r="K88">
        <v>2</v>
      </c>
      <c r="L88">
        <v>20142015</v>
      </c>
      <c r="M88">
        <v>88</v>
      </c>
      <c r="N88">
        <v>23</v>
      </c>
      <c r="O88">
        <v>20</v>
      </c>
      <c r="P88">
        <v>43</v>
      </c>
      <c r="Q88">
        <v>2014</v>
      </c>
      <c r="R88" s="3">
        <v>18</v>
      </c>
      <c r="S88" t="s">
        <v>489</v>
      </c>
      <c r="T88">
        <v>601</v>
      </c>
      <c r="U88">
        <v>193</v>
      </c>
      <c r="V88">
        <v>235</v>
      </c>
      <c r="W88">
        <v>428</v>
      </c>
      <c r="X88">
        <v>-87</v>
      </c>
      <c r="Y88">
        <v>113</v>
      </c>
      <c r="Z88">
        <v>119</v>
      </c>
      <c r="AA88">
        <v>281</v>
      </c>
      <c r="AB88">
        <v>74</v>
      </c>
      <c r="AC88">
        <v>143</v>
      </c>
      <c r="AD88">
        <v>14.1</v>
      </c>
      <c r="AE88" t="s">
        <v>1501</v>
      </c>
      <c r="AF88">
        <v>0.48863636363636359</v>
      </c>
      <c r="AG88">
        <v>0.71</v>
      </c>
      <c r="AH88">
        <f t="shared" si="3"/>
        <v>0.75048732943469787</v>
      </c>
    </row>
    <row r="89" spans="1:34" x14ac:dyDescent="0.25">
      <c r="A89" t="s">
        <v>298</v>
      </c>
      <c r="B89" t="s">
        <v>489</v>
      </c>
      <c r="C89" t="s">
        <v>741</v>
      </c>
      <c r="D89" t="s">
        <v>1106</v>
      </c>
      <c r="E89" t="s">
        <v>1210</v>
      </c>
      <c r="F89" t="s">
        <v>1210</v>
      </c>
      <c r="G89">
        <v>73</v>
      </c>
      <c r="H89">
        <v>191</v>
      </c>
      <c r="I89">
        <v>2012</v>
      </c>
      <c r="J89">
        <v>2</v>
      </c>
      <c r="K89">
        <v>55</v>
      </c>
      <c r="L89">
        <v>20142015</v>
      </c>
      <c r="M89">
        <v>43</v>
      </c>
      <c r="N89">
        <v>6</v>
      </c>
      <c r="O89">
        <v>15</v>
      </c>
      <c r="P89">
        <v>21</v>
      </c>
      <c r="Q89">
        <v>2014</v>
      </c>
      <c r="R89" s="3">
        <v>20</v>
      </c>
      <c r="S89" t="s">
        <v>489</v>
      </c>
      <c r="T89">
        <v>585</v>
      </c>
      <c r="U89">
        <v>76</v>
      </c>
      <c r="V89">
        <v>158</v>
      </c>
      <c r="W89">
        <v>234</v>
      </c>
      <c r="X89">
        <v>-67</v>
      </c>
      <c r="Y89">
        <v>114</v>
      </c>
      <c r="Z89">
        <v>58</v>
      </c>
      <c r="AA89">
        <v>190</v>
      </c>
      <c r="AB89">
        <v>10</v>
      </c>
      <c r="AC89">
        <v>30</v>
      </c>
      <c r="AD89">
        <v>10.8</v>
      </c>
      <c r="AE89" t="s">
        <v>1451</v>
      </c>
      <c r="AF89">
        <v>0.48837209302325579</v>
      </c>
      <c r="AG89">
        <v>0.4</v>
      </c>
      <c r="AH89">
        <f t="shared" si="3"/>
        <v>0.3929889298892989</v>
      </c>
    </row>
    <row r="90" spans="1:34" x14ac:dyDescent="0.25">
      <c r="A90" t="s">
        <v>448</v>
      </c>
      <c r="B90" t="s">
        <v>487</v>
      </c>
      <c r="C90" t="s">
        <v>882</v>
      </c>
      <c r="D90" t="s">
        <v>1188</v>
      </c>
      <c r="E90" t="s">
        <v>1210</v>
      </c>
      <c r="F90" t="s">
        <v>1210</v>
      </c>
      <c r="G90">
        <v>76</v>
      </c>
      <c r="H90">
        <v>208</v>
      </c>
      <c r="I90">
        <v>2009</v>
      </c>
      <c r="J90">
        <v>2</v>
      </c>
      <c r="K90">
        <v>38</v>
      </c>
      <c r="L90">
        <v>20122013</v>
      </c>
      <c r="M90">
        <v>86</v>
      </c>
      <c r="N90">
        <v>19</v>
      </c>
      <c r="O90">
        <v>23</v>
      </c>
      <c r="P90">
        <v>42</v>
      </c>
      <c r="Q90">
        <v>2012</v>
      </c>
      <c r="R90" s="3">
        <v>21</v>
      </c>
      <c r="S90" t="s">
        <v>487</v>
      </c>
      <c r="T90">
        <v>631</v>
      </c>
      <c r="U90">
        <v>114</v>
      </c>
      <c r="V90">
        <v>110</v>
      </c>
      <c r="W90">
        <v>224</v>
      </c>
      <c r="X90">
        <v>-36</v>
      </c>
      <c r="Y90">
        <v>353</v>
      </c>
      <c r="Z90">
        <v>72</v>
      </c>
      <c r="AA90">
        <v>146</v>
      </c>
      <c r="AB90">
        <v>38</v>
      </c>
      <c r="AC90">
        <v>70</v>
      </c>
      <c r="AD90">
        <v>12.7</v>
      </c>
      <c r="AE90" t="s">
        <v>1546</v>
      </c>
      <c r="AF90">
        <v>0.48837209302325579</v>
      </c>
      <c r="AG90">
        <v>0.35</v>
      </c>
      <c r="AH90">
        <f t="shared" si="3"/>
        <v>0.33394495412844039</v>
      </c>
    </row>
    <row r="91" spans="1:34" x14ac:dyDescent="0.25">
      <c r="A91" t="s">
        <v>253</v>
      </c>
      <c r="B91" t="s">
        <v>488</v>
      </c>
      <c r="C91" t="s">
        <v>700</v>
      </c>
      <c r="D91" t="s">
        <v>1080</v>
      </c>
      <c r="E91" t="s">
        <v>1213</v>
      </c>
      <c r="F91" t="s">
        <v>1213</v>
      </c>
      <c r="G91">
        <v>73</v>
      </c>
      <c r="H91">
        <v>196</v>
      </c>
      <c r="I91">
        <v>2013</v>
      </c>
      <c r="J91">
        <v>3</v>
      </c>
      <c r="K91">
        <v>75</v>
      </c>
      <c r="L91">
        <v>20162017</v>
      </c>
      <c r="M91">
        <v>41</v>
      </c>
      <c r="N91">
        <v>8</v>
      </c>
      <c r="O91">
        <v>12</v>
      </c>
      <c r="P91">
        <v>20</v>
      </c>
      <c r="Q91">
        <v>2016</v>
      </c>
      <c r="R91" s="3">
        <v>21</v>
      </c>
      <c r="S91" t="s">
        <v>488</v>
      </c>
      <c r="T91">
        <v>427</v>
      </c>
      <c r="U91">
        <v>132</v>
      </c>
      <c r="V91">
        <v>201</v>
      </c>
      <c r="W91">
        <v>333</v>
      </c>
      <c r="X91">
        <v>47</v>
      </c>
      <c r="Y91">
        <v>170</v>
      </c>
      <c r="Z91">
        <v>93</v>
      </c>
      <c r="AA91">
        <v>234</v>
      </c>
      <c r="AB91">
        <v>34</v>
      </c>
      <c r="AC91">
        <v>89</v>
      </c>
      <c r="AD91">
        <v>14.9</v>
      </c>
      <c r="AE91" t="s">
        <v>1415</v>
      </c>
      <c r="AF91">
        <v>0.48780487804878048</v>
      </c>
      <c r="AG91">
        <v>0.78</v>
      </c>
      <c r="AH91">
        <f t="shared" si="3"/>
        <v>0.81088082901554404</v>
      </c>
    </row>
    <row r="92" spans="1:34" x14ac:dyDescent="0.25">
      <c r="A92" t="s">
        <v>341</v>
      </c>
      <c r="B92" t="s">
        <v>489</v>
      </c>
      <c r="C92" t="s">
        <v>768</v>
      </c>
      <c r="D92" t="s">
        <v>1047</v>
      </c>
      <c r="E92" t="s">
        <v>1210</v>
      </c>
      <c r="F92" t="s">
        <v>1210</v>
      </c>
      <c r="G92">
        <v>73</v>
      </c>
      <c r="H92">
        <v>191</v>
      </c>
      <c r="I92">
        <v>2011</v>
      </c>
      <c r="J92">
        <v>1</v>
      </c>
      <c r="K92">
        <v>5</v>
      </c>
      <c r="L92">
        <v>20132014</v>
      </c>
      <c r="M92">
        <v>37</v>
      </c>
      <c r="N92">
        <v>7</v>
      </c>
      <c r="O92">
        <v>11</v>
      </c>
      <c r="P92">
        <v>18</v>
      </c>
      <c r="Q92">
        <v>2013</v>
      </c>
      <c r="R92" s="3">
        <v>20</v>
      </c>
      <c r="S92" t="s">
        <v>489</v>
      </c>
      <c r="T92">
        <v>690</v>
      </c>
      <c r="U92">
        <v>142</v>
      </c>
      <c r="V92">
        <v>249</v>
      </c>
      <c r="W92">
        <v>391</v>
      </c>
      <c r="X92">
        <v>16</v>
      </c>
      <c r="Y92">
        <v>440</v>
      </c>
      <c r="Z92">
        <v>114</v>
      </c>
      <c r="AA92">
        <v>293</v>
      </c>
      <c r="AB92">
        <v>26</v>
      </c>
      <c r="AC92">
        <v>92</v>
      </c>
      <c r="AD92">
        <v>10.7</v>
      </c>
      <c r="AE92" t="s">
        <v>1479</v>
      </c>
      <c r="AF92">
        <v>0.48648648648648651</v>
      </c>
      <c r="AG92">
        <v>0.56999999999999995</v>
      </c>
      <c r="AH92">
        <f t="shared" si="3"/>
        <v>0.57120980091883611</v>
      </c>
    </row>
    <row r="93" spans="1:34" x14ac:dyDescent="0.25">
      <c r="A93" t="s">
        <v>414</v>
      </c>
      <c r="B93" t="s">
        <v>487</v>
      </c>
      <c r="C93" t="s">
        <v>848</v>
      </c>
      <c r="D93" t="s">
        <v>1164</v>
      </c>
      <c r="E93" t="s">
        <v>1215</v>
      </c>
      <c r="F93" t="s">
        <v>1215</v>
      </c>
      <c r="G93">
        <v>72</v>
      </c>
      <c r="H93">
        <v>190</v>
      </c>
      <c r="I93">
        <v>2018</v>
      </c>
      <c r="J93">
        <v>1</v>
      </c>
      <c r="K93">
        <v>6</v>
      </c>
      <c r="L93">
        <v>20182019</v>
      </c>
      <c r="M93">
        <v>37</v>
      </c>
      <c r="N93">
        <v>9</v>
      </c>
      <c r="O93">
        <v>9</v>
      </c>
      <c r="P93">
        <v>18</v>
      </c>
      <c r="Q93">
        <v>2018</v>
      </c>
      <c r="R93" s="3">
        <v>18</v>
      </c>
      <c r="S93" t="s">
        <v>487</v>
      </c>
      <c r="T93">
        <v>172</v>
      </c>
      <c r="U93">
        <v>26</v>
      </c>
      <c r="V93">
        <v>36</v>
      </c>
      <c r="W93">
        <v>62</v>
      </c>
      <c r="X93">
        <v>-48</v>
      </c>
      <c r="Y93">
        <v>18</v>
      </c>
      <c r="Z93">
        <v>14</v>
      </c>
      <c r="AA93">
        <v>39</v>
      </c>
      <c r="AB93">
        <v>12</v>
      </c>
      <c r="AC93">
        <v>23</v>
      </c>
      <c r="AD93">
        <v>7.6</v>
      </c>
      <c r="AE93" t="s">
        <v>1524</v>
      </c>
      <c r="AF93">
        <v>0.48648648648648651</v>
      </c>
      <c r="AG93">
        <v>0.36</v>
      </c>
      <c r="AH93">
        <f t="shared" si="3"/>
        <v>0.32592592592592595</v>
      </c>
    </row>
    <row r="94" spans="1:34" x14ac:dyDescent="0.25">
      <c r="A94" t="s">
        <v>423</v>
      </c>
      <c r="B94" t="s">
        <v>488</v>
      </c>
      <c r="C94" t="s">
        <v>857</v>
      </c>
      <c r="D94" t="s">
        <v>1172</v>
      </c>
      <c r="E94" t="s">
        <v>1211</v>
      </c>
      <c r="F94" t="s">
        <v>1211</v>
      </c>
      <c r="G94">
        <v>69</v>
      </c>
      <c r="H94">
        <v>185</v>
      </c>
      <c r="I94">
        <v>2019</v>
      </c>
      <c r="J94">
        <v>2</v>
      </c>
      <c r="K94">
        <v>40</v>
      </c>
      <c r="L94">
        <v>20202021</v>
      </c>
      <c r="M94">
        <v>56</v>
      </c>
      <c r="N94">
        <v>13</v>
      </c>
      <c r="O94">
        <v>14</v>
      </c>
      <c r="P94">
        <v>27</v>
      </c>
      <c r="Q94">
        <v>2020</v>
      </c>
      <c r="R94" s="3">
        <v>19</v>
      </c>
      <c r="S94" t="s">
        <v>488</v>
      </c>
      <c r="T94">
        <v>141</v>
      </c>
      <c r="U94">
        <v>26</v>
      </c>
      <c r="V94">
        <v>28</v>
      </c>
      <c r="W94">
        <v>54</v>
      </c>
      <c r="X94">
        <v>-14</v>
      </c>
      <c r="Y94">
        <v>46</v>
      </c>
      <c r="Z94">
        <v>24</v>
      </c>
      <c r="AA94">
        <v>50</v>
      </c>
      <c r="AB94">
        <v>2</v>
      </c>
      <c r="AC94">
        <v>4</v>
      </c>
      <c r="AD94">
        <v>9.3000000000000007</v>
      </c>
      <c r="AE94" t="s">
        <v>1530</v>
      </c>
      <c r="AF94">
        <v>0.48214285714285721</v>
      </c>
      <c r="AG94">
        <v>0.38</v>
      </c>
      <c r="AH94">
        <f t="shared" si="3"/>
        <v>0.31764705882352939</v>
      </c>
    </row>
    <row r="95" spans="1:34" x14ac:dyDescent="0.25">
      <c r="A95" t="s">
        <v>145</v>
      </c>
      <c r="B95" t="s">
        <v>490</v>
      </c>
      <c r="C95" t="s">
        <v>601</v>
      </c>
      <c r="D95" t="s">
        <v>1018</v>
      </c>
      <c r="E95" t="s">
        <v>1213</v>
      </c>
      <c r="F95" t="s">
        <v>1213</v>
      </c>
      <c r="G95">
        <v>75</v>
      </c>
      <c r="H95">
        <v>211</v>
      </c>
      <c r="I95">
        <v>2016</v>
      </c>
      <c r="J95">
        <v>1</v>
      </c>
      <c r="K95">
        <v>9</v>
      </c>
      <c r="L95">
        <v>20162017</v>
      </c>
      <c r="M95">
        <v>83</v>
      </c>
      <c r="N95">
        <v>9</v>
      </c>
      <c r="O95">
        <v>31</v>
      </c>
      <c r="P95">
        <v>40</v>
      </c>
      <c r="Q95">
        <v>2016</v>
      </c>
      <c r="R95" s="3">
        <v>18</v>
      </c>
      <c r="S95" t="s">
        <v>490</v>
      </c>
      <c r="T95">
        <v>429</v>
      </c>
      <c r="U95">
        <v>43</v>
      </c>
      <c r="V95">
        <v>182</v>
      </c>
      <c r="W95">
        <v>225</v>
      </c>
      <c r="X95">
        <v>62</v>
      </c>
      <c r="Y95">
        <v>264</v>
      </c>
      <c r="Z95">
        <v>31</v>
      </c>
      <c r="AA95">
        <v>150</v>
      </c>
      <c r="AB95">
        <v>11</v>
      </c>
      <c r="AC95">
        <v>72</v>
      </c>
      <c r="AD95">
        <v>5.6</v>
      </c>
      <c r="AE95" t="s">
        <v>1328</v>
      </c>
      <c r="AF95">
        <v>0.48192771084337349</v>
      </c>
      <c r="AG95">
        <v>0.52</v>
      </c>
      <c r="AH95">
        <f t="shared" si="3"/>
        <v>0.53468208092485547</v>
      </c>
    </row>
    <row r="96" spans="1:34" x14ac:dyDescent="0.25">
      <c r="A96" t="s">
        <v>375</v>
      </c>
      <c r="B96" t="s">
        <v>490</v>
      </c>
      <c r="C96" t="s">
        <v>812</v>
      </c>
      <c r="D96" t="s">
        <v>1010</v>
      </c>
      <c r="E96" t="s">
        <v>1210</v>
      </c>
      <c r="F96" t="s">
        <v>1210</v>
      </c>
      <c r="G96">
        <v>76</v>
      </c>
      <c r="H96">
        <v>215</v>
      </c>
      <c r="I96">
        <v>2014</v>
      </c>
      <c r="J96">
        <v>1</v>
      </c>
      <c r="K96">
        <v>1</v>
      </c>
      <c r="L96">
        <v>20142015</v>
      </c>
      <c r="M96">
        <v>81</v>
      </c>
      <c r="N96">
        <v>12</v>
      </c>
      <c r="O96">
        <v>27</v>
      </c>
      <c r="P96">
        <v>39</v>
      </c>
      <c r="Q96">
        <v>2014</v>
      </c>
      <c r="R96" s="3">
        <v>18</v>
      </c>
      <c r="S96" t="s">
        <v>490</v>
      </c>
      <c r="T96">
        <v>612</v>
      </c>
      <c r="U96">
        <v>109</v>
      </c>
      <c r="V96">
        <v>212</v>
      </c>
      <c r="W96">
        <v>321</v>
      </c>
      <c r="X96">
        <v>58</v>
      </c>
      <c r="Y96">
        <v>390</v>
      </c>
      <c r="Z96">
        <v>69</v>
      </c>
      <c r="AA96">
        <v>212</v>
      </c>
      <c r="AB96">
        <v>38</v>
      </c>
      <c r="AC96">
        <v>103</v>
      </c>
      <c r="AD96">
        <v>7</v>
      </c>
      <c r="AE96" t="s">
        <v>1327</v>
      </c>
      <c r="AF96">
        <v>0.48148148148148151</v>
      </c>
      <c r="AG96">
        <v>0.52</v>
      </c>
      <c r="AH96">
        <f t="shared" si="3"/>
        <v>0.53107344632768361</v>
      </c>
    </row>
    <row r="97" spans="1:34" x14ac:dyDescent="0.25">
      <c r="A97" t="s">
        <v>455</v>
      </c>
      <c r="B97" t="s">
        <v>489</v>
      </c>
      <c r="C97" t="s">
        <v>889</v>
      </c>
      <c r="D97" t="s">
        <v>1191</v>
      </c>
      <c r="E97" t="s">
        <v>1210</v>
      </c>
      <c r="F97" t="s">
        <v>1210</v>
      </c>
      <c r="G97">
        <v>72</v>
      </c>
      <c r="H97">
        <v>190</v>
      </c>
      <c r="I97">
        <v>2007</v>
      </c>
      <c r="J97">
        <v>4</v>
      </c>
      <c r="K97">
        <v>112</v>
      </c>
      <c r="L97">
        <v>20102011</v>
      </c>
      <c r="M97">
        <v>27</v>
      </c>
      <c r="N97">
        <v>8</v>
      </c>
      <c r="O97">
        <v>5</v>
      </c>
      <c r="P97">
        <v>13</v>
      </c>
      <c r="Q97">
        <v>2010</v>
      </c>
      <c r="R97" s="3">
        <v>21</v>
      </c>
      <c r="S97" t="s">
        <v>489</v>
      </c>
      <c r="T97">
        <v>535</v>
      </c>
      <c r="U97">
        <v>66</v>
      </c>
      <c r="V97">
        <v>90</v>
      </c>
      <c r="W97">
        <v>156</v>
      </c>
      <c r="X97">
        <v>-14</v>
      </c>
      <c r="Y97">
        <v>136</v>
      </c>
      <c r="Z97">
        <v>58</v>
      </c>
      <c r="AA97">
        <v>134</v>
      </c>
      <c r="AB97">
        <v>4</v>
      </c>
      <c r="AC97">
        <v>13</v>
      </c>
      <c r="AD97">
        <v>7</v>
      </c>
      <c r="AE97" t="s">
        <v>1552</v>
      </c>
      <c r="AF97">
        <v>0.48148148148148151</v>
      </c>
      <c r="AG97">
        <v>0.28999999999999998</v>
      </c>
      <c r="AH97">
        <f t="shared" si="3"/>
        <v>0.28149606299212598</v>
      </c>
    </row>
    <row r="98" spans="1:34" x14ac:dyDescent="0.25">
      <c r="A98" t="s">
        <v>424</v>
      </c>
      <c r="B98" t="s">
        <v>490</v>
      </c>
      <c r="C98" t="s">
        <v>858</v>
      </c>
      <c r="D98" t="s">
        <v>1173</v>
      </c>
      <c r="E98" t="s">
        <v>1210</v>
      </c>
      <c r="F98" t="s">
        <v>1210</v>
      </c>
      <c r="G98">
        <v>71</v>
      </c>
      <c r="H98">
        <v>180</v>
      </c>
      <c r="I98">
        <v>2018</v>
      </c>
      <c r="J98">
        <v>1</v>
      </c>
      <c r="K98">
        <v>17</v>
      </c>
      <c r="L98">
        <v>20202021</v>
      </c>
      <c r="M98">
        <v>48</v>
      </c>
      <c r="N98">
        <v>2</v>
      </c>
      <c r="O98">
        <v>21</v>
      </c>
      <c r="P98">
        <v>23</v>
      </c>
      <c r="Q98">
        <v>2020</v>
      </c>
      <c r="R98" s="3">
        <v>20</v>
      </c>
      <c r="S98" t="s">
        <v>490</v>
      </c>
      <c r="T98">
        <v>123</v>
      </c>
      <c r="U98">
        <v>8</v>
      </c>
      <c r="V98">
        <v>39</v>
      </c>
      <c r="W98">
        <v>47</v>
      </c>
      <c r="X98">
        <v>-32</v>
      </c>
      <c r="Y98">
        <v>48</v>
      </c>
      <c r="Z98">
        <v>7</v>
      </c>
      <c r="AA98">
        <v>33</v>
      </c>
      <c r="AB98">
        <v>1</v>
      </c>
      <c r="AC98">
        <v>14</v>
      </c>
      <c r="AD98">
        <v>4.5999999999999996</v>
      </c>
      <c r="AE98" t="s">
        <v>1472</v>
      </c>
      <c r="AF98">
        <v>0.47916666666666669</v>
      </c>
      <c r="AG98">
        <v>0.38</v>
      </c>
      <c r="AH98">
        <f t="shared" si="3"/>
        <v>0.32</v>
      </c>
    </row>
    <row r="99" spans="1:34" x14ac:dyDescent="0.25">
      <c r="A99" t="s">
        <v>58</v>
      </c>
      <c r="B99" t="s">
        <v>490</v>
      </c>
      <c r="C99" t="s">
        <v>516</v>
      </c>
      <c r="D99" t="s">
        <v>944</v>
      </c>
      <c r="E99" t="s">
        <v>1216</v>
      </c>
      <c r="F99" t="s">
        <v>1216</v>
      </c>
      <c r="G99">
        <v>73</v>
      </c>
      <c r="H99">
        <v>201</v>
      </c>
      <c r="I99">
        <v>2008</v>
      </c>
      <c r="J99">
        <v>2</v>
      </c>
      <c r="K99">
        <v>38</v>
      </c>
      <c r="L99">
        <v>20112012</v>
      </c>
      <c r="M99">
        <v>52</v>
      </c>
      <c r="N99">
        <v>5</v>
      </c>
      <c r="O99">
        <v>11</v>
      </c>
      <c r="P99">
        <v>16</v>
      </c>
      <c r="Q99">
        <v>2011</v>
      </c>
      <c r="R99" s="3">
        <v>21</v>
      </c>
      <c r="S99" t="s">
        <v>490</v>
      </c>
      <c r="T99">
        <v>808</v>
      </c>
      <c r="U99">
        <v>152</v>
      </c>
      <c r="V99">
        <v>431</v>
      </c>
      <c r="W99">
        <v>583</v>
      </c>
      <c r="X99">
        <v>73</v>
      </c>
      <c r="Y99">
        <v>324</v>
      </c>
      <c r="Z99">
        <v>99</v>
      </c>
      <c r="AA99">
        <v>369</v>
      </c>
      <c r="AB99">
        <v>52</v>
      </c>
      <c r="AC99">
        <v>205</v>
      </c>
      <c r="AD99">
        <v>6.5</v>
      </c>
      <c r="AE99" t="s">
        <v>1249</v>
      </c>
      <c r="AF99">
        <v>0.30769230769230771</v>
      </c>
      <c r="AG99">
        <v>0.72</v>
      </c>
      <c r="AH99">
        <f t="shared" si="3"/>
        <v>0.75</v>
      </c>
    </row>
    <row r="100" spans="1:34" x14ac:dyDescent="0.25">
      <c r="A100" t="s">
        <v>378</v>
      </c>
      <c r="B100" t="s">
        <v>489</v>
      </c>
      <c r="C100" t="s">
        <v>815</v>
      </c>
      <c r="D100" t="s">
        <v>1145</v>
      </c>
      <c r="E100" t="s">
        <v>1210</v>
      </c>
      <c r="F100" t="s">
        <v>1210</v>
      </c>
      <c r="G100">
        <v>73</v>
      </c>
      <c r="H100">
        <v>195</v>
      </c>
      <c r="I100">
        <v>2014</v>
      </c>
      <c r="J100">
        <v>1</v>
      </c>
      <c r="K100">
        <v>4</v>
      </c>
      <c r="L100">
        <v>20142015</v>
      </c>
      <c r="M100">
        <v>78</v>
      </c>
      <c r="N100">
        <v>18</v>
      </c>
      <c r="O100">
        <v>19</v>
      </c>
      <c r="P100">
        <v>37</v>
      </c>
      <c r="Q100">
        <v>2014</v>
      </c>
      <c r="R100" s="3">
        <v>18</v>
      </c>
      <c r="S100" t="s">
        <v>489</v>
      </c>
      <c r="T100">
        <v>545</v>
      </c>
      <c r="U100">
        <v>117</v>
      </c>
      <c r="V100">
        <v>125</v>
      </c>
      <c r="W100">
        <v>242</v>
      </c>
      <c r="X100">
        <v>-24</v>
      </c>
      <c r="Y100">
        <v>480</v>
      </c>
      <c r="Z100">
        <v>95</v>
      </c>
      <c r="AA100">
        <v>197</v>
      </c>
      <c r="AB100">
        <v>22</v>
      </c>
      <c r="AC100">
        <v>43</v>
      </c>
      <c r="AD100">
        <v>10.199999999999999</v>
      </c>
      <c r="AE100" t="s">
        <v>1506</v>
      </c>
      <c r="AF100">
        <v>0.47435897435897428</v>
      </c>
      <c r="AG100">
        <v>0.44</v>
      </c>
      <c r="AH100">
        <f t="shared" si="3"/>
        <v>0.43897216274089934</v>
      </c>
    </row>
    <row r="101" spans="1:34" x14ac:dyDescent="0.25">
      <c r="A101" t="s">
        <v>43</v>
      </c>
      <c r="B101" t="s">
        <v>489</v>
      </c>
      <c r="C101" t="s">
        <v>501</v>
      </c>
      <c r="D101" t="s">
        <v>930</v>
      </c>
      <c r="E101" t="s">
        <v>1213</v>
      </c>
      <c r="F101" t="s">
        <v>1213</v>
      </c>
      <c r="G101">
        <v>74</v>
      </c>
      <c r="H101">
        <v>207</v>
      </c>
      <c r="I101">
        <v>2010</v>
      </c>
      <c r="J101">
        <v>1</v>
      </c>
      <c r="K101">
        <v>26</v>
      </c>
      <c r="L101">
        <v>20132014</v>
      </c>
      <c r="M101">
        <v>97</v>
      </c>
      <c r="N101">
        <v>14</v>
      </c>
      <c r="O101">
        <v>32</v>
      </c>
      <c r="P101">
        <v>46</v>
      </c>
      <c r="Q101">
        <v>2013</v>
      </c>
      <c r="R101" s="3">
        <v>21</v>
      </c>
      <c r="S101" t="s">
        <v>489</v>
      </c>
      <c r="T101">
        <v>651</v>
      </c>
      <c r="U101">
        <v>160</v>
      </c>
      <c r="V101">
        <v>379</v>
      </c>
      <c r="W101">
        <v>539</v>
      </c>
      <c r="X101">
        <v>72</v>
      </c>
      <c r="Y101">
        <v>344</v>
      </c>
      <c r="Z101">
        <v>109</v>
      </c>
      <c r="AA101">
        <v>369</v>
      </c>
      <c r="AB101">
        <v>46</v>
      </c>
      <c r="AC101">
        <v>163</v>
      </c>
      <c r="AD101">
        <v>11.2</v>
      </c>
      <c r="AE101" t="s">
        <v>1236</v>
      </c>
      <c r="AF101">
        <v>0.47422680412371132</v>
      </c>
      <c r="AG101">
        <v>0.83</v>
      </c>
      <c r="AH101">
        <f t="shared" si="3"/>
        <v>0.88989169675090252</v>
      </c>
    </row>
    <row r="102" spans="1:34" x14ac:dyDescent="0.25">
      <c r="A102" t="s">
        <v>46</v>
      </c>
      <c r="B102" t="s">
        <v>489</v>
      </c>
      <c r="C102" t="s">
        <v>504</v>
      </c>
      <c r="D102" t="s">
        <v>933</v>
      </c>
      <c r="E102" t="s">
        <v>1210</v>
      </c>
      <c r="F102" t="s">
        <v>1210</v>
      </c>
      <c r="G102">
        <v>75</v>
      </c>
      <c r="H102">
        <v>207</v>
      </c>
      <c r="I102">
        <v>2011</v>
      </c>
      <c r="J102">
        <v>1</v>
      </c>
      <c r="K102">
        <v>7</v>
      </c>
      <c r="L102">
        <v>20112012</v>
      </c>
      <c r="M102">
        <v>74</v>
      </c>
      <c r="N102">
        <v>14</v>
      </c>
      <c r="O102">
        <v>21</v>
      </c>
      <c r="P102">
        <v>35</v>
      </c>
      <c r="Q102">
        <v>2011</v>
      </c>
      <c r="R102" s="3">
        <v>18</v>
      </c>
      <c r="S102" t="s">
        <v>489</v>
      </c>
      <c r="T102">
        <v>694</v>
      </c>
      <c r="U102">
        <v>261</v>
      </c>
      <c r="V102">
        <v>363</v>
      </c>
      <c r="W102">
        <v>624</v>
      </c>
      <c r="X102">
        <v>61</v>
      </c>
      <c r="Y102">
        <v>295</v>
      </c>
      <c r="Z102">
        <v>190</v>
      </c>
      <c r="AA102">
        <v>462</v>
      </c>
      <c r="AB102">
        <v>69</v>
      </c>
      <c r="AC102">
        <v>154</v>
      </c>
      <c r="AD102">
        <v>16.8</v>
      </c>
      <c r="AE102" t="s">
        <v>1239</v>
      </c>
      <c r="AF102">
        <v>0.47297297297297303</v>
      </c>
      <c r="AG102">
        <v>0.9</v>
      </c>
      <c r="AH102">
        <f t="shared" si="3"/>
        <v>0.95</v>
      </c>
    </row>
    <row r="103" spans="1:34" x14ac:dyDescent="0.25">
      <c r="A103" t="s">
        <v>147</v>
      </c>
      <c r="B103" t="s">
        <v>488</v>
      </c>
      <c r="C103" t="s">
        <v>603</v>
      </c>
      <c r="D103" t="s">
        <v>927</v>
      </c>
      <c r="E103" t="s">
        <v>1211</v>
      </c>
      <c r="F103" t="s">
        <v>1211</v>
      </c>
      <c r="G103">
        <v>70</v>
      </c>
      <c r="H103">
        <v>175</v>
      </c>
      <c r="I103">
        <v>2016</v>
      </c>
      <c r="J103">
        <v>6</v>
      </c>
      <c r="K103">
        <v>162</v>
      </c>
      <c r="L103">
        <v>20172018</v>
      </c>
      <c r="M103">
        <v>74</v>
      </c>
      <c r="N103">
        <v>13</v>
      </c>
      <c r="O103">
        <v>22</v>
      </c>
      <c r="P103">
        <v>35</v>
      </c>
      <c r="Q103">
        <v>2017</v>
      </c>
      <c r="R103" s="3">
        <v>19</v>
      </c>
      <c r="S103" t="s">
        <v>488</v>
      </c>
      <c r="T103">
        <v>375</v>
      </c>
      <c r="U103">
        <v>97</v>
      </c>
      <c r="V103">
        <v>166</v>
      </c>
      <c r="W103">
        <v>263</v>
      </c>
      <c r="X103">
        <v>-16</v>
      </c>
      <c r="Y103">
        <v>60</v>
      </c>
      <c r="Z103">
        <v>77</v>
      </c>
      <c r="AA103">
        <v>188</v>
      </c>
      <c r="AB103">
        <v>19</v>
      </c>
      <c r="AC103">
        <v>72</v>
      </c>
      <c r="AD103">
        <v>12.7</v>
      </c>
      <c r="AE103" t="s">
        <v>1329</v>
      </c>
      <c r="AF103">
        <v>0.47297297297297303</v>
      </c>
      <c r="AG103">
        <v>0.7</v>
      </c>
      <c r="AH103">
        <f t="shared" si="3"/>
        <v>0.75747508305647837</v>
      </c>
    </row>
    <row r="104" spans="1:34" x14ac:dyDescent="0.25">
      <c r="A104" t="s">
        <v>64</v>
      </c>
      <c r="B104" t="s">
        <v>487</v>
      </c>
      <c r="C104" t="s">
        <v>522</v>
      </c>
      <c r="D104" t="s">
        <v>950</v>
      </c>
      <c r="E104" t="s">
        <v>1210</v>
      </c>
      <c r="F104" t="s">
        <v>1210</v>
      </c>
      <c r="G104">
        <v>72</v>
      </c>
      <c r="H104">
        <v>203</v>
      </c>
      <c r="I104">
        <v>2010</v>
      </c>
      <c r="J104">
        <v>2</v>
      </c>
      <c r="K104">
        <v>47</v>
      </c>
      <c r="L104">
        <v>20122013</v>
      </c>
      <c r="M104">
        <v>72</v>
      </c>
      <c r="N104">
        <v>14</v>
      </c>
      <c r="O104">
        <v>20</v>
      </c>
      <c r="P104">
        <v>34</v>
      </c>
      <c r="Q104">
        <v>2012</v>
      </c>
      <c r="R104" s="3">
        <v>20</v>
      </c>
      <c r="S104" t="s">
        <v>487</v>
      </c>
      <c r="T104">
        <v>705</v>
      </c>
      <c r="U104">
        <v>215</v>
      </c>
      <c r="V104">
        <v>226</v>
      </c>
      <c r="W104">
        <v>441</v>
      </c>
      <c r="X104">
        <v>86</v>
      </c>
      <c r="Y104">
        <v>208</v>
      </c>
      <c r="Z104">
        <v>150</v>
      </c>
      <c r="AA104">
        <v>328</v>
      </c>
      <c r="AB104">
        <v>55</v>
      </c>
      <c r="AC104">
        <v>99</v>
      </c>
      <c r="AD104">
        <v>11.2</v>
      </c>
      <c r="AE104" t="s">
        <v>1254</v>
      </c>
      <c r="AF104">
        <v>0.47222222222222221</v>
      </c>
      <c r="AG104">
        <v>0.63</v>
      </c>
      <c r="AH104">
        <f t="shared" si="3"/>
        <v>0.64296998420221174</v>
      </c>
    </row>
    <row r="105" spans="1:34" x14ac:dyDescent="0.25">
      <c r="A105" t="s">
        <v>280</v>
      </c>
      <c r="B105" t="s">
        <v>487</v>
      </c>
      <c r="C105" t="s">
        <v>724</v>
      </c>
      <c r="D105" t="s">
        <v>1001</v>
      </c>
      <c r="E105" t="s">
        <v>1210</v>
      </c>
      <c r="F105" t="s">
        <v>1210</v>
      </c>
      <c r="G105">
        <v>72</v>
      </c>
      <c r="H105">
        <v>184</v>
      </c>
      <c r="I105">
        <v>2012</v>
      </c>
      <c r="J105">
        <v>6</v>
      </c>
      <c r="K105">
        <v>156</v>
      </c>
      <c r="L105">
        <v>20152016</v>
      </c>
      <c r="M105">
        <v>89</v>
      </c>
      <c r="N105">
        <v>21</v>
      </c>
      <c r="O105">
        <v>21</v>
      </c>
      <c r="P105">
        <v>42</v>
      </c>
      <c r="Q105">
        <v>2015</v>
      </c>
      <c r="R105" s="3">
        <v>21</v>
      </c>
      <c r="S105" t="s">
        <v>487</v>
      </c>
      <c r="T105">
        <v>448</v>
      </c>
      <c r="U105">
        <v>90</v>
      </c>
      <c r="V105">
        <v>126</v>
      </c>
      <c r="W105">
        <v>216</v>
      </c>
      <c r="X105">
        <v>-11</v>
      </c>
      <c r="Y105">
        <v>90</v>
      </c>
      <c r="Z105">
        <v>74</v>
      </c>
      <c r="AA105">
        <v>169</v>
      </c>
      <c r="AB105">
        <v>8</v>
      </c>
      <c r="AC105">
        <v>30</v>
      </c>
      <c r="AD105">
        <v>11.6</v>
      </c>
      <c r="AE105" t="s">
        <v>1359</v>
      </c>
      <c r="AF105">
        <v>0.47191011235955049</v>
      </c>
      <c r="AG105">
        <v>0.48</v>
      </c>
      <c r="AH105">
        <f t="shared" si="3"/>
        <v>0.48467966573816157</v>
      </c>
    </row>
    <row r="106" spans="1:34" x14ac:dyDescent="0.25">
      <c r="A106" t="s">
        <v>100</v>
      </c>
      <c r="B106" t="s">
        <v>489</v>
      </c>
      <c r="C106" t="s">
        <v>558</v>
      </c>
      <c r="D106" t="s">
        <v>983</v>
      </c>
      <c r="E106" t="s">
        <v>1210</v>
      </c>
      <c r="F106" t="s">
        <v>1210</v>
      </c>
      <c r="G106">
        <v>72</v>
      </c>
      <c r="H106">
        <v>218</v>
      </c>
      <c r="I106">
        <v>2017</v>
      </c>
      <c r="J106">
        <v>1</v>
      </c>
      <c r="K106">
        <v>20</v>
      </c>
      <c r="L106">
        <v>20182019</v>
      </c>
      <c r="M106">
        <v>70</v>
      </c>
      <c r="N106">
        <v>9</v>
      </c>
      <c r="O106">
        <v>24</v>
      </c>
      <c r="P106">
        <v>33</v>
      </c>
      <c r="Q106">
        <v>2018</v>
      </c>
      <c r="R106" s="3">
        <v>19</v>
      </c>
      <c r="S106" t="s">
        <v>489</v>
      </c>
      <c r="T106">
        <v>306</v>
      </c>
      <c r="U106">
        <v>58</v>
      </c>
      <c r="V106">
        <v>166</v>
      </c>
      <c r="W106">
        <v>224</v>
      </c>
      <c r="X106">
        <v>19</v>
      </c>
      <c r="Y106">
        <v>80</v>
      </c>
      <c r="Z106">
        <v>44</v>
      </c>
      <c r="AA106">
        <v>174</v>
      </c>
      <c r="AB106">
        <v>11</v>
      </c>
      <c r="AC106">
        <v>46</v>
      </c>
      <c r="AD106">
        <v>14.5</v>
      </c>
      <c r="AE106" t="s">
        <v>1288</v>
      </c>
      <c r="AF106">
        <v>0.47142857142857142</v>
      </c>
      <c r="AG106">
        <v>0.73</v>
      </c>
      <c r="AH106">
        <f t="shared" si="3"/>
        <v>0.80932203389830504</v>
      </c>
    </row>
    <row r="107" spans="1:34" x14ac:dyDescent="0.25">
      <c r="A107" t="s">
        <v>332</v>
      </c>
      <c r="B107" t="s">
        <v>488</v>
      </c>
      <c r="C107" t="s">
        <v>773</v>
      </c>
      <c r="D107" t="s">
        <v>944</v>
      </c>
      <c r="E107" t="s">
        <v>1216</v>
      </c>
      <c r="F107" t="s">
        <v>1216</v>
      </c>
      <c r="G107">
        <v>71</v>
      </c>
      <c r="H107">
        <v>190</v>
      </c>
      <c r="I107">
        <v>2011</v>
      </c>
      <c r="J107">
        <v>1</v>
      </c>
      <c r="K107">
        <v>13</v>
      </c>
      <c r="L107">
        <v>20112012</v>
      </c>
      <c r="M107">
        <v>51</v>
      </c>
      <c r="N107">
        <v>8</v>
      </c>
      <c r="O107">
        <v>16</v>
      </c>
      <c r="P107">
        <v>24</v>
      </c>
      <c r="Q107">
        <v>2011</v>
      </c>
      <c r="R107" s="3">
        <v>18</v>
      </c>
      <c r="S107" t="s">
        <v>488</v>
      </c>
      <c r="T107">
        <v>292</v>
      </c>
      <c r="U107">
        <v>66</v>
      </c>
      <c r="V107">
        <v>72</v>
      </c>
      <c r="W107">
        <v>138</v>
      </c>
      <c r="X107">
        <v>-34</v>
      </c>
      <c r="Y107">
        <v>78</v>
      </c>
      <c r="Z107">
        <v>51</v>
      </c>
      <c r="AA107">
        <v>103</v>
      </c>
      <c r="AB107">
        <v>15</v>
      </c>
      <c r="AC107">
        <v>35</v>
      </c>
      <c r="AD107">
        <v>15.1</v>
      </c>
      <c r="AE107" t="s">
        <v>1475</v>
      </c>
      <c r="AF107">
        <v>0.47058823529411759</v>
      </c>
      <c r="AG107">
        <v>0.47</v>
      </c>
      <c r="AH107">
        <f t="shared" si="3"/>
        <v>0.47302904564315351</v>
      </c>
    </row>
    <row r="108" spans="1:34" x14ac:dyDescent="0.25">
      <c r="A108" t="s">
        <v>104</v>
      </c>
      <c r="B108" t="s">
        <v>489</v>
      </c>
      <c r="C108" t="s">
        <v>562</v>
      </c>
      <c r="D108" t="s">
        <v>986</v>
      </c>
      <c r="E108" t="s">
        <v>1210</v>
      </c>
      <c r="F108" t="s">
        <v>1210</v>
      </c>
      <c r="G108">
        <v>75</v>
      </c>
      <c r="H108">
        <v>216</v>
      </c>
      <c r="I108">
        <v>2017</v>
      </c>
      <c r="J108">
        <v>1</v>
      </c>
      <c r="K108">
        <v>11</v>
      </c>
      <c r="L108">
        <v>20192020</v>
      </c>
      <c r="M108">
        <v>64</v>
      </c>
      <c r="N108">
        <v>13</v>
      </c>
      <c r="O108">
        <v>17</v>
      </c>
      <c r="P108">
        <v>30</v>
      </c>
      <c r="Q108">
        <v>2019</v>
      </c>
      <c r="R108" s="3">
        <v>20</v>
      </c>
      <c r="S108" t="s">
        <v>487</v>
      </c>
      <c r="T108">
        <v>148</v>
      </c>
      <c r="U108">
        <v>40</v>
      </c>
      <c r="V108">
        <v>36</v>
      </c>
      <c r="W108">
        <v>76</v>
      </c>
      <c r="X108">
        <v>-3</v>
      </c>
      <c r="Y108">
        <v>36</v>
      </c>
      <c r="Z108">
        <v>29</v>
      </c>
      <c r="AA108">
        <v>59</v>
      </c>
      <c r="AB108">
        <v>11</v>
      </c>
      <c r="AC108">
        <v>17</v>
      </c>
      <c r="AD108">
        <v>16.8</v>
      </c>
      <c r="AE108" t="s">
        <v>1291</v>
      </c>
      <c r="AF108">
        <v>0.46875</v>
      </c>
      <c r="AG108">
        <v>0.51</v>
      </c>
      <c r="AH108">
        <f t="shared" ref="AH108:AH171" si="4">(W108-P108)/(T108-M108)</f>
        <v>0.54761904761904767</v>
      </c>
    </row>
    <row r="109" spans="1:34" x14ac:dyDescent="0.25">
      <c r="A109" t="s">
        <v>419</v>
      </c>
      <c r="B109" t="s">
        <v>489</v>
      </c>
      <c r="C109" t="s">
        <v>853</v>
      </c>
      <c r="D109" t="s">
        <v>1169</v>
      </c>
      <c r="E109" t="s">
        <v>1210</v>
      </c>
      <c r="F109" t="s">
        <v>1210</v>
      </c>
      <c r="G109">
        <v>71</v>
      </c>
      <c r="H109">
        <v>199</v>
      </c>
      <c r="I109">
        <v>2019</v>
      </c>
      <c r="J109">
        <v>1</v>
      </c>
      <c r="K109">
        <v>16</v>
      </c>
      <c r="L109">
        <v>20202021</v>
      </c>
      <c r="M109">
        <v>77</v>
      </c>
      <c r="N109">
        <v>13</v>
      </c>
      <c r="O109">
        <v>23</v>
      </c>
      <c r="P109">
        <v>36</v>
      </c>
      <c r="Q109">
        <v>2020</v>
      </c>
      <c r="R109" s="3">
        <v>19</v>
      </c>
      <c r="S109" t="s">
        <v>489</v>
      </c>
      <c r="T109">
        <v>129</v>
      </c>
      <c r="U109">
        <v>25</v>
      </c>
      <c r="V109">
        <v>31</v>
      </c>
      <c r="W109">
        <v>56</v>
      </c>
      <c r="X109">
        <v>16</v>
      </c>
      <c r="Y109">
        <v>28</v>
      </c>
      <c r="Z109">
        <v>21</v>
      </c>
      <c r="AA109">
        <v>49</v>
      </c>
      <c r="AB109">
        <v>4</v>
      </c>
      <c r="AC109">
        <v>7</v>
      </c>
      <c r="AD109">
        <v>12.5</v>
      </c>
      <c r="AE109" t="s">
        <v>1527</v>
      </c>
      <c r="AF109">
        <v>0.46753246753246752</v>
      </c>
      <c r="AG109">
        <v>0.43</v>
      </c>
      <c r="AH109">
        <f t="shared" si="4"/>
        <v>0.38461538461538464</v>
      </c>
    </row>
    <row r="110" spans="1:34" x14ac:dyDescent="0.25">
      <c r="A110" t="s">
        <v>114</v>
      </c>
      <c r="B110" t="s">
        <v>488</v>
      </c>
      <c r="C110" t="s">
        <v>572</v>
      </c>
      <c r="D110" t="s">
        <v>995</v>
      </c>
      <c r="E110" t="s">
        <v>1210</v>
      </c>
      <c r="F110" t="s">
        <v>1210</v>
      </c>
      <c r="G110">
        <v>74</v>
      </c>
      <c r="H110">
        <v>210</v>
      </c>
      <c r="I110">
        <v>2017</v>
      </c>
      <c r="J110">
        <v>2</v>
      </c>
      <c r="K110">
        <v>50</v>
      </c>
      <c r="L110">
        <v>20182019</v>
      </c>
      <c r="M110">
        <v>39</v>
      </c>
      <c r="N110">
        <v>7</v>
      </c>
      <c r="O110">
        <v>11</v>
      </c>
      <c r="P110">
        <v>18</v>
      </c>
      <c r="Q110">
        <v>2018</v>
      </c>
      <c r="R110" s="3">
        <v>19</v>
      </c>
      <c r="S110" t="s">
        <v>488</v>
      </c>
      <c r="T110">
        <v>201</v>
      </c>
      <c r="U110">
        <v>37</v>
      </c>
      <c r="V110">
        <v>46</v>
      </c>
      <c r="W110">
        <v>83</v>
      </c>
      <c r="X110">
        <v>-28</v>
      </c>
      <c r="Y110">
        <v>189</v>
      </c>
      <c r="Z110">
        <v>34</v>
      </c>
      <c r="AA110">
        <v>73</v>
      </c>
      <c r="AB110">
        <v>3</v>
      </c>
      <c r="AC110">
        <v>10</v>
      </c>
      <c r="AD110">
        <v>12.9</v>
      </c>
      <c r="AE110" t="s">
        <v>1300</v>
      </c>
      <c r="AF110">
        <v>0.46153846153846162</v>
      </c>
      <c r="AG110">
        <v>0.41</v>
      </c>
      <c r="AH110">
        <f t="shared" si="4"/>
        <v>0.40123456790123457</v>
      </c>
    </row>
    <row r="111" spans="1:34" x14ac:dyDescent="0.25">
      <c r="A111" t="s">
        <v>384</v>
      </c>
      <c r="B111" t="s">
        <v>489</v>
      </c>
      <c r="C111" t="s">
        <v>820</v>
      </c>
      <c r="D111" t="s">
        <v>1148</v>
      </c>
      <c r="E111" t="s">
        <v>1212</v>
      </c>
      <c r="F111" t="s">
        <v>1212</v>
      </c>
      <c r="G111">
        <v>72</v>
      </c>
      <c r="H111">
        <v>181</v>
      </c>
      <c r="I111">
        <v>2014</v>
      </c>
      <c r="J111">
        <v>1</v>
      </c>
      <c r="K111">
        <v>20</v>
      </c>
      <c r="L111">
        <v>20162017</v>
      </c>
      <c r="M111">
        <v>61</v>
      </c>
      <c r="N111">
        <v>6</v>
      </c>
      <c r="O111">
        <v>22</v>
      </c>
      <c r="P111">
        <v>28</v>
      </c>
      <c r="Q111">
        <v>2016</v>
      </c>
      <c r="R111" s="3">
        <v>20</v>
      </c>
      <c r="S111" t="s">
        <v>489</v>
      </c>
      <c r="T111">
        <v>414</v>
      </c>
      <c r="U111">
        <v>99</v>
      </c>
      <c r="V111">
        <v>188</v>
      </c>
      <c r="W111">
        <v>287</v>
      </c>
      <c r="X111">
        <v>3</v>
      </c>
      <c r="Y111">
        <v>94</v>
      </c>
      <c r="Z111">
        <v>75</v>
      </c>
      <c r="AA111">
        <v>222</v>
      </c>
      <c r="AB111">
        <v>24</v>
      </c>
      <c r="AC111">
        <v>62</v>
      </c>
      <c r="AD111">
        <v>14.8</v>
      </c>
      <c r="AE111" t="s">
        <v>1468</v>
      </c>
      <c r="AF111">
        <v>0.45901639344262302</v>
      </c>
      <c r="AG111">
        <v>0.69</v>
      </c>
      <c r="AH111">
        <f t="shared" si="4"/>
        <v>0.73371104815864019</v>
      </c>
    </row>
    <row r="112" spans="1:34" x14ac:dyDescent="0.25">
      <c r="A112" t="s">
        <v>242</v>
      </c>
      <c r="B112" t="s">
        <v>488</v>
      </c>
      <c r="C112" t="s">
        <v>689</v>
      </c>
      <c r="D112" t="s">
        <v>1071</v>
      </c>
      <c r="E112" t="s">
        <v>1210</v>
      </c>
      <c r="F112" t="s">
        <v>1210</v>
      </c>
      <c r="G112">
        <v>71</v>
      </c>
      <c r="H112">
        <v>198</v>
      </c>
      <c r="I112">
        <v>2013</v>
      </c>
      <c r="J112">
        <v>1</v>
      </c>
      <c r="K112">
        <v>3</v>
      </c>
      <c r="L112">
        <v>20142015</v>
      </c>
      <c r="M112">
        <v>70</v>
      </c>
      <c r="N112">
        <v>4</v>
      </c>
      <c r="O112">
        <v>28</v>
      </c>
      <c r="P112">
        <v>32</v>
      </c>
      <c r="Q112">
        <v>2014</v>
      </c>
      <c r="R112" s="3">
        <v>19</v>
      </c>
      <c r="S112" t="s">
        <v>488</v>
      </c>
      <c r="T112">
        <v>473</v>
      </c>
      <c r="U112">
        <v>76</v>
      </c>
      <c r="V112">
        <v>202</v>
      </c>
      <c r="W112">
        <v>278</v>
      </c>
      <c r="X112">
        <v>-82</v>
      </c>
      <c r="Y112">
        <v>181</v>
      </c>
      <c r="Z112">
        <v>56</v>
      </c>
      <c r="AA112">
        <v>184</v>
      </c>
      <c r="AB112">
        <v>20</v>
      </c>
      <c r="AC112">
        <v>94</v>
      </c>
      <c r="AD112">
        <v>8.6</v>
      </c>
      <c r="AE112" t="s">
        <v>1409</v>
      </c>
      <c r="AF112">
        <v>0.45714285714285707</v>
      </c>
      <c r="AG112">
        <v>0.59</v>
      </c>
      <c r="AH112">
        <f t="shared" si="4"/>
        <v>0.61042183622828783</v>
      </c>
    </row>
    <row r="113" spans="1:34" x14ac:dyDescent="0.25">
      <c r="A113" t="s">
        <v>47</v>
      </c>
      <c r="B113" t="s">
        <v>489</v>
      </c>
      <c r="C113" t="s">
        <v>505</v>
      </c>
      <c r="D113" t="s">
        <v>934</v>
      </c>
      <c r="E113" t="s">
        <v>1210</v>
      </c>
      <c r="F113" t="s">
        <v>1210</v>
      </c>
      <c r="G113">
        <v>74</v>
      </c>
      <c r="H113">
        <v>202</v>
      </c>
      <c r="I113">
        <v>2013</v>
      </c>
      <c r="J113">
        <v>1</v>
      </c>
      <c r="K113">
        <v>6</v>
      </c>
      <c r="L113">
        <v>20132014</v>
      </c>
      <c r="M113">
        <v>75</v>
      </c>
      <c r="N113">
        <v>22</v>
      </c>
      <c r="O113">
        <v>12</v>
      </c>
      <c r="P113">
        <v>34</v>
      </c>
      <c r="Q113">
        <v>2013</v>
      </c>
      <c r="R113" s="3">
        <v>18</v>
      </c>
      <c r="S113" t="s">
        <v>489</v>
      </c>
      <c r="T113">
        <v>681</v>
      </c>
      <c r="U113">
        <v>218</v>
      </c>
      <c r="V113">
        <v>261</v>
      </c>
      <c r="W113">
        <v>479</v>
      </c>
      <c r="X113">
        <v>-51</v>
      </c>
      <c r="Y113">
        <v>169</v>
      </c>
      <c r="Z113">
        <v>149</v>
      </c>
      <c r="AA113">
        <v>329</v>
      </c>
      <c r="AB113">
        <v>67</v>
      </c>
      <c r="AC113">
        <v>147</v>
      </c>
      <c r="AD113">
        <v>13.9</v>
      </c>
      <c r="AE113" t="s">
        <v>1240</v>
      </c>
      <c r="AF113">
        <v>0.45333333333333331</v>
      </c>
      <c r="AG113">
        <v>0.7</v>
      </c>
      <c r="AH113">
        <f t="shared" si="4"/>
        <v>0.73432343234323427</v>
      </c>
    </row>
    <row r="114" spans="1:34" x14ac:dyDescent="0.25">
      <c r="A114" t="s">
        <v>152</v>
      </c>
      <c r="B114" t="s">
        <v>488</v>
      </c>
      <c r="C114" t="s">
        <v>608</v>
      </c>
      <c r="D114" t="s">
        <v>942</v>
      </c>
      <c r="E114" t="s">
        <v>1210</v>
      </c>
      <c r="F114" t="s">
        <v>1210</v>
      </c>
      <c r="G114">
        <v>74</v>
      </c>
      <c r="H114">
        <v>183</v>
      </c>
      <c r="I114">
        <v>2016</v>
      </c>
      <c r="J114">
        <v>6</v>
      </c>
      <c r="K114">
        <v>159</v>
      </c>
      <c r="L114">
        <v>20192020</v>
      </c>
      <c r="M114">
        <v>53</v>
      </c>
      <c r="N114">
        <v>9</v>
      </c>
      <c r="O114">
        <v>15</v>
      </c>
      <c r="P114">
        <v>24</v>
      </c>
      <c r="Q114">
        <v>2019</v>
      </c>
      <c r="R114" s="3">
        <v>21</v>
      </c>
      <c r="S114" t="s">
        <v>488</v>
      </c>
      <c r="T114">
        <v>199</v>
      </c>
      <c r="U114">
        <v>58</v>
      </c>
      <c r="V114">
        <v>66</v>
      </c>
      <c r="W114">
        <v>124</v>
      </c>
      <c r="X114">
        <v>-5</v>
      </c>
      <c r="Y114">
        <v>82</v>
      </c>
      <c r="Z114">
        <v>46</v>
      </c>
      <c r="AA114">
        <v>96</v>
      </c>
      <c r="AB114">
        <v>10</v>
      </c>
      <c r="AC114">
        <v>21</v>
      </c>
      <c r="AD114">
        <v>16</v>
      </c>
      <c r="AE114" t="s">
        <v>1259</v>
      </c>
      <c r="AF114">
        <v>0.45283018867924529</v>
      </c>
      <c r="AG114">
        <v>0.62</v>
      </c>
      <c r="AH114">
        <f t="shared" si="4"/>
        <v>0.68493150684931503</v>
      </c>
    </row>
    <row r="115" spans="1:34" x14ac:dyDescent="0.25">
      <c r="A115" t="s">
        <v>45</v>
      </c>
      <c r="B115" t="s">
        <v>487</v>
      </c>
      <c r="C115" t="s">
        <v>503</v>
      </c>
      <c r="D115" t="s">
        <v>932</v>
      </c>
      <c r="E115" t="s">
        <v>1214</v>
      </c>
      <c r="F115" t="s">
        <v>1214</v>
      </c>
      <c r="G115">
        <v>76</v>
      </c>
      <c r="H115">
        <v>215</v>
      </c>
      <c r="I115">
        <v>2015</v>
      </c>
      <c r="J115">
        <v>1</v>
      </c>
      <c r="K115">
        <v>10</v>
      </c>
      <c r="L115">
        <v>20152016</v>
      </c>
      <c r="M115">
        <v>84</v>
      </c>
      <c r="N115">
        <v>20</v>
      </c>
      <c r="O115">
        <v>18</v>
      </c>
      <c r="P115">
        <v>38</v>
      </c>
      <c r="Q115">
        <v>2015</v>
      </c>
      <c r="R115" s="3">
        <v>18</v>
      </c>
      <c r="S115" t="s">
        <v>487</v>
      </c>
      <c r="T115">
        <v>456</v>
      </c>
      <c r="U115">
        <v>199</v>
      </c>
      <c r="V115">
        <v>270</v>
      </c>
      <c r="W115">
        <v>469</v>
      </c>
      <c r="X115">
        <v>51</v>
      </c>
      <c r="Y115">
        <v>248</v>
      </c>
      <c r="Z115">
        <v>127</v>
      </c>
      <c r="AA115">
        <v>296</v>
      </c>
      <c r="AB115">
        <v>72</v>
      </c>
      <c r="AC115">
        <v>173</v>
      </c>
      <c r="AD115">
        <v>16.2</v>
      </c>
      <c r="AE115" t="s">
        <v>1238</v>
      </c>
      <c r="AF115">
        <v>0.45238095238095238</v>
      </c>
      <c r="AG115">
        <v>1.03</v>
      </c>
      <c r="AH115">
        <f t="shared" si="4"/>
        <v>1.1586021505376345</v>
      </c>
    </row>
    <row r="116" spans="1:34" x14ac:dyDescent="0.25">
      <c r="A116" t="s">
        <v>485</v>
      </c>
      <c r="B116" t="s">
        <v>490</v>
      </c>
      <c r="C116" t="s">
        <v>918</v>
      </c>
      <c r="D116" t="s">
        <v>926</v>
      </c>
      <c r="E116" t="s">
        <v>1210</v>
      </c>
      <c r="F116" t="s">
        <v>1210</v>
      </c>
      <c r="G116">
        <v>77</v>
      </c>
      <c r="H116">
        <v>202</v>
      </c>
      <c r="I116">
        <v>2008</v>
      </c>
      <c r="J116">
        <v>2</v>
      </c>
      <c r="K116">
        <v>42</v>
      </c>
      <c r="L116">
        <v>20102011</v>
      </c>
      <c r="M116">
        <v>42</v>
      </c>
      <c r="N116">
        <v>5</v>
      </c>
      <c r="O116">
        <v>14</v>
      </c>
      <c r="P116">
        <v>19</v>
      </c>
      <c r="Q116">
        <v>2010</v>
      </c>
      <c r="R116" s="3">
        <v>20</v>
      </c>
      <c r="S116" t="s">
        <v>490</v>
      </c>
      <c r="T116">
        <v>268</v>
      </c>
      <c r="U116">
        <v>16</v>
      </c>
      <c r="V116">
        <v>58</v>
      </c>
      <c r="W116">
        <v>74</v>
      </c>
      <c r="X116">
        <v>-5</v>
      </c>
      <c r="Y116">
        <v>138</v>
      </c>
      <c r="Z116">
        <v>9</v>
      </c>
      <c r="AA116">
        <v>44</v>
      </c>
      <c r="AB116">
        <v>7</v>
      </c>
      <c r="AC116">
        <v>30</v>
      </c>
      <c r="AD116">
        <v>4.2</v>
      </c>
      <c r="AE116" t="s">
        <v>1571</v>
      </c>
      <c r="AF116">
        <v>0.45238095238095238</v>
      </c>
      <c r="AG116">
        <v>0.28000000000000003</v>
      </c>
      <c r="AH116">
        <f t="shared" si="4"/>
        <v>0.24336283185840707</v>
      </c>
    </row>
    <row r="117" spans="1:34" x14ac:dyDescent="0.25">
      <c r="A117" t="s">
        <v>437</v>
      </c>
      <c r="B117" t="s">
        <v>487</v>
      </c>
      <c r="C117" t="s">
        <v>871</v>
      </c>
      <c r="D117" t="s">
        <v>1180</v>
      </c>
      <c r="E117" t="s">
        <v>1213</v>
      </c>
      <c r="F117" t="s">
        <v>1213</v>
      </c>
      <c r="G117">
        <v>74</v>
      </c>
      <c r="H117">
        <v>195</v>
      </c>
      <c r="I117">
        <v>2018</v>
      </c>
      <c r="J117">
        <v>1</v>
      </c>
      <c r="K117">
        <v>2</v>
      </c>
      <c r="L117">
        <v>20182019</v>
      </c>
      <c r="M117">
        <v>82</v>
      </c>
      <c r="N117">
        <v>20</v>
      </c>
      <c r="O117">
        <v>17</v>
      </c>
      <c r="P117">
        <v>37</v>
      </c>
      <c r="Q117">
        <v>2018</v>
      </c>
      <c r="R117" s="3">
        <v>18</v>
      </c>
      <c r="S117" t="s">
        <v>487</v>
      </c>
      <c r="T117">
        <v>334</v>
      </c>
      <c r="U117">
        <v>108</v>
      </c>
      <c r="V117">
        <v>143</v>
      </c>
      <c r="W117">
        <v>251</v>
      </c>
      <c r="X117">
        <v>27</v>
      </c>
      <c r="Y117">
        <v>294</v>
      </c>
      <c r="Z117">
        <v>85</v>
      </c>
      <c r="AA117">
        <v>173</v>
      </c>
      <c r="AB117">
        <v>23</v>
      </c>
      <c r="AC117">
        <v>78</v>
      </c>
      <c r="AD117">
        <v>11.5</v>
      </c>
      <c r="AE117" t="s">
        <v>1295</v>
      </c>
      <c r="AF117">
        <v>0.45121951219512202</v>
      </c>
      <c r="AG117">
        <v>0.75</v>
      </c>
      <c r="AH117">
        <f t="shared" si="4"/>
        <v>0.84920634920634919</v>
      </c>
    </row>
    <row r="118" spans="1:34" x14ac:dyDescent="0.25">
      <c r="A118" t="s">
        <v>44</v>
      </c>
      <c r="B118" t="s">
        <v>488</v>
      </c>
      <c r="C118" t="s">
        <v>502</v>
      </c>
      <c r="D118" t="s">
        <v>931</v>
      </c>
      <c r="E118" t="s">
        <v>1212</v>
      </c>
      <c r="F118" t="s">
        <v>1212</v>
      </c>
      <c r="G118">
        <v>75</v>
      </c>
      <c r="H118">
        <v>233</v>
      </c>
      <c r="I118">
        <v>2009</v>
      </c>
      <c r="J118">
        <v>1</v>
      </c>
      <c r="K118">
        <v>19</v>
      </c>
      <c r="L118">
        <v>20122013</v>
      </c>
      <c r="M118">
        <v>89</v>
      </c>
      <c r="N118">
        <v>19</v>
      </c>
      <c r="O118">
        <v>21</v>
      </c>
      <c r="P118">
        <v>40</v>
      </c>
      <c r="Q118">
        <v>2012</v>
      </c>
      <c r="R118" s="3">
        <v>21</v>
      </c>
      <c r="S118" t="s">
        <v>488</v>
      </c>
      <c r="T118">
        <v>700</v>
      </c>
      <c r="U118">
        <v>249</v>
      </c>
      <c r="V118">
        <v>205</v>
      </c>
      <c r="W118">
        <v>454</v>
      </c>
      <c r="X118">
        <v>98</v>
      </c>
      <c r="Y118">
        <v>515</v>
      </c>
      <c r="Z118">
        <v>156</v>
      </c>
      <c r="AA118">
        <v>312</v>
      </c>
      <c r="AB118">
        <v>88</v>
      </c>
      <c r="AC118">
        <v>137</v>
      </c>
      <c r="AD118">
        <v>14.8</v>
      </c>
      <c r="AE118" t="s">
        <v>1237</v>
      </c>
      <c r="AF118">
        <v>0.449438202247191</v>
      </c>
      <c r="AG118">
        <v>0.65</v>
      </c>
      <c r="AH118">
        <f t="shared" si="4"/>
        <v>0.67757774140752869</v>
      </c>
    </row>
    <row r="119" spans="1:34" x14ac:dyDescent="0.25">
      <c r="A119" t="s">
        <v>63</v>
      </c>
      <c r="B119" t="s">
        <v>489</v>
      </c>
      <c r="C119" t="s">
        <v>521</v>
      </c>
      <c r="D119" t="s">
        <v>949</v>
      </c>
      <c r="E119" t="s">
        <v>1212</v>
      </c>
      <c r="F119" t="s">
        <v>1212</v>
      </c>
      <c r="G119">
        <v>78</v>
      </c>
      <c r="H119">
        <v>209</v>
      </c>
      <c r="I119">
        <v>2010</v>
      </c>
      <c r="J119">
        <v>1</v>
      </c>
      <c r="K119">
        <v>19</v>
      </c>
      <c r="L119">
        <v>20122013</v>
      </c>
      <c r="M119">
        <v>87</v>
      </c>
      <c r="N119">
        <v>17</v>
      </c>
      <c r="O119">
        <v>22</v>
      </c>
      <c r="P119">
        <v>39</v>
      </c>
      <c r="Q119">
        <v>2012</v>
      </c>
      <c r="R119" s="3">
        <v>20</v>
      </c>
      <c r="S119" t="s">
        <v>489</v>
      </c>
      <c r="T119">
        <v>594</v>
      </c>
      <c r="U119">
        <v>123</v>
      </c>
      <c r="V119">
        <v>137</v>
      </c>
      <c r="W119">
        <v>260</v>
      </c>
      <c r="X119">
        <v>-30</v>
      </c>
      <c r="Y119">
        <v>257</v>
      </c>
      <c r="Z119">
        <v>102</v>
      </c>
      <c r="AA119">
        <v>208</v>
      </c>
      <c r="AB119">
        <v>19</v>
      </c>
      <c r="AC119">
        <v>49</v>
      </c>
      <c r="AD119">
        <v>9.3000000000000007</v>
      </c>
      <c r="AE119" t="s">
        <v>1253</v>
      </c>
      <c r="AF119">
        <v>0.44827586206896552</v>
      </c>
      <c r="AG119">
        <v>0.44</v>
      </c>
      <c r="AH119">
        <f t="shared" si="4"/>
        <v>0.4358974358974359</v>
      </c>
    </row>
    <row r="120" spans="1:34" x14ac:dyDescent="0.25">
      <c r="A120" t="s">
        <v>312</v>
      </c>
      <c r="B120" t="s">
        <v>490</v>
      </c>
      <c r="C120" t="s">
        <v>754</v>
      </c>
      <c r="D120" t="s">
        <v>1111</v>
      </c>
      <c r="E120" t="s">
        <v>1211</v>
      </c>
      <c r="F120" t="s">
        <v>1211</v>
      </c>
      <c r="G120">
        <v>73</v>
      </c>
      <c r="H120">
        <v>189</v>
      </c>
      <c r="I120">
        <v>2012</v>
      </c>
      <c r="J120">
        <v>4</v>
      </c>
      <c r="K120">
        <v>93</v>
      </c>
      <c r="L120">
        <v>20152016</v>
      </c>
      <c r="M120">
        <v>41</v>
      </c>
      <c r="N120">
        <v>0</v>
      </c>
      <c r="O120">
        <v>14</v>
      </c>
      <c r="P120">
        <v>14</v>
      </c>
      <c r="Q120">
        <v>2015</v>
      </c>
      <c r="R120" s="3">
        <v>21</v>
      </c>
      <c r="S120" t="s">
        <v>490</v>
      </c>
      <c r="T120">
        <v>376</v>
      </c>
      <c r="U120">
        <v>39</v>
      </c>
      <c r="V120">
        <v>149</v>
      </c>
      <c r="W120">
        <v>188</v>
      </c>
      <c r="X120">
        <v>2</v>
      </c>
      <c r="Y120">
        <v>106</v>
      </c>
      <c r="Z120">
        <v>33</v>
      </c>
      <c r="AA120">
        <v>136</v>
      </c>
      <c r="AB120">
        <v>6</v>
      </c>
      <c r="AC120">
        <v>52</v>
      </c>
      <c r="AD120">
        <v>6.3</v>
      </c>
      <c r="AE120" t="s">
        <v>1462</v>
      </c>
      <c r="AF120">
        <v>0.34146341463414642</v>
      </c>
      <c r="AG120">
        <v>0.5</v>
      </c>
      <c r="AH120">
        <f t="shared" si="4"/>
        <v>0.5194029850746269</v>
      </c>
    </row>
    <row r="121" spans="1:34" x14ac:dyDescent="0.25">
      <c r="A121" t="s">
        <v>288</v>
      </c>
      <c r="B121" t="s">
        <v>490</v>
      </c>
      <c r="C121" t="s">
        <v>732</v>
      </c>
      <c r="D121" t="s">
        <v>1101</v>
      </c>
      <c r="E121" t="s">
        <v>1212</v>
      </c>
      <c r="F121" t="s">
        <v>1212</v>
      </c>
      <c r="G121">
        <v>75</v>
      </c>
      <c r="H121">
        <v>209</v>
      </c>
      <c r="I121">
        <v>2012</v>
      </c>
      <c r="J121">
        <v>1</v>
      </c>
      <c r="K121">
        <v>9</v>
      </c>
      <c r="L121">
        <v>20132014</v>
      </c>
      <c r="M121">
        <v>65</v>
      </c>
      <c r="N121">
        <v>10</v>
      </c>
      <c r="O121">
        <v>19</v>
      </c>
      <c r="P121">
        <v>29</v>
      </c>
      <c r="Q121">
        <v>2013</v>
      </c>
      <c r="R121" s="3">
        <v>19</v>
      </c>
      <c r="S121" t="s">
        <v>490</v>
      </c>
      <c r="T121">
        <v>665</v>
      </c>
      <c r="U121">
        <v>69</v>
      </c>
      <c r="V121">
        <v>212</v>
      </c>
      <c r="W121">
        <v>281</v>
      </c>
      <c r="X121">
        <v>49</v>
      </c>
      <c r="Y121">
        <v>525</v>
      </c>
      <c r="Z121">
        <v>52</v>
      </c>
      <c r="AA121">
        <v>211</v>
      </c>
      <c r="AB121">
        <v>13</v>
      </c>
      <c r="AC121">
        <v>56</v>
      </c>
      <c r="AD121">
        <v>4.7</v>
      </c>
      <c r="AE121" t="s">
        <v>1444</v>
      </c>
      <c r="AF121">
        <v>0.44615384615384618</v>
      </c>
      <c r="AG121">
        <v>0.42</v>
      </c>
      <c r="AH121">
        <f t="shared" si="4"/>
        <v>0.42</v>
      </c>
    </row>
    <row r="122" spans="1:34" x14ac:dyDescent="0.25">
      <c r="A122" t="s">
        <v>51</v>
      </c>
      <c r="B122" t="s">
        <v>489</v>
      </c>
      <c r="C122" t="s">
        <v>509</v>
      </c>
      <c r="D122" t="s">
        <v>938</v>
      </c>
      <c r="E122" t="s">
        <v>1214</v>
      </c>
      <c r="F122" t="s">
        <v>1214</v>
      </c>
      <c r="G122">
        <v>75</v>
      </c>
      <c r="H122">
        <v>215</v>
      </c>
      <c r="I122">
        <v>2013</v>
      </c>
      <c r="J122">
        <v>1</v>
      </c>
      <c r="K122">
        <v>2</v>
      </c>
      <c r="L122">
        <v>20132014</v>
      </c>
      <c r="M122">
        <v>54</v>
      </c>
      <c r="N122">
        <v>8</v>
      </c>
      <c r="O122">
        <v>16</v>
      </c>
      <c r="P122">
        <v>24</v>
      </c>
      <c r="Q122">
        <v>2013</v>
      </c>
      <c r="R122" s="3">
        <v>18</v>
      </c>
      <c r="S122" t="s">
        <v>489</v>
      </c>
      <c r="T122">
        <v>638</v>
      </c>
      <c r="U122">
        <v>234</v>
      </c>
      <c r="V122">
        <v>366</v>
      </c>
      <c r="W122">
        <v>600</v>
      </c>
      <c r="X122">
        <v>86</v>
      </c>
      <c r="Y122">
        <v>118</v>
      </c>
      <c r="Z122">
        <v>154</v>
      </c>
      <c r="AA122">
        <v>407</v>
      </c>
      <c r="AB122">
        <v>69</v>
      </c>
      <c r="AC122">
        <v>177</v>
      </c>
      <c r="AD122">
        <v>14</v>
      </c>
      <c r="AE122" t="s">
        <v>1243</v>
      </c>
      <c r="AF122">
        <v>0.44444444444444442</v>
      </c>
      <c r="AG122">
        <v>0.94</v>
      </c>
      <c r="AH122">
        <f t="shared" si="4"/>
        <v>0.98630136986301364</v>
      </c>
    </row>
    <row r="123" spans="1:34" x14ac:dyDescent="0.25">
      <c r="A123" t="s">
        <v>174</v>
      </c>
      <c r="B123" t="s">
        <v>489</v>
      </c>
      <c r="C123" t="s">
        <v>628</v>
      </c>
      <c r="D123" t="s">
        <v>920</v>
      </c>
      <c r="E123" t="s">
        <v>1210</v>
      </c>
      <c r="F123" t="s">
        <v>1210</v>
      </c>
      <c r="G123">
        <v>72</v>
      </c>
      <c r="H123">
        <v>179</v>
      </c>
      <c r="I123">
        <v>2016</v>
      </c>
      <c r="J123">
        <v>4</v>
      </c>
      <c r="K123">
        <v>92</v>
      </c>
      <c r="L123">
        <v>20192020</v>
      </c>
      <c r="M123">
        <v>18</v>
      </c>
      <c r="N123">
        <v>4</v>
      </c>
      <c r="O123">
        <v>4</v>
      </c>
      <c r="P123">
        <v>8</v>
      </c>
      <c r="Q123">
        <v>2019</v>
      </c>
      <c r="R123" s="3">
        <v>21</v>
      </c>
      <c r="S123" t="s">
        <v>489</v>
      </c>
      <c r="T123">
        <v>43</v>
      </c>
      <c r="U123">
        <v>6</v>
      </c>
      <c r="V123">
        <v>5</v>
      </c>
      <c r="W123">
        <v>11</v>
      </c>
      <c r="X123">
        <v>7</v>
      </c>
      <c r="Y123">
        <v>2</v>
      </c>
      <c r="Z123">
        <v>4</v>
      </c>
      <c r="AA123">
        <v>9</v>
      </c>
      <c r="AB123">
        <v>1</v>
      </c>
      <c r="AC123">
        <v>1</v>
      </c>
      <c r="AD123">
        <v>23.1</v>
      </c>
      <c r="AE123" t="s">
        <v>1352</v>
      </c>
      <c r="AF123">
        <v>0.44444444444444442</v>
      </c>
      <c r="AG123">
        <v>0.26</v>
      </c>
      <c r="AH123">
        <f t="shared" si="4"/>
        <v>0.12</v>
      </c>
    </row>
    <row r="124" spans="1:34" x14ac:dyDescent="0.25">
      <c r="A124" t="s">
        <v>112</v>
      </c>
      <c r="B124" t="s">
        <v>487</v>
      </c>
      <c r="C124" t="s">
        <v>570</v>
      </c>
      <c r="D124" t="s">
        <v>993</v>
      </c>
      <c r="E124" t="s">
        <v>1212</v>
      </c>
      <c r="F124" t="s">
        <v>1210</v>
      </c>
      <c r="G124">
        <v>75</v>
      </c>
      <c r="H124">
        <v>203</v>
      </c>
      <c r="I124">
        <v>2017</v>
      </c>
      <c r="J124">
        <v>4</v>
      </c>
      <c r="K124">
        <v>121</v>
      </c>
      <c r="L124">
        <v>20182019</v>
      </c>
      <c r="M124">
        <v>43</v>
      </c>
      <c r="N124">
        <v>6</v>
      </c>
      <c r="O124">
        <v>13</v>
      </c>
      <c r="P124">
        <v>19</v>
      </c>
      <c r="Q124">
        <v>2018</v>
      </c>
      <c r="R124" s="3">
        <v>19</v>
      </c>
      <c r="S124" t="s">
        <v>487</v>
      </c>
      <c r="T124">
        <v>213</v>
      </c>
      <c r="U124">
        <v>60</v>
      </c>
      <c r="V124">
        <v>91</v>
      </c>
      <c r="W124">
        <v>151</v>
      </c>
      <c r="X124">
        <v>-61</v>
      </c>
      <c r="Y124">
        <v>87</v>
      </c>
      <c r="Z124">
        <v>36</v>
      </c>
      <c r="AA124">
        <v>88</v>
      </c>
      <c r="AB124">
        <v>24</v>
      </c>
      <c r="AC124">
        <v>63</v>
      </c>
      <c r="AD124">
        <v>12.7</v>
      </c>
      <c r="AE124" t="s">
        <v>1298</v>
      </c>
      <c r="AF124">
        <v>0.44186046511627908</v>
      </c>
      <c r="AG124">
        <v>0.71</v>
      </c>
      <c r="AH124">
        <f t="shared" si="4"/>
        <v>0.77647058823529413</v>
      </c>
    </row>
    <row r="125" spans="1:34" x14ac:dyDescent="0.25">
      <c r="A125" t="s">
        <v>471</v>
      </c>
      <c r="B125" t="s">
        <v>488</v>
      </c>
      <c r="C125" t="s">
        <v>904</v>
      </c>
      <c r="D125" t="s">
        <v>1198</v>
      </c>
      <c r="E125" t="s">
        <v>1210</v>
      </c>
      <c r="F125" t="s">
        <v>1210</v>
      </c>
      <c r="G125">
        <v>70</v>
      </c>
      <c r="H125">
        <v>206</v>
      </c>
      <c r="I125">
        <v>2009</v>
      </c>
      <c r="J125">
        <v>5</v>
      </c>
      <c r="K125">
        <v>132</v>
      </c>
      <c r="L125">
        <v>20112012</v>
      </c>
      <c r="M125">
        <v>43</v>
      </c>
      <c r="N125">
        <v>7</v>
      </c>
      <c r="O125">
        <v>12</v>
      </c>
      <c r="P125">
        <v>19</v>
      </c>
      <c r="Q125">
        <v>2011</v>
      </c>
      <c r="R125" s="3">
        <v>20</v>
      </c>
      <c r="S125" t="s">
        <v>488</v>
      </c>
      <c r="T125">
        <v>413</v>
      </c>
      <c r="U125">
        <v>40</v>
      </c>
      <c r="V125">
        <v>63</v>
      </c>
      <c r="W125">
        <v>103</v>
      </c>
      <c r="X125">
        <v>-18</v>
      </c>
      <c r="Y125">
        <v>75</v>
      </c>
      <c r="Z125">
        <v>36</v>
      </c>
      <c r="AA125">
        <v>97</v>
      </c>
      <c r="AB125">
        <v>3</v>
      </c>
      <c r="AC125">
        <v>4</v>
      </c>
      <c r="AD125">
        <v>9.1999999999999993</v>
      </c>
      <c r="AE125" t="s">
        <v>1269</v>
      </c>
      <c r="AF125">
        <v>0.44186046511627908</v>
      </c>
      <c r="AG125">
        <v>0.25</v>
      </c>
      <c r="AH125">
        <f t="shared" si="4"/>
        <v>0.22702702702702704</v>
      </c>
    </row>
    <row r="126" spans="1:34" x14ac:dyDescent="0.25">
      <c r="A126" t="s">
        <v>379</v>
      </c>
      <c r="B126" t="s">
        <v>487</v>
      </c>
      <c r="C126" t="s">
        <v>816</v>
      </c>
      <c r="D126" t="s">
        <v>1146</v>
      </c>
      <c r="E126" t="s">
        <v>1212</v>
      </c>
      <c r="F126" t="s">
        <v>1212</v>
      </c>
      <c r="G126">
        <v>76</v>
      </c>
      <c r="H126">
        <v>219</v>
      </c>
      <c r="I126">
        <v>2014</v>
      </c>
      <c r="J126">
        <v>1</v>
      </c>
      <c r="K126">
        <v>18</v>
      </c>
      <c r="L126">
        <v>20162017</v>
      </c>
      <c r="M126">
        <v>84</v>
      </c>
      <c r="N126">
        <v>15</v>
      </c>
      <c r="O126">
        <v>22</v>
      </c>
      <c r="P126">
        <v>37</v>
      </c>
      <c r="Q126">
        <v>2016</v>
      </c>
      <c r="R126" s="3">
        <v>20</v>
      </c>
      <c r="S126" t="s">
        <v>487</v>
      </c>
      <c r="T126">
        <v>365</v>
      </c>
      <c r="U126">
        <v>103</v>
      </c>
      <c r="V126">
        <v>138</v>
      </c>
      <c r="W126">
        <v>241</v>
      </c>
      <c r="X126">
        <v>26</v>
      </c>
      <c r="Y126">
        <v>103</v>
      </c>
      <c r="Z126">
        <v>81</v>
      </c>
      <c r="AA126">
        <v>189</v>
      </c>
      <c r="AB126">
        <v>21</v>
      </c>
      <c r="AC126">
        <v>51</v>
      </c>
      <c r="AD126">
        <v>11.3</v>
      </c>
      <c r="AE126" t="s">
        <v>1484</v>
      </c>
      <c r="AF126">
        <v>0.44047619047619052</v>
      </c>
      <c r="AG126">
        <v>0.66</v>
      </c>
      <c r="AH126">
        <f t="shared" si="4"/>
        <v>0.72597864768683273</v>
      </c>
    </row>
    <row r="127" spans="1:34" x14ac:dyDescent="0.25">
      <c r="A127" t="s">
        <v>210</v>
      </c>
      <c r="B127" t="s">
        <v>489</v>
      </c>
      <c r="C127" t="s">
        <v>651</v>
      </c>
      <c r="D127" t="s">
        <v>1055</v>
      </c>
      <c r="E127" t="s">
        <v>1212</v>
      </c>
      <c r="F127" t="s">
        <v>1212</v>
      </c>
      <c r="G127">
        <v>73</v>
      </c>
      <c r="H127">
        <v>198</v>
      </c>
      <c r="I127">
        <v>2015</v>
      </c>
      <c r="J127">
        <v>1</v>
      </c>
      <c r="K127">
        <v>25</v>
      </c>
      <c r="L127">
        <v>20162017</v>
      </c>
      <c r="M127">
        <v>32</v>
      </c>
      <c r="N127">
        <v>5</v>
      </c>
      <c r="O127">
        <v>9</v>
      </c>
      <c r="P127">
        <v>14</v>
      </c>
      <c r="Q127">
        <v>2016</v>
      </c>
      <c r="R127" s="3">
        <v>19</v>
      </c>
      <c r="S127" t="s">
        <v>489</v>
      </c>
      <c r="T127">
        <v>374</v>
      </c>
      <c r="U127">
        <v>67</v>
      </c>
      <c r="V127">
        <v>115</v>
      </c>
      <c r="W127">
        <v>182</v>
      </c>
      <c r="X127">
        <v>-10</v>
      </c>
      <c r="Y127">
        <v>54</v>
      </c>
      <c r="Z127">
        <v>50</v>
      </c>
      <c r="AA127">
        <v>147</v>
      </c>
      <c r="AB127">
        <v>15</v>
      </c>
      <c r="AC127">
        <v>32</v>
      </c>
      <c r="AD127">
        <v>12.3</v>
      </c>
      <c r="AE127" t="s">
        <v>1294</v>
      </c>
      <c r="AF127">
        <v>0.4375</v>
      </c>
      <c r="AG127">
        <v>0.49</v>
      </c>
      <c r="AH127">
        <f t="shared" si="4"/>
        <v>0.49122807017543857</v>
      </c>
    </row>
    <row r="128" spans="1:34" x14ac:dyDescent="0.25">
      <c r="A128" t="s">
        <v>248</v>
      </c>
      <c r="B128" t="s">
        <v>488</v>
      </c>
      <c r="C128" t="s">
        <v>695</v>
      </c>
      <c r="D128" t="s">
        <v>1075</v>
      </c>
      <c r="E128" t="s">
        <v>1210</v>
      </c>
      <c r="F128" t="s">
        <v>1210</v>
      </c>
      <c r="G128">
        <v>74</v>
      </c>
      <c r="H128">
        <v>200</v>
      </c>
      <c r="I128">
        <v>2013</v>
      </c>
      <c r="J128">
        <v>2</v>
      </c>
      <c r="K128">
        <v>58</v>
      </c>
      <c r="L128">
        <v>20162017</v>
      </c>
      <c r="M128">
        <v>55</v>
      </c>
      <c r="N128">
        <v>7</v>
      </c>
      <c r="O128">
        <v>17</v>
      </c>
      <c r="P128">
        <v>24</v>
      </c>
      <c r="Q128">
        <v>2016</v>
      </c>
      <c r="R128" s="3">
        <v>21</v>
      </c>
      <c r="S128" t="s">
        <v>488</v>
      </c>
      <c r="T128">
        <v>312</v>
      </c>
      <c r="U128">
        <v>88</v>
      </c>
      <c r="V128">
        <v>117</v>
      </c>
      <c r="W128">
        <v>205</v>
      </c>
      <c r="X128">
        <v>-42</v>
      </c>
      <c r="Y128">
        <v>191</v>
      </c>
      <c r="Z128">
        <v>70</v>
      </c>
      <c r="AA128">
        <v>158</v>
      </c>
      <c r="AB128">
        <v>17</v>
      </c>
      <c r="AC128">
        <v>45</v>
      </c>
      <c r="AD128">
        <v>14.2</v>
      </c>
      <c r="AE128" t="s">
        <v>1236</v>
      </c>
      <c r="AF128">
        <v>0.43636363636363629</v>
      </c>
      <c r="AG128">
        <v>0.66</v>
      </c>
      <c r="AH128">
        <f t="shared" si="4"/>
        <v>0.7042801556420234</v>
      </c>
    </row>
    <row r="129" spans="1:34" x14ac:dyDescent="0.25">
      <c r="A129" t="s">
        <v>282</v>
      </c>
      <c r="B129" t="s">
        <v>488</v>
      </c>
      <c r="C129" t="s">
        <v>726</v>
      </c>
      <c r="D129" t="s">
        <v>1097</v>
      </c>
      <c r="E129" t="s">
        <v>1210</v>
      </c>
      <c r="F129" t="s">
        <v>1210</v>
      </c>
      <c r="G129">
        <v>70</v>
      </c>
      <c r="H129">
        <v>190</v>
      </c>
      <c r="I129">
        <v>2012</v>
      </c>
      <c r="J129">
        <v>5</v>
      </c>
      <c r="K129">
        <v>122</v>
      </c>
      <c r="L129">
        <v>20152016</v>
      </c>
      <c r="M129">
        <v>78</v>
      </c>
      <c r="N129">
        <v>10</v>
      </c>
      <c r="O129">
        <v>24</v>
      </c>
      <c r="P129">
        <v>34</v>
      </c>
      <c r="Q129">
        <v>2015</v>
      </c>
      <c r="R129" s="3">
        <v>21</v>
      </c>
      <c r="S129" t="s">
        <v>488</v>
      </c>
      <c r="T129">
        <v>134</v>
      </c>
      <c r="U129">
        <v>14</v>
      </c>
      <c r="V129">
        <v>27</v>
      </c>
      <c r="W129">
        <v>41</v>
      </c>
      <c r="X129">
        <v>-29</v>
      </c>
      <c r="Y129">
        <v>58</v>
      </c>
      <c r="Z129">
        <v>11</v>
      </c>
      <c r="AA129">
        <v>31</v>
      </c>
      <c r="AB129">
        <v>3</v>
      </c>
      <c r="AC129">
        <v>9</v>
      </c>
      <c r="AD129">
        <v>5.0999999999999996</v>
      </c>
      <c r="AE129" t="s">
        <v>1439</v>
      </c>
      <c r="AF129">
        <v>0.4358974358974359</v>
      </c>
      <c r="AG129">
        <v>0.31</v>
      </c>
      <c r="AH129">
        <f t="shared" si="4"/>
        <v>0.125</v>
      </c>
    </row>
    <row r="130" spans="1:34" x14ac:dyDescent="0.25">
      <c r="A130" t="s">
        <v>239</v>
      </c>
      <c r="B130" t="s">
        <v>487</v>
      </c>
      <c r="C130" t="s">
        <v>687</v>
      </c>
      <c r="D130" t="s">
        <v>930</v>
      </c>
      <c r="E130" t="s">
        <v>1213</v>
      </c>
      <c r="F130" t="s">
        <v>1213</v>
      </c>
      <c r="G130">
        <v>76</v>
      </c>
      <c r="H130">
        <v>210</v>
      </c>
      <c r="I130">
        <v>2013</v>
      </c>
      <c r="J130">
        <v>1</v>
      </c>
      <c r="K130">
        <v>10</v>
      </c>
      <c r="L130">
        <v>20132014</v>
      </c>
      <c r="M130">
        <v>79</v>
      </c>
      <c r="N130">
        <v>14</v>
      </c>
      <c r="O130">
        <v>20</v>
      </c>
      <c r="P130">
        <v>34</v>
      </c>
      <c r="Q130">
        <v>2013</v>
      </c>
      <c r="R130" s="3">
        <v>18</v>
      </c>
      <c r="S130" t="s">
        <v>487</v>
      </c>
      <c r="T130">
        <v>444</v>
      </c>
      <c r="U130">
        <v>85</v>
      </c>
      <c r="V130">
        <v>126</v>
      </c>
      <c r="W130">
        <v>211</v>
      </c>
      <c r="X130">
        <v>82</v>
      </c>
      <c r="Y130">
        <v>56</v>
      </c>
      <c r="Z130">
        <v>62</v>
      </c>
      <c r="AA130">
        <v>175</v>
      </c>
      <c r="AB130">
        <v>18</v>
      </c>
      <c r="AC130">
        <v>29</v>
      </c>
      <c r="AD130">
        <v>10.1</v>
      </c>
      <c r="AE130" t="s">
        <v>1406</v>
      </c>
      <c r="AF130">
        <v>0.43037974683544311</v>
      </c>
      <c r="AG130">
        <v>0.48</v>
      </c>
      <c r="AH130">
        <f t="shared" si="4"/>
        <v>0.48493150684931507</v>
      </c>
    </row>
    <row r="131" spans="1:34" x14ac:dyDescent="0.25">
      <c r="A131" t="s">
        <v>468</v>
      </c>
      <c r="B131" t="s">
        <v>489</v>
      </c>
      <c r="C131" t="s">
        <v>901</v>
      </c>
      <c r="D131" t="s">
        <v>1135</v>
      </c>
      <c r="E131" t="s">
        <v>1214</v>
      </c>
      <c r="F131" t="s">
        <v>1214</v>
      </c>
      <c r="G131">
        <v>74</v>
      </c>
      <c r="H131">
        <v>201</v>
      </c>
      <c r="I131">
        <v>2018</v>
      </c>
      <c r="J131">
        <v>1</v>
      </c>
      <c r="K131">
        <v>3</v>
      </c>
      <c r="L131">
        <v>20182019</v>
      </c>
      <c r="M131">
        <v>79</v>
      </c>
      <c r="N131">
        <v>11</v>
      </c>
      <c r="O131">
        <v>23</v>
      </c>
      <c r="P131">
        <v>34</v>
      </c>
      <c r="Q131">
        <v>2018</v>
      </c>
      <c r="R131" s="3">
        <v>18</v>
      </c>
      <c r="S131" t="s">
        <v>489</v>
      </c>
      <c r="T131">
        <v>290</v>
      </c>
      <c r="U131">
        <v>42</v>
      </c>
      <c r="V131">
        <v>70</v>
      </c>
      <c r="W131">
        <v>112</v>
      </c>
      <c r="X131">
        <v>-6</v>
      </c>
      <c r="Y131">
        <v>128</v>
      </c>
      <c r="Z131">
        <v>37</v>
      </c>
      <c r="AA131">
        <v>91</v>
      </c>
      <c r="AB131">
        <v>4</v>
      </c>
      <c r="AC131">
        <v>20</v>
      </c>
      <c r="AD131">
        <v>9.6999999999999993</v>
      </c>
      <c r="AE131" t="s">
        <v>1560</v>
      </c>
      <c r="AF131">
        <v>0.43037974683544311</v>
      </c>
      <c r="AG131">
        <v>0.39</v>
      </c>
      <c r="AH131">
        <f t="shared" si="4"/>
        <v>0.36966824644549762</v>
      </c>
    </row>
    <row r="132" spans="1:34" x14ac:dyDescent="0.25">
      <c r="A132" t="s">
        <v>238</v>
      </c>
      <c r="B132" t="s">
        <v>490</v>
      </c>
      <c r="C132" t="s">
        <v>686</v>
      </c>
      <c r="D132" t="s">
        <v>1068</v>
      </c>
      <c r="E132" t="s">
        <v>1210</v>
      </c>
      <c r="F132" t="s">
        <v>1210</v>
      </c>
      <c r="G132">
        <v>74</v>
      </c>
      <c r="H132">
        <v>216</v>
      </c>
      <c r="I132">
        <v>2013</v>
      </c>
      <c r="J132">
        <v>1</v>
      </c>
      <c r="K132">
        <v>15</v>
      </c>
      <c r="L132">
        <v>20152016</v>
      </c>
      <c r="M132">
        <v>84</v>
      </c>
      <c r="N132">
        <v>12</v>
      </c>
      <c r="O132">
        <v>24</v>
      </c>
      <c r="P132">
        <v>36</v>
      </c>
      <c r="Q132">
        <v>2015</v>
      </c>
      <c r="R132" s="3">
        <v>20</v>
      </c>
      <c r="S132" t="s">
        <v>490</v>
      </c>
      <c r="T132">
        <v>416</v>
      </c>
      <c r="U132">
        <v>41</v>
      </c>
      <c r="V132">
        <v>127</v>
      </c>
      <c r="W132">
        <v>168</v>
      </c>
      <c r="X132">
        <v>54</v>
      </c>
      <c r="Y132">
        <v>77</v>
      </c>
      <c r="Z132">
        <v>28</v>
      </c>
      <c r="AA132">
        <v>128</v>
      </c>
      <c r="AB132">
        <v>13</v>
      </c>
      <c r="AC132">
        <v>39</v>
      </c>
      <c r="AD132">
        <v>4.5999999999999996</v>
      </c>
      <c r="AE132" t="s">
        <v>1405</v>
      </c>
      <c r="AF132">
        <v>0.42857142857142849</v>
      </c>
      <c r="AG132">
        <v>0.4</v>
      </c>
      <c r="AH132">
        <f t="shared" si="4"/>
        <v>0.39759036144578314</v>
      </c>
    </row>
    <row r="133" spans="1:34" x14ac:dyDescent="0.25">
      <c r="A133" t="s">
        <v>327</v>
      </c>
      <c r="B133" t="s">
        <v>489</v>
      </c>
      <c r="C133" t="s">
        <v>768</v>
      </c>
      <c r="D133" t="s">
        <v>1121</v>
      </c>
      <c r="E133" t="s">
        <v>1212</v>
      </c>
      <c r="F133" t="s">
        <v>1212</v>
      </c>
      <c r="G133">
        <v>71</v>
      </c>
      <c r="H133">
        <v>187</v>
      </c>
      <c r="I133">
        <v>2011</v>
      </c>
      <c r="J133">
        <v>3</v>
      </c>
      <c r="K133">
        <v>64</v>
      </c>
      <c r="L133">
        <v>20132014</v>
      </c>
      <c r="M133">
        <v>70</v>
      </c>
      <c r="N133">
        <v>12</v>
      </c>
      <c r="O133">
        <v>18</v>
      </c>
      <c r="P133">
        <v>30</v>
      </c>
      <c r="Q133">
        <v>2013</v>
      </c>
      <c r="R133" s="3">
        <v>20</v>
      </c>
      <c r="S133" t="s">
        <v>489</v>
      </c>
      <c r="T133">
        <v>623</v>
      </c>
      <c r="U133">
        <v>169</v>
      </c>
      <c r="V133">
        <v>263</v>
      </c>
      <c r="W133">
        <v>432</v>
      </c>
      <c r="X133">
        <v>-8</v>
      </c>
      <c r="Y133">
        <v>417</v>
      </c>
      <c r="Z133">
        <v>116</v>
      </c>
      <c r="AA133">
        <v>303</v>
      </c>
      <c r="AB133">
        <v>46</v>
      </c>
      <c r="AC133">
        <v>120</v>
      </c>
      <c r="AD133">
        <v>10.5</v>
      </c>
      <c r="AE133" t="s">
        <v>1472</v>
      </c>
      <c r="AF133">
        <v>0.42857142857142849</v>
      </c>
      <c r="AG133">
        <v>0.69</v>
      </c>
      <c r="AH133">
        <f t="shared" si="4"/>
        <v>0.72694394213381552</v>
      </c>
    </row>
    <row r="134" spans="1:34" x14ac:dyDescent="0.25">
      <c r="A134" t="s">
        <v>383</v>
      </c>
      <c r="B134" t="s">
        <v>489</v>
      </c>
      <c r="C134" t="s">
        <v>819</v>
      </c>
      <c r="D134" t="s">
        <v>1147</v>
      </c>
      <c r="E134" t="s">
        <v>1212</v>
      </c>
      <c r="F134" t="s">
        <v>1212</v>
      </c>
      <c r="G134">
        <v>73</v>
      </c>
      <c r="H134">
        <v>192</v>
      </c>
      <c r="I134">
        <v>2014</v>
      </c>
      <c r="J134">
        <v>2</v>
      </c>
      <c r="K134">
        <v>58</v>
      </c>
      <c r="L134">
        <v>20162017</v>
      </c>
      <c r="M134">
        <v>78</v>
      </c>
      <c r="N134">
        <v>15</v>
      </c>
      <c r="O134">
        <v>18</v>
      </c>
      <c r="P134">
        <v>33</v>
      </c>
      <c r="Q134">
        <v>2016</v>
      </c>
      <c r="R134" s="3">
        <v>20</v>
      </c>
      <c r="S134" t="s">
        <v>489</v>
      </c>
      <c r="T134">
        <v>422</v>
      </c>
      <c r="U134">
        <v>88</v>
      </c>
      <c r="V134">
        <v>119</v>
      </c>
      <c r="W134">
        <v>207</v>
      </c>
      <c r="X134">
        <v>-50</v>
      </c>
      <c r="Y134">
        <v>100</v>
      </c>
      <c r="Z134">
        <v>66</v>
      </c>
      <c r="AA134">
        <v>163</v>
      </c>
      <c r="AB134">
        <v>20</v>
      </c>
      <c r="AC134">
        <v>42</v>
      </c>
      <c r="AD134">
        <v>13.2</v>
      </c>
      <c r="AE134" t="s">
        <v>1295</v>
      </c>
      <c r="AF134">
        <v>0.42307692307692307</v>
      </c>
      <c r="AG134">
        <v>0.49</v>
      </c>
      <c r="AH134">
        <f t="shared" si="4"/>
        <v>0.5058139534883721</v>
      </c>
    </row>
    <row r="135" spans="1:34" x14ac:dyDescent="0.25">
      <c r="A135" t="s">
        <v>422</v>
      </c>
      <c r="B135" t="s">
        <v>490</v>
      </c>
      <c r="C135" t="s">
        <v>856</v>
      </c>
      <c r="D135" t="s">
        <v>1047</v>
      </c>
      <c r="E135" t="s">
        <v>1210</v>
      </c>
      <c r="F135" t="s">
        <v>1210</v>
      </c>
      <c r="G135">
        <v>72</v>
      </c>
      <c r="H135">
        <v>195</v>
      </c>
      <c r="I135">
        <v>2018</v>
      </c>
      <c r="J135">
        <v>2</v>
      </c>
      <c r="K135">
        <v>52</v>
      </c>
      <c r="L135">
        <v>20212022</v>
      </c>
      <c r="M135">
        <v>64</v>
      </c>
      <c r="N135">
        <v>3</v>
      </c>
      <c r="O135">
        <v>24</v>
      </c>
      <c r="P135">
        <v>27</v>
      </c>
      <c r="Q135">
        <v>2021</v>
      </c>
      <c r="R135" s="3">
        <v>21</v>
      </c>
      <c r="S135" t="s">
        <v>490</v>
      </c>
      <c r="T135">
        <v>116</v>
      </c>
      <c r="U135">
        <v>9</v>
      </c>
      <c r="V135">
        <v>45</v>
      </c>
      <c r="W135">
        <v>54</v>
      </c>
      <c r="X135">
        <v>-21</v>
      </c>
      <c r="Y135">
        <v>86</v>
      </c>
      <c r="Z135">
        <v>6</v>
      </c>
      <c r="AA135">
        <v>25</v>
      </c>
      <c r="AB135">
        <v>3</v>
      </c>
      <c r="AC135">
        <v>28</v>
      </c>
      <c r="AD135">
        <v>4.5</v>
      </c>
      <c r="AE135" t="s">
        <v>1529</v>
      </c>
      <c r="AF135">
        <v>0.421875</v>
      </c>
      <c r="AG135">
        <v>0.47</v>
      </c>
      <c r="AH135">
        <f t="shared" si="4"/>
        <v>0.51923076923076927</v>
      </c>
    </row>
    <row r="136" spans="1:34" x14ac:dyDescent="0.25">
      <c r="A136" t="s">
        <v>187</v>
      </c>
      <c r="B136" t="s">
        <v>487</v>
      </c>
      <c r="C136" t="s">
        <v>641</v>
      </c>
      <c r="D136" t="s">
        <v>1041</v>
      </c>
      <c r="E136" t="s">
        <v>1212</v>
      </c>
      <c r="F136" t="s">
        <v>1212</v>
      </c>
      <c r="G136">
        <v>74</v>
      </c>
      <c r="H136">
        <v>212</v>
      </c>
      <c r="I136">
        <v>2015</v>
      </c>
      <c r="J136">
        <v>2</v>
      </c>
      <c r="K136">
        <v>32</v>
      </c>
      <c r="L136">
        <v>20162017</v>
      </c>
      <c r="M136">
        <v>86</v>
      </c>
      <c r="N136">
        <v>18</v>
      </c>
      <c r="O136">
        <v>18</v>
      </c>
      <c r="P136">
        <v>36</v>
      </c>
      <c r="Q136">
        <v>2016</v>
      </c>
      <c r="R136" s="3">
        <v>19</v>
      </c>
      <c r="S136" t="s">
        <v>487</v>
      </c>
      <c r="T136">
        <v>385</v>
      </c>
      <c r="U136">
        <v>54</v>
      </c>
      <c r="V136">
        <v>54</v>
      </c>
      <c r="W136">
        <v>108</v>
      </c>
      <c r="X136">
        <v>-60</v>
      </c>
      <c r="Y136">
        <v>95</v>
      </c>
      <c r="Z136">
        <v>47</v>
      </c>
      <c r="AA136">
        <v>96</v>
      </c>
      <c r="AB136">
        <v>6</v>
      </c>
      <c r="AC136">
        <v>11</v>
      </c>
      <c r="AD136">
        <v>9.1</v>
      </c>
      <c r="AE136" t="s">
        <v>1363</v>
      </c>
      <c r="AF136">
        <v>0.41860465116279072</v>
      </c>
      <c r="AG136">
        <v>0.28000000000000003</v>
      </c>
      <c r="AH136">
        <f t="shared" si="4"/>
        <v>0.24080267558528429</v>
      </c>
    </row>
    <row r="137" spans="1:34" x14ac:dyDescent="0.25">
      <c r="A137" t="s">
        <v>439</v>
      </c>
      <c r="B137" t="s">
        <v>490</v>
      </c>
      <c r="C137" t="s">
        <v>873</v>
      </c>
      <c r="D137" t="s">
        <v>1181</v>
      </c>
      <c r="E137" t="s">
        <v>1212</v>
      </c>
      <c r="F137" t="s">
        <v>1212</v>
      </c>
      <c r="G137">
        <v>74</v>
      </c>
      <c r="H137">
        <v>203</v>
      </c>
      <c r="I137">
        <v>2008</v>
      </c>
      <c r="J137">
        <v>1</v>
      </c>
      <c r="K137">
        <v>17</v>
      </c>
      <c r="L137">
        <v>20112012</v>
      </c>
      <c r="M137">
        <v>75</v>
      </c>
      <c r="N137">
        <v>7</v>
      </c>
      <c r="O137">
        <v>23</v>
      </c>
      <c r="P137">
        <v>30</v>
      </c>
      <c r="Q137">
        <v>2011</v>
      </c>
      <c r="R137" s="3">
        <v>21</v>
      </c>
      <c r="S137" t="s">
        <v>490</v>
      </c>
      <c r="T137">
        <v>645</v>
      </c>
      <c r="U137">
        <v>49</v>
      </c>
      <c r="V137">
        <v>228</v>
      </c>
      <c r="W137">
        <v>277</v>
      </c>
      <c r="X137">
        <v>-16</v>
      </c>
      <c r="Y137">
        <v>226</v>
      </c>
      <c r="Z137">
        <v>40</v>
      </c>
      <c r="AA137">
        <v>188</v>
      </c>
      <c r="AB137">
        <v>8</v>
      </c>
      <c r="AC137">
        <v>87</v>
      </c>
      <c r="AD137">
        <v>5.5</v>
      </c>
      <c r="AE137" t="s">
        <v>1538</v>
      </c>
      <c r="AF137">
        <v>0.4</v>
      </c>
      <c r="AG137">
        <v>0.43</v>
      </c>
      <c r="AH137">
        <f t="shared" si="4"/>
        <v>0.43333333333333335</v>
      </c>
    </row>
    <row r="138" spans="1:34" x14ac:dyDescent="0.25">
      <c r="A138" t="s">
        <v>128</v>
      </c>
      <c r="B138" t="s">
        <v>489</v>
      </c>
      <c r="C138" t="s">
        <v>585</v>
      </c>
      <c r="D138" t="s">
        <v>1004</v>
      </c>
      <c r="E138" t="s">
        <v>1212</v>
      </c>
      <c r="F138" t="s">
        <v>1212</v>
      </c>
      <c r="G138">
        <v>72</v>
      </c>
      <c r="H138">
        <v>188</v>
      </c>
      <c r="I138">
        <v>2017</v>
      </c>
      <c r="J138">
        <v>6</v>
      </c>
      <c r="K138">
        <v>185</v>
      </c>
      <c r="L138">
        <v>20202021</v>
      </c>
      <c r="M138">
        <v>24</v>
      </c>
      <c r="N138">
        <v>0</v>
      </c>
      <c r="O138">
        <v>10</v>
      </c>
      <c r="P138">
        <v>10</v>
      </c>
      <c r="Q138">
        <v>2020</v>
      </c>
      <c r="R138" s="3">
        <v>21</v>
      </c>
      <c r="S138" t="s">
        <v>489</v>
      </c>
      <c r="T138">
        <v>24</v>
      </c>
      <c r="U138">
        <v>0</v>
      </c>
      <c r="V138">
        <v>10</v>
      </c>
      <c r="W138">
        <v>10</v>
      </c>
      <c r="X138">
        <v>0</v>
      </c>
      <c r="Y138">
        <v>6</v>
      </c>
      <c r="Z138">
        <v>0</v>
      </c>
      <c r="AA138">
        <v>10</v>
      </c>
      <c r="AB138">
        <v>0</v>
      </c>
      <c r="AC138">
        <v>0</v>
      </c>
      <c r="AD138">
        <v>0</v>
      </c>
      <c r="AE138" t="s">
        <v>1314</v>
      </c>
      <c r="AF138">
        <v>0.41666666666666669</v>
      </c>
      <c r="AG138">
        <v>0.42</v>
      </c>
      <c r="AH138" t="e">
        <f t="shared" si="4"/>
        <v>#DIV/0!</v>
      </c>
    </row>
    <row r="139" spans="1:34" x14ac:dyDescent="0.25">
      <c r="A139" t="s">
        <v>346</v>
      </c>
      <c r="B139" t="s">
        <v>487</v>
      </c>
      <c r="C139" t="s">
        <v>785</v>
      </c>
      <c r="D139" t="s">
        <v>974</v>
      </c>
      <c r="E139" t="s">
        <v>1218</v>
      </c>
      <c r="F139" t="s">
        <v>1218</v>
      </c>
      <c r="G139">
        <v>74</v>
      </c>
      <c r="H139">
        <v>197</v>
      </c>
      <c r="I139">
        <v>2011</v>
      </c>
      <c r="J139">
        <v>2</v>
      </c>
      <c r="K139">
        <v>35</v>
      </c>
      <c r="L139">
        <v>20132014</v>
      </c>
      <c r="M139">
        <v>36</v>
      </c>
      <c r="N139">
        <v>8</v>
      </c>
      <c r="O139">
        <v>7</v>
      </c>
      <c r="P139">
        <v>15</v>
      </c>
      <c r="Q139">
        <v>2013</v>
      </c>
      <c r="R139" s="3">
        <v>20</v>
      </c>
      <c r="S139" t="s">
        <v>487</v>
      </c>
      <c r="T139">
        <v>221</v>
      </c>
      <c r="U139">
        <v>22</v>
      </c>
      <c r="V139">
        <v>31</v>
      </c>
      <c r="W139">
        <v>53</v>
      </c>
      <c r="X139">
        <v>-10</v>
      </c>
      <c r="Y139">
        <v>64</v>
      </c>
      <c r="Z139">
        <v>19</v>
      </c>
      <c r="AA139">
        <v>48</v>
      </c>
      <c r="AB139">
        <v>3</v>
      </c>
      <c r="AC139">
        <v>5</v>
      </c>
      <c r="AD139">
        <v>7.1</v>
      </c>
      <c r="AE139" t="s">
        <v>1483</v>
      </c>
      <c r="AF139">
        <v>0.41666666666666669</v>
      </c>
      <c r="AG139">
        <v>0.24</v>
      </c>
      <c r="AH139">
        <f t="shared" si="4"/>
        <v>0.20540540540540542</v>
      </c>
    </row>
    <row r="140" spans="1:34" x14ac:dyDescent="0.25">
      <c r="A140" t="s">
        <v>249</v>
      </c>
      <c r="B140" t="s">
        <v>488</v>
      </c>
      <c r="C140" t="s">
        <v>696</v>
      </c>
      <c r="D140" t="s">
        <v>1076</v>
      </c>
      <c r="E140" t="s">
        <v>1221</v>
      </c>
      <c r="F140" t="s">
        <v>1211</v>
      </c>
      <c r="G140">
        <v>75</v>
      </c>
      <c r="H140">
        <v>209</v>
      </c>
      <c r="I140">
        <v>2013</v>
      </c>
      <c r="J140">
        <v>1</v>
      </c>
      <c r="K140">
        <v>23</v>
      </c>
      <c r="L140">
        <v>20142015</v>
      </c>
      <c r="M140">
        <v>53</v>
      </c>
      <c r="N140">
        <v>9</v>
      </c>
      <c r="O140">
        <v>13</v>
      </c>
      <c r="P140">
        <v>22</v>
      </c>
      <c r="Q140">
        <v>2014</v>
      </c>
      <c r="R140" s="3">
        <v>19</v>
      </c>
      <c r="S140" t="s">
        <v>488</v>
      </c>
      <c r="T140">
        <v>568</v>
      </c>
      <c r="U140">
        <v>136</v>
      </c>
      <c r="V140">
        <v>198</v>
      </c>
      <c r="W140">
        <v>334</v>
      </c>
      <c r="X140">
        <v>52</v>
      </c>
      <c r="Y140">
        <v>141</v>
      </c>
      <c r="Z140">
        <v>115</v>
      </c>
      <c r="AA140">
        <v>267</v>
      </c>
      <c r="AB140">
        <v>21</v>
      </c>
      <c r="AC140">
        <v>67</v>
      </c>
      <c r="AD140">
        <v>14.4</v>
      </c>
      <c r="AE140" t="s">
        <v>1297</v>
      </c>
      <c r="AF140">
        <v>0.41509433962264147</v>
      </c>
      <c r="AG140">
        <v>0.59</v>
      </c>
      <c r="AH140">
        <f t="shared" si="4"/>
        <v>0.60582524271844662</v>
      </c>
    </row>
    <row r="141" spans="1:34" x14ac:dyDescent="0.25">
      <c r="A141" t="s">
        <v>305</v>
      </c>
      <c r="B141" t="s">
        <v>488</v>
      </c>
      <c r="C141" t="s">
        <v>747</v>
      </c>
      <c r="D141" t="s">
        <v>1001</v>
      </c>
      <c r="E141" t="s">
        <v>1210</v>
      </c>
      <c r="F141" t="s">
        <v>1210</v>
      </c>
      <c r="G141">
        <v>72</v>
      </c>
      <c r="H141">
        <v>193</v>
      </c>
      <c r="I141">
        <v>2012</v>
      </c>
      <c r="J141">
        <v>2</v>
      </c>
      <c r="K141">
        <v>38</v>
      </c>
      <c r="L141">
        <v>20152016</v>
      </c>
      <c r="M141">
        <v>41</v>
      </c>
      <c r="N141">
        <v>7</v>
      </c>
      <c r="O141">
        <v>10</v>
      </c>
      <c r="P141">
        <v>17</v>
      </c>
      <c r="Q141">
        <v>2015</v>
      </c>
      <c r="R141" s="3">
        <v>21</v>
      </c>
      <c r="S141" t="s">
        <v>488</v>
      </c>
      <c r="T141">
        <v>216</v>
      </c>
      <c r="U141">
        <v>19</v>
      </c>
      <c r="V141">
        <v>39</v>
      </c>
      <c r="W141">
        <v>58</v>
      </c>
      <c r="X141">
        <v>-16</v>
      </c>
      <c r="Y141">
        <v>79</v>
      </c>
      <c r="Z141">
        <v>19</v>
      </c>
      <c r="AA141">
        <v>57</v>
      </c>
      <c r="AB141">
        <v>0</v>
      </c>
      <c r="AC141">
        <v>1</v>
      </c>
      <c r="AD141">
        <v>5.5</v>
      </c>
      <c r="AE141" t="s">
        <v>1458</v>
      </c>
      <c r="AF141">
        <v>0.41463414634146339</v>
      </c>
      <c r="AG141">
        <v>0.27</v>
      </c>
      <c r="AH141">
        <f t="shared" si="4"/>
        <v>0.23428571428571429</v>
      </c>
    </row>
    <row r="142" spans="1:34" x14ac:dyDescent="0.25">
      <c r="A142" t="s">
        <v>308</v>
      </c>
      <c r="B142" t="s">
        <v>489</v>
      </c>
      <c r="C142" t="s">
        <v>750</v>
      </c>
      <c r="D142" t="s">
        <v>925</v>
      </c>
      <c r="E142" t="s">
        <v>1210</v>
      </c>
      <c r="F142" t="s">
        <v>1210</v>
      </c>
      <c r="G142">
        <v>72</v>
      </c>
      <c r="H142">
        <v>184</v>
      </c>
      <c r="I142">
        <v>2012</v>
      </c>
      <c r="J142">
        <v>6</v>
      </c>
      <c r="K142">
        <v>162</v>
      </c>
      <c r="L142">
        <v>20152016</v>
      </c>
      <c r="M142">
        <v>41</v>
      </c>
      <c r="N142">
        <v>5</v>
      </c>
      <c r="O142">
        <v>12</v>
      </c>
      <c r="P142">
        <v>17</v>
      </c>
      <c r="Q142">
        <v>2015</v>
      </c>
      <c r="R142" s="3">
        <v>21</v>
      </c>
      <c r="S142" t="s">
        <v>489</v>
      </c>
      <c r="T142">
        <v>101</v>
      </c>
      <c r="U142">
        <v>10</v>
      </c>
      <c r="V142">
        <v>21</v>
      </c>
      <c r="W142">
        <v>31</v>
      </c>
      <c r="X142">
        <v>-26</v>
      </c>
      <c r="Y142">
        <v>78</v>
      </c>
      <c r="Z142">
        <v>5</v>
      </c>
      <c r="AA142">
        <v>20</v>
      </c>
      <c r="AB142">
        <v>5</v>
      </c>
      <c r="AC142">
        <v>11</v>
      </c>
      <c r="AD142">
        <v>11</v>
      </c>
      <c r="AE142" t="s">
        <v>1460</v>
      </c>
      <c r="AF142">
        <v>0.41463414634146339</v>
      </c>
      <c r="AG142">
        <v>0.31</v>
      </c>
      <c r="AH142">
        <f t="shared" si="4"/>
        <v>0.23333333333333334</v>
      </c>
    </row>
    <row r="143" spans="1:34" x14ac:dyDescent="0.25">
      <c r="A143" t="s">
        <v>325</v>
      </c>
      <c r="B143" t="s">
        <v>489</v>
      </c>
      <c r="C143" t="s">
        <v>767</v>
      </c>
      <c r="D143" t="s">
        <v>1119</v>
      </c>
      <c r="E143" t="s">
        <v>1211</v>
      </c>
      <c r="F143" t="s">
        <v>1211</v>
      </c>
      <c r="G143">
        <v>74</v>
      </c>
      <c r="H143">
        <v>199</v>
      </c>
      <c r="I143">
        <v>2011</v>
      </c>
      <c r="J143">
        <v>2</v>
      </c>
      <c r="K143">
        <v>42</v>
      </c>
      <c r="L143">
        <v>20142015</v>
      </c>
      <c r="M143">
        <v>80</v>
      </c>
      <c r="N143">
        <v>11</v>
      </c>
      <c r="O143">
        <v>22</v>
      </c>
      <c r="P143">
        <v>33</v>
      </c>
      <c r="Q143">
        <v>2014</v>
      </c>
      <c r="R143" s="3">
        <v>21</v>
      </c>
      <c r="S143" t="s">
        <v>489</v>
      </c>
      <c r="T143">
        <v>506</v>
      </c>
      <c r="U143">
        <v>89</v>
      </c>
      <c r="V143">
        <v>134</v>
      </c>
      <c r="W143">
        <v>223</v>
      </c>
      <c r="X143">
        <v>-22</v>
      </c>
      <c r="Y143">
        <v>86</v>
      </c>
      <c r="Z143">
        <v>73</v>
      </c>
      <c r="AA143">
        <v>163</v>
      </c>
      <c r="AB143">
        <v>16</v>
      </c>
      <c r="AC143">
        <v>59</v>
      </c>
      <c r="AD143">
        <v>10.5</v>
      </c>
      <c r="AE143" t="s">
        <v>1471</v>
      </c>
      <c r="AF143">
        <v>0.41249999999999998</v>
      </c>
      <c r="AG143">
        <v>0.44</v>
      </c>
      <c r="AH143">
        <f t="shared" si="4"/>
        <v>0.4460093896713615</v>
      </c>
    </row>
    <row r="144" spans="1:34" x14ac:dyDescent="0.25">
      <c r="A144" t="s">
        <v>53</v>
      </c>
      <c r="B144" t="s">
        <v>489</v>
      </c>
      <c r="C144" t="s">
        <v>511</v>
      </c>
      <c r="D144" t="s">
        <v>927</v>
      </c>
      <c r="E144" t="s">
        <v>1211</v>
      </c>
      <c r="F144" t="s">
        <v>1211</v>
      </c>
      <c r="G144">
        <v>74</v>
      </c>
      <c r="H144">
        <v>201</v>
      </c>
      <c r="I144">
        <v>2011</v>
      </c>
      <c r="J144">
        <v>1</v>
      </c>
      <c r="K144">
        <v>6</v>
      </c>
      <c r="L144">
        <v>20112012</v>
      </c>
      <c r="M144">
        <v>51</v>
      </c>
      <c r="N144">
        <v>7</v>
      </c>
      <c r="O144">
        <v>14</v>
      </c>
      <c r="P144">
        <v>21</v>
      </c>
      <c r="Q144">
        <v>2011</v>
      </c>
      <c r="R144" s="3">
        <v>18</v>
      </c>
      <c r="S144" t="s">
        <v>489</v>
      </c>
      <c r="T144">
        <v>734</v>
      </c>
      <c r="U144">
        <v>251</v>
      </c>
      <c r="V144">
        <v>313</v>
      </c>
      <c r="W144">
        <v>564</v>
      </c>
      <c r="X144">
        <v>19</v>
      </c>
      <c r="Y144">
        <v>193</v>
      </c>
      <c r="Z144">
        <v>146</v>
      </c>
      <c r="AA144">
        <v>361</v>
      </c>
      <c r="AB144">
        <v>94</v>
      </c>
      <c r="AC144">
        <v>183</v>
      </c>
      <c r="AD144">
        <v>13</v>
      </c>
      <c r="AE144" t="s">
        <v>1245</v>
      </c>
      <c r="AF144">
        <v>0.41176470588235292</v>
      </c>
      <c r="AG144">
        <v>0.77</v>
      </c>
      <c r="AH144">
        <f t="shared" si="4"/>
        <v>0.79502196193265007</v>
      </c>
    </row>
    <row r="145" spans="1:34" x14ac:dyDescent="0.25">
      <c r="A145" t="s">
        <v>102</v>
      </c>
      <c r="B145" t="s">
        <v>489</v>
      </c>
      <c r="C145" t="s">
        <v>560</v>
      </c>
      <c r="D145" t="s">
        <v>920</v>
      </c>
      <c r="E145" t="s">
        <v>1210</v>
      </c>
      <c r="F145" t="s">
        <v>1210</v>
      </c>
      <c r="G145">
        <v>74</v>
      </c>
      <c r="H145">
        <v>201</v>
      </c>
      <c r="I145">
        <v>2017</v>
      </c>
      <c r="J145">
        <v>1</v>
      </c>
      <c r="K145">
        <v>2</v>
      </c>
      <c r="L145">
        <v>20172018</v>
      </c>
      <c r="M145">
        <v>73</v>
      </c>
      <c r="N145">
        <v>13</v>
      </c>
      <c r="O145">
        <v>17</v>
      </c>
      <c r="P145">
        <v>30</v>
      </c>
      <c r="Q145">
        <v>2017</v>
      </c>
      <c r="R145" s="3">
        <v>18</v>
      </c>
      <c r="S145" t="s">
        <v>489</v>
      </c>
      <c r="T145">
        <v>222</v>
      </c>
      <c r="U145">
        <v>32</v>
      </c>
      <c r="V145">
        <v>45</v>
      </c>
      <c r="W145">
        <v>77</v>
      </c>
      <c r="X145">
        <v>-36</v>
      </c>
      <c r="Y145">
        <v>83</v>
      </c>
      <c r="Z145">
        <v>24</v>
      </c>
      <c r="AA145">
        <v>63</v>
      </c>
      <c r="AB145">
        <v>8</v>
      </c>
      <c r="AC145">
        <v>14</v>
      </c>
      <c r="AD145">
        <v>9.9</v>
      </c>
      <c r="AE145" t="s">
        <v>1290</v>
      </c>
      <c r="AF145">
        <v>0.41095890410958902</v>
      </c>
      <c r="AG145">
        <v>0.35</v>
      </c>
      <c r="AH145">
        <f t="shared" si="4"/>
        <v>0.31543624161073824</v>
      </c>
    </row>
    <row r="146" spans="1:34" x14ac:dyDescent="0.25">
      <c r="A146" t="s">
        <v>484</v>
      </c>
      <c r="B146" t="s">
        <v>490</v>
      </c>
      <c r="C146" t="s">
        <v>917</v>
      </c>
      <c r="D146" t="s">
        <v>930</v>
      </c>
      <c r="E146" t="s">
        <v>1213</v>
      </c>
      <c r="F146" t="s">
        <v>1213</v>
      </c>
      <c r="G146">
        <v>72</v>
      </c>
      <c r="H146">
        <v>194</v>
      </c>
      <c r="I146">
        <v>2008</v>
      </c>
      <c r="J146">
        <v>2</v>
      </c>
      <c r="K146">
        <v>32</v>
      </c>
      <c r="L146">
        <v>20112012</v>
      </c>
      <c r="M146">
        <v>54</v>
      </c>
      <c r="N146">
        <v>8</v>
      </c>
      <c r="O146">
        <v>12</v>
      </c>
      <c r="P146">
        <v>20</v>
      </c>
      <c r="Q146">
        <v>2011</v>
      </c>
      <c r="R146" s="3">
        <v>21</v>
      </c>
      <c r="S146" t="s">
        <v>490</v>
      </c>
      <c r="T146">
        <v>190</v>
      </c>
      <c r="U146">
        <v>18</v>
      </c>
      <c r="V146">
        <v>63</v>
      </c>
      <c r="W146">
        <v>81</v>
      </c>
      <c r="X146">
        <v>23</v>
      </c>
      <c r="Y146">
        <v>72</v>
      </c>
      <c r="Z146">
        <v>13</v>
      </c>
      <c r="AA146">
        <v>52</v>
      </c>
      <c r="AB146">
        <v>5</v>
      </c>
      <c r="AC146">
        <v>28</v>
      </c>
      <c r="AD146">
        <v>5.8</v>
      </c>
      <c r="AE146" t="s">
        <v>1570</v>
      </c>
      <c r="AF146">
        <v>0.37037037037037029</v>
      </c>
      <c r="AG146">
        <v>0.43</v>
      </c>
      <c r="AH146">
        <f t="shared" si="4"/>
        <v>0.4485294117647059</v>
      </c>
    </row>
    <row r="147" spans="1:34" x14ac:dyDescent="0.25">
      <c r="A147" t="s">
        <v>373</v>
      </c>
      <c r="B147" t="s">
        <v>487</v>
      </c>
      <c r="C147" t="s">
        <v>810</v>
      </c>
      <c r="D147" t="s">
        <v>1143</v>
      </c>
      <c r="E147" t="s">
        <v>1211</v>
      </c>
      <c r="F147" t="s">
        <v>1211</v>
      </c>
      <c r="G147">
        <v>74</v>
      </c>
      <c r="H147">
        <v>200</v>
      </c>
      <c r="I147">
        <v>2014</v>
      </c>
      <c r="J147">
        <v>1</v>
      </c>
      <c r="K147">
        <v>29</v>
      </c>
      <c r="L147">
        <v>20162017</v>
      </c>
      <c r="M147">
        <v>106</v>
      </c>
      <c r="N147">
        <v>18</v>
      </c>
      <c r="O147">
        <v>25</v>
      </c>
      <c r="P147">
        <v>43</v>
      </c>
      <c r="Q147">
        <v>2016</v>
      </c>
      <c r="R147" s="3">
        <v>20</v>
      </c>
      <c r="S147" t="s">
        <v>487</v>
      </c>
      <c r="T147">
        <v>459</v>
      </c>
      <c r="U147">
        <v>122</v>
      </c>
      <c r="V147">
        <v>116</v>
      </c>
      <c r="W147">
        <v>238</v>
      </c>
      <c r="X147">
        <v>-15</v>
      </c>
      <c r="Y147">
        <v>248</v>
      </c>
      <c r="Z147">
        <v>92</v>
      </c>
      <c r="AA147">
        <v>161</v>
      </c>
      <c r="AB147">
        <v>22</v>
      </c>
      <c r="AC147">
        <v>66</v>
      </c>
      <c r="AD147">
        <v>12.2</v>
      </c>
      <c r="AE147" t="s">
        <v>1502</v>
      </c>
      <c r="AF147">
        <v>0.40566037735849059</v>
      </c>
      <c r="AG147">
        <v>0.52</v>
      </c>
      <c r="AH147">
        <f t="shared" si="4"/>
        <v>0.55240793201133143</v>
      </c>
    </row>
    <row r="148" spans="1:34" x14ac:dyDescent="0.25">
      <c r="A148" t="s">
        <v>462</v>
      </c>
      <c r="B148" t="s">
        <v>488</v>
      </c>
      <c r="C148" t="s">
        <v>896</v>
      </c>
      <c r="D148" t="s">
        <v>1146</v>
      </c>
      <c r="E148" t="s">
        <v>1212</v>
      </c>
      <c r="F148" t="s">
        <v>1212</v>
      </c>
      <c r="G148">
        <v>72</v>
      </c>
      <c r="H148">
        <v>186</v>
      </c>
      <c r="I148">
        <v>2018</v>
      </c>
      <c r="J148">
        <v>1</v>
      </c>
      <c r="K148">
        <v>14</v>
      </c>
      <c r="L148">
        <v>20192020</v>
      </c>
      <c r="M148">
        <v>52</v>
      </c>
      <c r="N148">
        <v>8</v>
      </c>
      <c r="O148">
        <v>13</v>
      </c>
      <c r="P148">
        <v>21</v>
      </c>
      <c r="Q148">
        <v>2019</v>
      </c>
      <c r="R148" s="3">
        <v>19</v>
      </c>
      <c r="S148" t="s">
        <v>488</v>
      </c>
      <c r="T148">
        <v>225</v>
      </c>
      <c r="U148">
        <v>54</v>
      </c>
      <c r="V148">
        <v>65</v>
      </c>
      <c r="W148">
        <v>119</v>
      </c>
      <c r="X148">
        <v>-5</v>
      </c>
      <c r="Y148">
        <v>145</v>
      </c>
      <c r="Z148">
        <v>48</v>
      </c>
      <c r="AA148">
        <v>105</v>
      </c>
      <c r="AB148">
        <v>5</v>
      </c>
      <c r="AC148">
        <v>13</v>
      </c>
      <c r="AD148">
        <v>12.9</v>
      </c>
      <c r="AE148" t="s">
        <v>1557</v>
      </c>
      <c r="AF148">
        <v>0.40384615384615391</v>
      </c>
      <c r="AG148">
        <v>0.53</v>
      </c>
      <c r="AH148">
        <f t="shared" si="4"/>
        <v>0.56647398843930641</v>
      </c>
    </row>
    <row r="149" spans="1:34" x14ac:dyDescent="0.25">
      <c r="A149" t="s">
        <v>151</v>
      </c>
      <c r="B149" t="s">
        <v>489</v>
      </c>
      <c r="C149" t="s">
        <v>607</v>
      </c>
      <c r="D149" t="s">
        <v>1020</v>
      </c>
      <c r="E149" t="s">
        <v>1214</v>
      </c>
      <c r="F149" t="s">
        <v>1214</v>
      </c>
      <c r="G149">
        <v>73</v>
      </c>
      <c r="H149">
        <v>193</v>
      </c>
      <c r="I149">
        <v>2016</v>
      </c>
      <c r="J149">
        <v>2</v>
      </c>
      <c r="K149">
        <v>43</v>
      </c>
      <c r="L149">
        <v>20172018</v>
      </c>
      <c r="M149">
        <v>62</v>
      </c>
      <c r="N149">
        <v>8</v>
      </c>
      <c r="O149">
        <v>17</v>
      </c>
      <c r="P149">
        <v>25</v>
      </c>
      <c r="Q149">
        <v>2017</v>
      </c>
      <c r="R149" s="3">
        <v>19</v>
      </c>
      <c r="S149" t="s">
        <v>489</v>
      </c>
      <c r="T149">
        <v>119</v>
      </c>
      <c r="U149">
        <v>14</v>
      </c>
      <c r="V149">
        <v>28</v>
      </c>
      <c r="W149">
        <v>42</v>
      </c>
      <c r="X149">
        <v>-26</v>
      </c>
      <c r="Y149">
        <v>28</v>
      </c>
      <c r="Z149">
        <v>11</v>
      </c>
      <c r="AA149">
        <v>36</v>
      </c>
      <c r="AB149">
        <v>2</v>
      </c>
      <c r="AC149">
        <v>5</v>
      </c>
      <c r="AD149">
        <v>10.199999999999999</v>
      </c>
      <c r="AE149" t="s">
        <v>1332</v>
      </c>
      <c r="AF149">
        <v>0.40322580645161288</v>
      </c>
      <c r="AG149">
        <v>0.35</v>
      </c>
      <c r="AH149">
        <f t="shared" si="4"/>
        <v>0.2982456140350877</v>
      </c>
    </row>
    <row r="150" spans="1:34" x14ac:dyDescent="0.25">
      <c r="A150" t="s">
        <v>328</v>
      </c>
      <c r="B150" t="s">
        <v>489</v>
      </c>
      <c r="C150" t="s">
        <v>769</v>
      </c>
      <c r="D150" t="s">
        <v>1122</v>
      </c>
      <c r="E150" t="s">
        <v>1210</v>
      </c>
      <c r="F150" t="s">
        <v>1210</v>
      </c>
      <c r="G150">
        <v>74</v>
      </c>
      <c r="H150">
        <v>208</v>
      </c>
      <c r="I150">
        <v>2011</v>
      </c>
      <c r="J150">
        <v>2</v>
      </c>
      <c r="K150">
        <v>37</v>
      </c>
      <c r="L150">
        <v>20132014</v>
      </c>
      <c r="M150">
        <v>72</v>
      </c>
      <c r="N150">
        <v>16</v>
      </c>
      <c r="O150">
        <v>13</v>
      </c>
      <c r="P150">
        <v>29</v>
      </c>
      <c r="Q150">
        <v>2013</v>
      </c>
      <c r="R150" s="3">
        <v>20</v>
      </c>
      <c r="S150" t="s">
        <v>489</v>
      </c>
      <c r="T150">
        <v>646</v>
      </c>
      <c r="U150">
        <v>167</v>
      </c>
      <c r="V150">
        <v>157</v>
      </c>
      <c r="W150">
        <v>324</v>
      </c>
      <c r="X150">
        <v>-47</v>
      </c>
      <c r="Y150">
        <v>367</v>
      </c>
      <c r="Z150">
        <v>127</v>
      </c>
      <c r="AA150">
        <v>261</v>
      </c>
      <c r="AB150">
        <v>35</v>
      </c>
      <c r="AC150">
        <v>57</v>
      </c>
      <c r="AD150">
        <v>10.4</v>
      </c>
      <c r="AE150" t="s">
        <v>1473</v>
      </c>
      <c r="AF150">
        <v>0.40277777777777779</v>
      </c>
      <c r="AG150">
        <v>0.5</v>
      </c>
      <c r="AH150">
        <f t="shared" si="4"/>
        <v>0.51393728222996515</v>
      </c>
    </row>
    <row r="151" spans="1:34" x14ac:dyDescent="0.25">
      <c r="A151" t="s">
        <v>101</v>
      </c>
      <c r="B151" t="s">
        <v>490</v>
      </c>
      <c r="C151" t="s">
        <v>559</v>
      </c>
      <c r="D151" t="s">
        <v>984</v>
      </c>
      <c r="E151" t="s">
        <v>1214</v>
      </c>
      <c r="F151" t="s">
        <v>1214</v>
      </c>
      <c r="G151">
        <v>74</v>
      </c>
      <c r="H151">
        <v>197</v>
      </c>
      <c r="I151">
        <v>2017</v>
      </c>
      <c r="J151">
        <v>1</v>
      </c>
      <c r="K151">
        <v>3</v>
      </c>
      <c r="L151">
        <v>20182019</v>
      </c>
      <c r="M151">
        <v>82</v>
      </c>
      <c r="N151">
        <v>12</v>
      </c>
      <c r="O151">
        <v>21</v>
      </c>
      <c r="P151">
        <v>33</v>
      </c>
      <c r="Q151">
        <v>2018</v>
      </c>
      <c r="R151" s="3">
        <v>19</v>
      </c>
      <c r="S151" t="s">
        <v>490</v>
      </c>
      <c r="T151">
        <v>341</v>
      </c>
      <c r="U151">
        <v>43</v>
      </c>
      <c r="V151">
        <v>145</v>
      </c>
      <c r="W151">
        <v>188</v>
      </c>
      <c r="X151">
        <v>4</v>
      </c>
      <c r="Y151">
        <v>90</v>
      </c>
      <c r="Z151">
        <v>34</v>
      </c>
      <c r="AA151">
        <v>124</v>
      </c>
      <c r="AB151">
        <v>9</v>
      </c>
      <c r="AC151">
        <v>62</v>
      </c>
      <c r="AD151">
        <v>5.4</v>
      </c>
      <c r="AE151" t="s">
        <v>1289</v>
      </c>
      <c r="AF151">
        <v>0.40243902439024393</v>
      </c>
      <c r="AG151">
        <v>0.55000000000000004</v>
      </c>
      <c r="AH151">
        <f t="shared" si="4"/>
        <v>0.59845559845559848</v>
      </c>
    </row>
    <row r="152" spans="1:34" x14ac:dyDescent="0.25">
      <c r="A152" t="s">
        <v>191</v>
      </c>
      <c r="B152" t="s">
        <v>487</v>
      </c>
      <c r="C152" t="s">
        <v>644</v>
      </c>
      <c r="D152" t="s">
        <v>980</v>
      </c>
      <c r="E152" t="s">
        <v>1210</v>
      </c>
      <c r="F152" t="s">
        <v>1210</v>
      </c>
      <c r="G152">
        <v>70</v>
      </c>
      <c r="H152">
        <v>192</v>
      </c>
      <c r="I152">
        <v>2015</v>
      </c>
      <c r="J152">
        <v>1</v>
      </c>
      <c r="K152">
        <v>24</v>
      </c>
      <c r="L152">
        <v>20162017</v>
      </c>
      <c r="M152">
        <v>70</v>
      </c>
      <c r="N152">
        <v>11</v>
      </c>
      <c r="O152">
        <v>17</v>
      </c>
      <c r="P152">
        <v>28</v>
      </c>
      <c r="Q152">
        <v>2016</v>
      </c>
      <c r="R152" s="3">
        <v>19</v>
      </c>
      <c r="S152" t="s">
        <v>487</v>
      </c>
      <c r="T152">
        <v>480</v>
      </c>
      <c r="U152">
        <v>137</v>
      </c>
      <c r="V152">
        <v>188</v>
      </c>
      <c r="W152">
        <v>325</v>
      </c>
      <c r="X152">
        <v>-28</v>
      </c>
      <c r="Y152">
        <v>335</v>
      </c>
      <c r="Z152">
        <v>109</v>
      </c>
      <c r="AA152">
        <v>246</v>
      </c>
      <c r="AB152">
        <v>25</v>
      </c>
      <c r="AC152">
        <v>73</v>
      </c>
      <c r="AD152">
        <v>12.2</v>
      </c>
      <c r="AE152" t="s">
        <v>1366</v>
      </c>
      <c r="AF152">
        <v>0.4</v>
      </c>
      <c r="AG152">
        <v>0.68</v>
      </c>
      <c r="AH152">
        <f t="shared" si="4"/>
        <v>0.724390243902439</v>
      </c>
    </row>
    <row r="153" spans="1:34" x14ac:dyDescent="0.25">
      <c r="A153" t="s">
        <v>399</v>
      </c>
      <c r="B153" t="s">
        <v>489</v>
      </c>
      <c r="C153" t="s">
        <v>834</v>
      </c>
      <c r="D153" t="s">
        <v>998</v>
      </c>
      <c r="E153" t="s">
        <v>1213</v>
      </c>
      <c r="F153" t="s">
        <v>1213</v>
      </c>
      <c r="G153">
        <v>72</v>
      </c>
      <c r="H153">
        <v>198</v>
      </c>
      <c r="I153">
        <v>2014</v>
      </c>
      <c r="J153">
        <v>2</v>
      </c>
      <c r="K153">
        <v>33</v>
      </c>
      <c r="L153">
        <v>20162017</v>
      </c>
      <c r="M153">
        <v>30</v>
      </c>
      <c r="N153">
        <v>5</v>
      </c>
      <c r="O153">
        <v>7</v>
      </c>
      <c r="P153">
        <v>12</v>
      </c>
      <c r="Q153">
        <v>2016</v>
      </c>
      <c r="R153" s="3">
        <v>20</v>
      </c>
      <c r="S153" t="s">
        <v>489</v>
      </c>
      <c r="T153">
        <v>420</v>
      </c>
      <c r="U153">
        <v>82</v>
      </c>
      <c r="V153">
        <v>104</v>
      </c>
      <c r="W153">
        <v>186</v>
      </c>
      <c r="X153">
        <v>3</v>
      </c>
      <c r="Y153">
        <v>128</v>
      </c>
      <c r="Z153">
        <v>71</v>
      </c>
      <c r="AA153">
        <v>165</v>
      </c>
      <c r="AB153">
        <v>6</v>
      </c>
      <c r="AC153">
        <v>14</v>
      </c>
      <c r="AD153">
        <v>17.7</v>
      </c>
      <c r="AE153" t="s">
        <v>1514</v>
      </c>
      <c r="AF153">
        <v>0.4</v>
      </c>
      <c r="AG153">
        <v>0.44</v>
      </c>
      <c r="AH153">
        <f t="shared" si="4"/>
        <v>0.44615384615384618</v>
      </c>
    </row>
    <row r="154" spans="1:34" x14ac:dyDescent="0.25">
      <c r="A154" t="s">
        <v>400</v>
      </c>
      <c r="B154" t="s">
        <v>488</v>
      </c>
      <c r="C154" t="s">
        <v>835</v>
      </c>
      <c r="D154" t="s">
        <v>1157</v>
      </c>
      <c r="E154" t="s">
        <v>1212</v>
      </c>
      <c r="F154" t="s">
        <v>1212</v>
      </c>
      <c r="G154">
        <v>72</v>
      </c>
      <c r="H154">
        <v>190</v>
      </c>
      <c r="I154">
        <v>2014</v>
      </c>
      <c r="J154">
        <v>5</v>
      </c>
      <c r="K154">
        <v>146</v>
      </c>
      <c r="L154">
        <v>20172018</v>
      </c>
      <c r="M154">
        <v>30</v>
      </c>
      <c r="N154">
        <v>4</v>
      </c>
      <c r="O154">
        <v>8</v>
      </c>
      <c r="P154">
        <v>12</v>
      </c>
      <c r="Q154">
        <v>2017</v>
      </c>
      <c r="R154" s="3">
        <v>21</v>
      </c>
      <c r="S154" t="s">
        <v>488</v>
      </c>
      <c r="T154">
        <v>216</v>
      </c>
      <c r="U154">
        <v>24</v>
      </c>
      <c r="V154">
        <v>32</v>
      </c>
      <c r="W154">
        <v>56</v>
      </c>
      <c r="X154">
        <v>-19</v>
      </c>
      <c r="Y154">
        <v>42</v>
      </c>
      <c r="Z154">
        <v>21</v>
      </c>
      <c r="AA154">
        <v>51</v>
      </c>
      <c r="AB154">
        <v>3</v>
      </c>
      <c r="AC154">
        <v>4</v>
      </c>
      <c r="AD154">
        <v>11.3</v>
      </c>
      <c r="AE154" t="s">
        <v>1515</v>
      </c>
      <c r="AF154">
        <v>0.4</v>
      </c>
      <c r="AG154">
        <v>0.26</v>
      </c>
      <c r="AH154">
        <f t="shared" si="4"/>
        <v>0.23655913978494625</v>
      </c>
    </row>
    <row r="155" spans="1:34" x14ac:dyDescent="0.25">
      <c r="A155" t="s">
        <v>441</v>
      </c>
      <c r="B155" t="s">
        <v>490</v>
      </c>
      <c r="C155" t="s">
        <v>875</v>
      </c>
      <c r="D155" t="s">
        <v>1183</v>
      </c>
      <c r="E155" t="s">
        <v>1210</v>
      </c>
      <c r="F155" t="s">
        <v>1210</v>
      </c>
      <c r="G155">
        <v>75</v>
      </c>
      <c r="H155">
        <v>227</v>
      </c>
      <c r="I155">
        <v>2007</v>
      </c>
      <c r="J155">
        <v>5</v>
      </c>
      <c r="K155">
        <v>141</v>
      </c>
      <c r="L155">
        <v>20102011</v>
      </c>
      <c r="M155">
        <v>45</v>
      </c>
      <c r="N155">
        <v>7</v>
      </c>
      <c r="O155">
        <v>9</v>
      </c>
      <c r="P155">
        <v>16</v>
      </c>
      <c r="Q155">
        <v>2010</v>
      </c>
      <c r="R155" s="3">
        <v>21</v>
      </c>
      <c r="S155" t="s">
        <v>490</v>
      </c>
      <c r="T155">
        <v>683</v>
      </c>
      <c r="U155">
        <v>69</v>
      </c>
      <c r="V155">
        <v>225</v>
      </c>
      <c r="W155">
        <v>294</v>
      </c>
      <c r="X155">
        <v>62</v>
      </c>
      <c r="Y155">
        <v>399</v>
      </c>
      <c r="Z155">
        <v>49</v>
      </c>
      <c r="AA155">
        <v>217</v>
      </c>
      <c r="AB155">
        <v>19</v>
      </c>
      <c r="AC155">
        <v>70</v>
      </c>
      <c r="AD155">
        <v>4.9000000000000004</v>
      </c>
      <c r="AE155" t="s">
        <v>1525</v>
      </c>
      <c r="AF155">
        <v>0.35555555555555562</v>
      </c>
      <c r="AG155">
        <v>0.43</v>
      </c>
      <c r="AH155">
        <f t="shared" si="4"/>
        <v>0.43573667711598746</v>
      </c>
    </row>
    <row r="156" spans="1:34" x14ac:dyDescent="0.25">
      <c r="A156" t="s">
        <v>243</v>
      </c>
      <c r="B156" t="s">
        <v>489</v>
      </c>
      <c r="C156" t="s">
        <v>690</v>
      </c>
      <c r="D156" t="s">
        <v>1072</v>
      </c>
      <c r="E156" t="s">
        <v>1211</v>
      </c>
      <c r="F156" t="s">
        <v>1211</v>
      </c>
      <c r="G156">
        <v>74</v>
      </c>
      <c r="H156">
        <v>205</v>
      </c>
      <c r="I156">
        <v>2013</v>
      </c>
      <c r="J156">
        <v>3</v>
      </c>
      <c r="K156">
        <v>79</v>
      </c>
      <c r="L156">
        <v>20152016</v>
      </c>
      <c r="M156">
        <v>73</v>
      </c>
      <c r="N156">
        <v>15</v>
      </c>
      <c r="O156">
        <v>14</v>
      </c>
      <c r="P156">
        <v>29</v>
      </c>
      <c r="Q156">
        <v>2015</v>
      </c>
      <c r="R156" s="3">
        <v>20</v>
      </c>
      <c r="S156" t="s">
        <v>489</v>
      </c>
      <c r="T156">
        <v>474</v>
      </c>
      <c r="U156">
        <v>74</v>
      </c>
      <c r="V156">
        <v>105</v>
      </c>
      <c r="W156">
        <v>179</v>
      </c>
      <c r="X156">
        <v>-14</v>
      </c>
      <c r="Y156">
        <v>131</v>
      </c>
      <c r="Z156">
        <v>56</v>
      </c>
      <c r="AA156">
        <v>147</v>
      </c>
      <c r="AB156">
        <v>9</v>
      </c>
      <c r="AC156">
        <v>19</v>
      </c>
      <c r="AD156">
        <v>10.8</v>
      </c>
      <c r="AE156" t="s">
        <v>1400</v>
      </c>
      <c r="AF156">
        <v>0.39726027397260272</v>
      </c>
      <c r="AG156">
        <v>0.38</v>
      </c>
      <c r="AH156">
        <f t="shared" si="4"/>
        <v>0.37406483790523692</v>
      </c>
    </row>
    <row r="157" spans="1:34" x14ac:dyDescent="0.25">
      <c r="A157" t="s">
        <v>413</v>
      </c>
      <c r="B157" t="s">
        <v>487</v>
      </c>
      <c r="C157" t="s">
        <v>847</v>
      </c>
      <c r="D157" t="s">
        <v>1163</v>
      </c>
      <c r="E157" t="s">
        <v>1212</v>
      </c>
      <c r="F157" t="s">
        <v>1212</v>
      </c>
      <c r="G157">
        <v>74</v>
      </c>
      <c r="H157">
        <v>200</v>
      </c>
      <c r="I157">
        <v>2018</v>
      </c>
      <c r="J157">
        <v>1</v>
      </c>
      <c r="K157">
        <v>11</v>
      </c>
      <c r="L157">
        <v>20192020</v>
      </c>
      <c r="M157">
        <v>53</v>
      </c>
      <c r="N157">
        <v>12</v>
      </c>
      <c r="O157">
        <v>9</v>
      </c>
      <c r="P157">
        <v>21</v>
      </c>
      <c r="Q157">
        <v>2019</v>
      </c>
      <c r="R157" s="3">
        <v>19</v>
      </c>
      <c r="S157" t="s">
        <v>487</v>
      </c>
      <c r="T157">
        <v>161</v>
      </c>
      <c r="U157">
        <v>32</v>
      </c>
      <c r="V157">
        <v>29</v>
      </c>
      <c r="W157">
        <v>61</v>
      </c>
      <c r="X157">
        <v>-1</v>
      </c>
      <c r="Y157">
        <v>131</v>
      </c>
      <c r="Z157">
        <v>22</v>
      </c>
      <c r="AA157">
        <v>42</v>
      </c>
      <c r="AB157">
        <v>10</v>
      </c>
      <c r="AC157">
        <v>19</v>
      </c>
      <c r="AD157">
        <v>9.6999999999999993</v>
      </c>
      <c r="AE157" t="s">
        <v>1523</v>
      </c>
      <c r="AF157">
        <v>0.39622641509433959</v>
      </c>
      <c r="AG157">
        <v>0.38</v>
      </c>
      <c r="AH157">
        <f t="shared" si="4"/>
        <v>0.37037037037037035</v>
      </c>
    </row>
    <row r="158" spans="1:34" x14ac:dyDescent="0.25">
      <c r="A158" t="s">
        <v>431</v>
      </c>
      <c r="B158" t="s">
        <v>487</v>
      </c>
      <c r="C158" t="s">
        <v>865</v>
      </c>
      <c r="D158" t="s">
        <v>954</v>
      </c>
      <c r="E158" t="s">
        <v>1211</v>
      </c>
      <c r="F158" t="s">
        <v>1211</v>
      </c>
      <c r="G158">
        <v>73</v>
      </c>
      <c r="H158">
        <v>207</v>
      </c>
      <c r="I158">
        <v>2009</v>
      </c>
      <c r="J158">
        <v>2</v>
      </c>
      <c r="K158">
        <v>39</v>
      </c>
      <c r="L158">
        <v>20122013</v>
      </c>
      <c r="M158">
        <v>48</v>
      </c>
      <c r="N158">
        <v>10</v>
      </c>
      <c r="O158">
        <v>9</v>
      </c>
      <c r="P158">
        <v>19</v>
      </c>
      <c r="Q158">
        <v>2012</v>
      </c>
      <c r="R158" s="3">
        <v>21</v>
      </c>
      <c r="S158" t="s">
        <v>487</v>
      </c>
      <c r="T158">
        <v>707</v>
      </c>
      <c r="U158">
        <v>156</v>
      </c>
      <c r="V158">
        <v>184</v>
      </c>
      <c r="W158">
        <v>340</v>
      </c>
      <c r="X158">
        <v>5</v>
      </c>
      <c r="Y158">
        <v>220</v>
      </c>
      <c r="Z158">
        <v>120</v>
      </c>
      <c r="AA158">
        <v>267</v>
      </c>
      <c r="AB158">
        <v>25</v>
      </c>
      <c r="AC158">
        <v>57</v>
      </c>
      <c r="AD158">
        <v>9.3000000000000007</v>
      </c>
      <c r="AE158" t="s">
        <v>1467</v>
      </c>
      <c r="AF158">
        <v>0.39583333333333331</v>
      </c>
      <c r="AG158">
        <v>0.48</v>
      </c>
      <c r="AH158">
        <f t="shared" si="4"/>
        <v>0.48710166919575115</v>
      </c>
    </row>
    <row r="159" spans="1:34" x14ac:dyDescent="0.25">
      <c r="A159" t="s">
        <v>196</v>
      </c>
      <c r="B159" t="s">
        <v>490</v>
      </c>
      <c r="C159" t="s">
        <v>638</v>
      </c>
      <c r="D159" t="s">
        <v>1046</v>
      </c>
      <c r="E159" t="s">
        <v>1210</v>
      </c>
      <c r="F159" t="s">
        <v>1210</v>
      </c>
      <c r="G159">
        <v>74</v>
      </c>
      <c r="H159">
        <v>203</v>
      </c>
      <c r="I159">
        <v>2015</v>
      </c>
      <c r="J159">
        <v>1</v>
      </c>
      <c r="K159">
        <v>18</v>
      </c>
      <c r="L159">
        <v>20162017</v>
      </c>
      <c r="M159">
        <v>64</v>
      </c>
      <c r="N159">
        <v>9</v>
      </c>
      <c r="O159">
        <v>16</v>
      </c>
      <c r="P159">
        <v>25</v>
      </c>
      <c r="Q159">
        <v>2016</v>
      </c>
      <c r="R159" s="3">
        <v>19</v>
      </c>
      <c r="S159" t="s">
        <v>490</v>
      </c>
      <c r="T159">
        <v>375</v>
      </c>
      <c r="U159">
        <v>51</v>
      </c>
      <c r="V159">
        <v>173</v>
      </c>
      <c r="W159">
        <v>224</v>
      </c>
      <c r="X159">
        <v>-75</v>
      </c>
      <c r="Y159">
        <v>200</v>
      </c>
      <c r="Z159">
        <v>42</v>
      </c>
      <c r="AA159">
        <v>150</v>
      </c>
      <c r="AB159">
        <v>8</v>
      </c>
      <c r="AC159">
        <v>73</v>
      </c>
      <c r="AD159">
        <v>5.6</v>
      </c>
      <c r="AE159" t="s">
        <v>1371</v>
      </c>
      <c r="AF159">
        <v>0.390625</v>
      </c>
      <c r="AG159">
        <v>0.6</v>
      </c>
      <c r="AH159">
        <f t="shared" si="4"/>
        <v>0.63987138263665599</v>
      </c>
    </row>
    <row r="160" spans="1:34" x14ac:dyDescent="0.25">
      <c r="A160" t="s">
        <v>292</v>
      </c>
      <c r="B160" t="s">
        <v>488</v>
      </c>
      <c r="C160" t="s">
        <v>736</v>
      </c>
      <c r="D160" t="s">
        <v>920</v>
      </c>
      <c r="E160" t="s">
        <v>1210</v>
      </c>
      <c r="F160" t="s">
        <v>1210</v>
      </c>
      <c r="G160">
        <v>71</v>
      </c>
      <c r="H160">
        <v>180</v>
      </c>
      <c r="I160">
        <v>2012</v>
      </c>
      <c r="J160">
        <v>3</v>
      </c>
      <c r="K160">
        <v>89</v>
      </c>
      <c r="L160">
        <v>20152016</v>
      </c>
      <c r="M160">
        <v>64</v>
      </c>
      <c r="N160">
        <v>6</v>
      </c>
      <c r="O160">
        <v>19</v>
      </c>
      <c r="P160">
        <v>25</v>
      </c>
      <c r="Q160">
        <v>2015</v>
      </c>
      <c r="R160" s="3">
        <v>21</v>
      </c>
      <c r="S160" t="s">
        <v>488</v>
      </c>
      <c r="T160">
        <v>187</v>
      </c>
      <c r="U160">
        <v>16</v>
      </c>
      <c r="V160">
        <v>43</v>
      </c>
      <c r="W160">
        <v>59</v>
      </c>
      <c r="X160">
        <v>-16</v>
      </c>
      <c r="Y160">
        <v>53</v>
      </c>
      <c r="Z160">
        <v>15</v>
      </c>
      <c r="AA160">
        <v>53</v>
      </c>
      <c r="AB160">
        <v>1</v>
      </c>
      <c r="AC160">
        <v>6</v>
      </c>
      <c r="AD160">
        <v>6.5</v>
      </c>
      <c r="AE160" t="s">
        <v>1448</v>
      </c>
      <c r="AF160">
        <v>0.390625</v>
      </c>
      <c r="AG160">
        <v>0.32</v>
      </c>
      <c r="AH160">
        <f t="shared" si="4"/>
        <v>0.27642276422764228</v>
      </c>
    </row>
    <row r="161" spans="1:34" x14ac:dyDescent="0.25">
      <c r="A161" t="s">
        <v>212</v>
      </c>
      <c r="B161" t="s">
        <v>488</v>
      </c>
      <c r="C161" t="s">
        <v>662</v>
      </c>
      <c r="D161" t="s">
        <v>1056</v>
      </c>
      <c r="E161" t="s">
        <v>1220</v>
      </c>
      <c r="F161" t="s">
        <v>1220</v>
      </c>
      <c r="G161">
        <v>71</v>
      </c>
      <c r="H161">
        <v>182</v>
      </c>
      <c r="I161">
        <v>2015</v>
      </c>
      <c r="J161">
        <v>5</v>
      </c>
      <c r="K161">
        <v>142</v>
      </c>
      <c r="L161">
        <v>20182019</v>
      </c>
      <c r="M161">
        <v>36</v>
      </c>
      <c r="N161">
        <v>5</v>
      </c>
      <c r="O161">
        <v>9</v>
      </c>
      <c r="P161">
        <v>14</v>
      </c>
      <c r="Q161">
        <v>2018</v>
      </c>
      <c r="R161" s="3">
        <v>21</v>
      </c>
      <c r="S161" t="s">
        <v>488</v>
      </c>
      <c r="T161">
        <v>170</v>
      </c>
      <c r="U161">
        <v>28</v>
      </c>
      <c r="V161">
        <v>34</v>
      </c>
      <c r="W161">
        <v>62</v>
      </c>
      <c r="X161">
        <v>-19</v>
      </c>
      <c r="Y161">
        <v>50</v>
      </c>
      <c r="Z161">
        <v>25</v>
      </c>
      <c r="AA161">
        <v>56</v>
      </c>
      <c r="AB161">
        <v>3</v>
      </c>
      <c r="AC161">
        <v>5</v>
      </c>
      <c r="AD161">
        <v>10.8</v>
      </c>
      <c r="AE161" t="s">
        <v>1384</v>
      </c>
      <c r="AF161">
        <v>0.3888888888888889</v>
      </c>
      <c r="AG161">
        <v>0.36</v>
      </c>
      <c r="AH161">
        <f t="shared" si="4"/>
        <v>0.35820895522388058</v>
      </c>
    </row>
    <row r="162" spans="1:34" x14ac:dyDescent="0.25">
      <c r="A162" t="s">
        <v>434</v>
      </c>
      <c r="B162" t="s">
        <v>489</v>
      </c>
      <c r="C162" t="s">
        <v>868</v>
      </c>
      <c r="D162" t="s">
        <v>1178</v>
      </c>
      <c r="E162" t="s">
        <v>1212</v>
      </c>
      <c r="F162" t="s">
        <v>1212</v>
      </c>
      <c r="G162">
        <v>71</v>
      </c>
      <c r="H162">
        <v>196</v>
      </c>
      <c r="I162">
        <v>2009</v>
      </c>
      <c r="J162">
        <v>1</v>
      </c>
      <c r="K162">
        <v>26</v>
      </c>
      <c r="L162">
        <v>20102011</v>
      </c>
      <c r="M162">
        <v>18</v>
      </c>
      <c r="N162">
        <v>4</v>
      </c>
      <c r="O162">
        <v>3</v>
      </c>
      <c r="P162">
        <v>7</v>
      </c>
      <c r="Q162">
        <v>2010</v>
      </c>
      <c r="R162" s="3">
        <v>19</v>
      </c>
      <c r="S162" t="s">
        <v>489</v>
      </c>
      <c r="T162">
        <v>706</v>
      </c>
      <c r="U162">
        <v>206</v>
      </c>
      <c r="V162">
        <v>200</v>
      </c>
      <c r="W162">
        <v>406</v>
      </c>
      <c r="X162">
        <v>-1</v>
      </c>
      <c r="Y162">
        <v>375</v>
      </c>
      <c r="Z162">
        <v>140</v>
      </c>
      <c r="AA162">
        <v>275</v>
      </c>
      <c r="AB162">
        <v>64</v>
      </c>
      <c r="AC162">
        <v>129</v>
      </c>
      <c r="AD162">
        <v>12.2</v>
      </c>
      <c r="AE162" t="s">
        <v>1256</v>
      </c>
      <c r="AF162">
        <v>0.3888888888888889</v>
      </c>
      <c r="AG162">
        <v>0.57999999999999996</v>
      </c>
      <c r="AH162">
        <f t="shared" si="4"/>
        <v>0.57994186046511631</v>
      </c>
    </row>
    <row r="163" spans="1:34" x14ac:dyDescent="0.25">
      <c r="A163" t="s">
        <v>435</v>
      </c>
      <c r="B163" t="s">
        <v>488</v>
      </c>
      <c r="C163" t="s">
        <v>869</v>
      </c>
      <c r="D163" t="s">
        <v>1179</v>
      </c>
      <c r="E163" t="s">
        <v>1218</v>
      </c>
      <c r="F163" t="s">
        <v>1218</v>
      </c>
      <c r="G163">
        <v>70</v>
      </c>
      <c r="H163">
        <v>173</v>
      </c>
      <c r="I163">
        <v>2009</v>
      </c>
      <c r="J163">
        <v>2</v>
      </c>
      <c r="K163">
        <v>60</v>
      </c>
      <c r="L163">
        <v>20102011</v>
      </c>
      <c r="M163">
        <v>18</v>
      </c>
      <c r="N163">
        <v>4</v>
      </c>
      <c r="O163">
        <v>3</v>
      </c>
      <c r="P163">
        <v>7</v>
      </c>
      <c r="Q163">
        <v>2010</v>
      </c>
      <c r="R163" s="3">
        <v>19</v>
      </c>
      <c r="S163" t="s">
        <v>488</v>
      </c>
      <c r="T163">
        <v>750</v>
      </c>
      <c r="U163">
        <v>201</v>
      </c>
      <c r="V163">
        <v>233</v>
      </c>
      <c r="W163">
        <v>434</v>
      </c>
      <c r="X163">
        <v>27</v>
      </c>
      <c r="Y163">
        <v>266</v>
      </c>
      <c r="Z163">
        <v>151</v>
      </c>
      <c r="AA163">
        <v>335</v>
      </c>
      <c r="AB163">
        <v>50</v>
      </c>
      <c r="AC163">
        <v>99</v>
      </c>
      <c r="AD163">
        <v>12.8</v>
      </c>
      <c r="AE163" t="s">
        <v>1535</v>
      </c>
      <c r="AF163">
        <v>0.3888888888888889</v>
      </c>
      <c r="AG163">
        <v>0.57999999999999996</v>
      </c>
      <c r="AH163">
        <f t="shared" si="4"/>
        <v>0.58333333333333337</v>
      </c>
    </row>
    <row r="164" spans="1:34" x14ac:dyDescent="0.25">
      <c r="A164" t="s">
        <v>284</v>
      </c>
      <c r="B164" t="s">
        <v>489</v>
      </c>
      <c r="C164" t="s">
        <v>728</v>
      </c>
      <c r="D164" t="s">
        <v>1098</v>
      </c>
      <c r="E164" t="s">
        <v>1210</v>
      </c>
      <c r="F164" t="s">
        <v>1210</v>
      </c>
      <c r="G164">
        <v>73</v>
      </c>
      <c r="H164">
        <v>206</v>
      </c>
      <c r="I164">
        <v>2012</v>
      </c>
      <c r="J164">
        <v>2</v>
      </c>
      <c r="K164">
        <v>61</v>
      </c>
      <c r="L164">
        <v>20152016</v>
      </c>
      <c r="M164">
        <v>85</v>
      </c>
      <c r="N164">
        <v>13</v>
      </c>
      <c r="O164">
        <v>20</v>
      </c>
      <c r="P164">
        <v>33</v>
      </c>
      <c r="Q164">
        <v>2015</v>
      </c>
      <c r="R164" s="3">
        <v>21</v>
      </c>
      <c r="S164" t="s">
        <v>489</v>
      </c>
      <c r="T164">
        <v>417</v>
      </c>
      <c r="U164">
        <v>50</v>
      </c>
      <c r="V164">
        <v>85</v>
      </c>
      <c r="W164">
        <v>135</v>
      </c>
      <c r="X164">
        <v>-55</v>
      </c>
      <c r="Y164">
        <v>69</v>
      </c>
      <c r="Z164">
        <v>40</v>
      </c>
      <c r="AA164">
        <v>105</v>
      </c>
      <c r="AB164">
        <v>5</v>
      </c>
      <c r="AC164">
        <v>24</v>
      </c>
      <c r="AD164">
        <v>10.8</v>
      </c>
      <c r="AE164" t="s">
        <v>1441</v>
      </c>
      <c r="AF164">
        <v>0.38823529411764712</v>
      </c>
      <c r="AG164">
        <v>0.32</v>
      </c>
      <c r="AH164">
        <f t="shared" si="4"/>
        <v>0.30722891566265059</v>
      </c>
    </row>
    <row r="165" spans="1:34" x14ac:dyDescent="0.25">
      <c r="A165" t="s">
        <v>286</v>
      </c>
      <c r="B165" t="s">
        <v>490</v>
      </c>
      <c r="C165" t="s">
        <v>730</v>
      </c>
      <c r="D165" t="s">
        <v>1099</v>
      </c>
      <c r="E165" t="s">
        <v>1211</v>
      </c>
      <c r="F165" t="s">
        <v>1211</v>
      </c>
      <c r="G165">
        <v>76</v>
      </c>
      <c r="H165">
        <v>224</v>
      </c>
      <c r="I165">
        <v>2012</v>
      </c>
      <c r="J165">
        <v>1</v>
      </c>
      <c r="K165">
        <v>6</v>
      </c>
      <c r="L165">
        <v>20132014</v>
      </c>
      <c r="M165">
        <v>78</v>
      </c>
      <c r="N165">
        <v>6</v>
      </c>
      <c r="O165">
        <v>24</v>
      </c>
      <c r="P165">
        <v>30</v>
      </c>
      <c r="Q165">
        <v>2013</v>
      </c>
      <c r="R165" s="3">
        <v>19</v>
      </c>
      <c r="S165" t="s">
        <v>490</v>
      </c>
      <c r="T165">
        <v>659</v>
      </c>
      <c r="U165">
        <v>66</v>
      </c>
      <c r="V165">
        <v>206</v>
      </c>
      <c r="W165">
        <v>272</v>
      </c>
      <c r="X165">
        <v>125</v>
      </c>
      <c r="Y165">
        <v>372</v>
      </c>
      <c r="Z165">
        <v>52</v>
      </c>
      <c r="AA165">
        <v>196</v>
      </c>
      <c r="AB165">
        <v>13</v>
      </c>
      <c r="AC165">
        <v>71</v>
      </c>
      <c r="AD165">
        <v>5.8</v>
      </c>
      <c r="AE165" t="s">
        <v>1336</v>
      </c>
      <c r="AF165">
        <v>0.38461538461538458</v>
      </c>
      <c r="AG165">
        <v>0.41</v>
      </c>
      <c r="AH165">
        <f t="shared" si="4"/>
        <v>0.41652323580034423</v>
      </c>
    </row>
    <row r="166" spans="1:34" x14ac:dyDescent="0.25">
      <c r="A166" t="s">
        <v>188</v>
      </c>
      <c r="B166" t="s">
        <v>487</v>
      </c>
      <c r="C166" t="s">
        <v>642</v>
      </c>
      <c r="D166" t="s">
        <v>1042</v>
      </c>
      <c r="E166" t="s">
        <v>1213</v>
      </c>
      <c r="F166" t="s">
        <v>1213</v>
      </c>
      <c r="G166">
        <v>75</v>
      </c>
      <c r="H166">
        <v>205</v>
      </c>
      <c r="I166">
        <v>2015</v>
      </c>
      <c r="J166">
        <v>1</v>
      </c>
      <c r="K166">
        <v>12</v>
      </c>
      <c r="L166">
        <v>20162017</v>
      </c>
      <c r="M166">
        <v>86</v>
      </c>
      <c r="N166">
        <v>21</v>
      </c>
      <c r="O166">
        <v>12</v>
      </c>
      <c r="P166">
        <v>33</v>
      </c>
      <c r="Q166">
        <v>2016</v>
      </c>
      <c r="R166" s="3">
        <v>19</v>
      </c>
      <c r="S166" t="s">
        <v>487</v>
      </c>
      <c r="T166">
        <v>267</v>
      </c>
      <c r="U166">
        <v>50</v>
      </c>
      <c r="V166">
        <v>58</v>
      </c>
      <c r="W166">
        <v>108</v>
      </c>
      <c r="X166">
        <v>-2</v>
      </c>
      <c r="Y166">
        <v>54</v>
      </c>
      <c r="Z166">
        <v>34</v>
      </c>
      <c r="AA166">
        <v>78</v>
      </c>
      <c r="AB166">
        <v>16</v>
      </c>
      <c r="AC166">
        <v>30</v>
      </c>
      <c r="AD166">
        <v>9.5</v>
      </c>
      <c r="AE166" t="s">
        <v>1364</v>
      </c>
      <c r="AF166">
        <v>0.38372093023255821</v>
      </c>
      <c r="AG166">
        <v>0.4</v>
      </c>
      <c r="AH166">
        <f t="shared" si="4"/>
        <v>0.4143646408839779</v>
      </c>
    </row>
    <row r="167" spans="1:34" x14ac:dyDescent="0.25">
      <c r="A167" t="s">
        <v>245</v>
      </c>
      <c r="B167" t="s">
        <v>488</v>
      </c>
      <c r="C167" t="s">
        <v>692</v>
      </c>
      <c r="D167" t="s">
        <v>1074</v>
      </c>
      <c r="E167" t="s">
        <v>1214</v>
      </c>
      <c r="F167" t="s">
        <v>1214</v>
      </c>
      <c r="G167">
        <v>71</v>
      </c>
      <c r="H167">
        <v>179</v>
      </c>
      <c r="I167">
        <v>2013</v>
      </c>
      <c r="J167">
        <v>2</v>
      </c>
      <c r="K167">
        <v>55</v>
      </c>
      <c r="L167">
        <v>20162017</v>
      </c>
      <c r="M167">
        <v>73</v>
      </c>
      <c r="N167">
        <v>18</v>
      </c>
      <c r="O167">
        <v>10</v>
      </c>
      <c r="P167">
        <v>28</v>
      </c>
      <c r="Q167">
        <v>2016</v>
      </c>
      <c r="R167" s="3">
        <v>21</v>
      </c>
      <c r="S167" t="s">
        <v>488</v>
      </c>
      <c r="T167">
        <v>474</v>
      </c>
      <c r="U167">
        <v>100</v>
      </c>
      <c r="V167">
        <v>107</v>
      </c>
      <c r="W167">
        <v>207</v>
      </c>
      <c r="X167">
        <v>5</v>
      </c>
      <c r="Y167">
        <v>140</v>
      </c>
      <c r="Z167">
        <v>77</v>
      </c>
      <c r="AA167">
        <v>167</v>
      </c>
      <c r="AB167">
        <v>15</v>
      </c>
      <c r="AC167">
        <v>31</v>
      </c>
      <c r="AD167">
        <v>9.8000000000000007</v>
      </c>
      <c r="AE167" t="s">
        <v>1367</v>
      </c>
      <c r="AF167">
        <v>0.38356164383561642</v>
      </c>
      <c r="AG167">
        <v>0.44</v>
      </c>
      <c r="AH167">
        <f t="shared" si="4"/>
        <v>0.44638403990024939</v>
      </c>
    </row>
    <row r="168" spans="1:34" x14ac:dyDescent="0.25">
      <c r="A168" t="s">
        <v>205</v>
      </c>
      <c r="B168" t="s">
        <v>487</v>
      </c>
      <c r="C168" t="s">
        <v>656</v>
      </c>
      <c r="D168" t="s">
        <v>1052</v>
      </c>
      <c r="E168" t="s">
        <v>1212</v>
      </c>
      <c r="F168" t="s">
        <v>1212</v>
      </c>
      <c r="G168">
        <v>70</v>
      </c>
      <c r="H168">
        <v>165</v>
      </c>
      <c r="I168">
        <v>2015</v>
      </c>
      <c r="J168">
        <v>5</v>
      </c>
      <c r="K168">
        <v>123</v>
      </c>
      <c r="L168">
        <v>20182019</v>
      </c>
      <c r="M168">
        <v>47</v>
      </c>
      <c r="N168">
        <v>13</v>
      </c>
      <c r="O168">
        <v>5</v>
      </c>
      <c r="P168">
        <v>18</v>
      </c>
      <c r="Q168">
        <v>2018</v>
      </c>
      <c r="R168" s="3">
        <v>21</v>
      </c>
      <c r="S168" t="s">
        <v>487</v>
      </c>
      <c r="T168">
        <v>307</v>
      </c>
      <c r="U168">
        <v>78</v>
      </c>
      <c r="V168">
        <v>108</v>
      </c>
      <c r="W168">
        <v>186</v>
      </c>
      <c r="X168">
        <v>15</v>
      </c>
      <c r="Y168">
        <v>121</v>
      </c>
      <c r="Z168">
        <v>65</v>
      </c>
      <c r="AA168">
        <v>147</v>
      </c>
      <c r="AB168">
        <v>13</v>
      </c>
      <c r="AC168">
        <v>39</v>
      </c>
      <c r="AD168">
        <v>10.4</v>
      </c>
      <c r="AE168" t="s">
        <v>1379</v>
      </c>
      <c r="AF168">
        <v>0.38297872340425532</v>
      </c>
      <c r="AG168">
        <v>0.61</v>
      </c>
      <c r="AH168">
        <f t="shared" si="4"/>
        <v>0.64615384615384619</v>
      </c>
    </row>
    <row r="169" spans="1:34" x14ac:dyDescent="0.25">
      <c r="A169" t="s">
        <v>215</v>
      </c>
      <c r="B169" t="s">
        <v>487</v>
      </c>
      <c r="C169" t="s">
        <v>665</v>
      </c>
      <c r="D169" t="s">
        <v>1058</v>
      </c>
      <c r="E169" t="s">
        <v>1212</v>
      </c>
      <c r="F169" t="s">
        <v>1212</v>
      </c>
      <c r="G169">
        <v>72</v>
      </c>
      <c r="H169">
        <v>185</v>
      </c>
      <c r="I169">
        <v>2015</v>
      </c>
      <c r="J169">
        <v>5</v>
      </c>
      <c r="K169">
        <v>148</v>
      </c>
      <c r="L169">
        <v>20172018</v>
      </c>
      <c r="M169">
        <v>34</v>
      </c>
      <c r="N169">
        <v>4</v>
      </c>
      <c r="O169">
        <v>9</v>
      </c>
      <c r="P169">
        <v>13</v>
      </c>
      <c r="Q169">
        <v>2017</v>
      </c>
      <c r="R169" s="3">
        <v>20</v>
      </c>
      <c r="S169" t="s">
        <v>487</v>
      </c>
      <c r="T169">
        <v>266</v>
      </c>
      <c r="U169">
        <v>72</v>
      </c>
      <c r="V169">
        <v>95</v>
      </c>
      <c r="W169">
        <v>167</v>
      </c>
      <c r="X169">
        <v>-17</v>
      </c>
      <c r="Y169">
        <v>72</v>
      </c>
      <c r="Z169">
        <v>58</v>
      </c>
      <c r="AA169">
        <v>133</v>
      </c>
      <c r="AB169">
        <v>14</v>
      </c>
      <c r="AC169">
        <v>34</v>
      </c>
      <c r="AD169">
        <v>13.6</v>
      </c>
      <c r="AE169" t="s">
        <v>1386</v>
      </c>
      <c r="AF169">
        <v>0.38235294117647062</v>
      </c>
      <c r="AG169">
        <v>0.63</v>
      </c>
      <c r="AH169">
        <f t="shared" si="4"/>
        <v>0.66379310344827591</v>
      </c>
    </row>
    <row r="170" spans="1:34" x14ac:dyDescent="0.25">
      <c r="A170" t="s">
        <v>337</v>
      </c>
      <c r="B170" t="s">
        <v>489</v>
      </c>
      <c r="C170" t="s">
        <v>778</v>
      </c>
      <c r="D170" t="s">
        <v>948</v>
      </c>
      <c r="E170" t="s">
        <v>1214</v>
      </c>
      <c r="F170" t="s">
        <v>1214</v>
      </c>
      <c r="G170">
        <v>72</v>
      </c>
      <c r="H170">
        <v>180</v>
      </c>
      <c r="I170">
        <v>2011</v>
      </c>
      <c r="J170">
        <v>2</v>
      </c>
      <c r="K170">
        <v>45</v>
      </c>
      <c r="L170">
        <v>20132014</v>
      </c>
      <c r="M170">
        <v>55</v>
      </c>
      <c r="N170">
        <v>10</v>
      </c>
      <c r="O170">
        <v>11</v>
      </c>
      <c r="P170">
        <v>21</v>
      </c>
      <c r="Q170">
        <v>2013</v>
      </c>
      <c r="R170" s="3">
        <v>20</v>
      </c>
      <c r="S170" t="s">
        <v>489</v>
      </c>
      <c r="T170">
        <v>335</v>
      </c>
      <c r="U170">
        <v>58</v>
      </c>
      <c r="V170">
        <v>43</v>
      </c>
      <c r="W170">
        <v>101</v>
      </c>
      <c r="X170">
        <v>-40</v>
      </c>
      <c r="Y170">
        <v>86</v>
      </c>
      <c r="Z170">
        <v>46</v>
      </c>
      <c r="AA170">
        <v>80</v>
      </c>
      <c r="AB170">
        <v>8</v>
      </c>
      <c r="AC170">
        <v>15</v>
      </c>
      <c r="AD170">
        <v>11.7</v>
      </c>
      <c r="AE170" t="s">
        <v>1291</v>
      </c>
      <c r="AF170">
        <v>0.38181818181818178</v>
      </c>
      <c r="AG170">
        <v>0.3</v>
      </c>
      <c r="AH170">
        <f t="shared" si="4"/>
        <v>0.2857142857142857</v>
      </c>
    </row>
    <row r="171" spans="1:34" x14ac:dyDescent="0.25">
      <c r="A171" t="s">
        <v>150</v>
      </c>
      <c r="B171" t="s">
        <v>488</v>
      </c>
      <c r="C171" t="s">
        <v>606</v>
      </c>
      <c r="D171" t="s">
        <v>977</v>
      </c>
      <c r="E171" t="s">
        <v>1210</v>
      </c>
      <c r="F171" t="s">
        <v>1210</v>
      </c>
      <c r="G171">
        <v>73</v>
      </c>
      <c r="H171">
        <v>192</v>
      </c>
      <c r="I171">
        <v>2016</v>
      </c>
      <c r="J171">
        <v>1</v>
      </c>
      <c r="K171">
        <v>8</v>
      </c>
      <c r="L171">
        <v>20162017</v>
      </c>
      <c r="M171">
        <v>84</v>
      </c>
      <c r="N171">
        <v>13</v>
      </c>
      <c r="O171">
        <v>19</v>
      </c>
      <c r="P171">
        <v>32</v>
      </c>
      <c r="Q171">
        <v>2016</v>
      </c>
      <c r="R171" s="3">
        <v>18</v>
      </c>
      <c r="S171" t="s">
        <v>488</v>
      </c>
      <c r="T171">
        <v>89</v>
      </c>
      <c r="U171">
        <v>13</v>
      </c>
      <c r="V171">
        <v>20</v>
      </c>
      <c r="W171">
        <v>33</v>
      </c>
      <c r="X171">
        <v>-9</v>
      </c>
      <c r="Y171">
        <v>14</v>
      </c>
      <c r="Z171">
        <v>12</v>
      </c>
      <c r="AA171">
        <v>30</v>
      </c>
      <c r="AB171">
        <v>1</v>
      </c>
      <c r="AC171">
        <v>3</v>
      </c>
      <c r="AD171">
        <v>10.7</v>
      </c>
      <c r="AE171" t="s">
        <v>1331</v>
      </c>
      <c r="AF171">
        <v>0.38095238095238088</v>
      </c>
      <c r="AG171">
        <v>0.37</v>
      </c>
      <c r="AH171">
        <f t="shared" si="4"/>
        <v>0.2</v>
      </c>
    </row>
    <row r="172" spans="1:34" x14ac:dyDescent="0.25">
      <c r="A172" t="s">
        <v>241</v>
      </c>
      <c r="B172" t="s">
        <v>487</v>
      </c>
      <c r="C172" t="s">
        <v>688</v>
      </c>
      <c r="D172" t="s">
        <v>1070</v>
      </c>
      <c r="E172" t="s">
        <v>1212</v>
      </c>
      <c r="F172" t="s">
        <v>1212</v>
      </c>
      <c r="G172">
        <v>72</v>
      </c>
      <c r="H172">
        <v>197</v>
      </c>
      <c r="I172">
        <v>2013</v>
      </c>
      <c r="J172">
        <v>1</v>
      </c>
      <c r="K172">
        <v>30</v>
      </c>
      <c r="L172">
        <v>20142015</v>
      </c>
      <c r="M172">
        <v>84</v>
      </c>
      <c r="N172">
        <v>19</v>
      </c>
      <c r="O172">
        <v>13</v>
      </c>
      <c r="P172">
        <v>32</v>
      </c>
      <c r="Q172">
        <v>2014</v>
      </c>
      <c r="R172" s="3">
        <v>19</v>
      </c>
      <c r="S172" t="s">
        <v>487</v>
      </c>
      <c r="T172">
        <v>494</v>
      </c>
      <c r="U172">
        <v>104</v>
      </c>
      <c r="V172">
        <v>121</v>
      </c>
      <c r="W172">
        <v>225</v>
      </c>
      <c r="X172">
        <v>52</v>
      </c>
      <c r="Y172">
        <v>495</v>
      </c>
      <c r="Z172">
        <v>97</v>
      </c>
      <c r="AA172">
        <v>202</v>
      </c>
      <c r="AB172">
        <v>5</v>
      </c>
      <c r="AC172">
        <v>19</v>
      </c>
      <c r="AD172">
        <v>10.4</v>
      </c>
      <c r="AE172" t="s">
        <v>1408</v>
      </c>
      <c r="AF172">
        <v>0.38095238095238088</v>
      </c>
      <c r="AG172">
        <v>0.46</v>
      </c>
      <c r="AH172">
        <f t="shared" ref="AH172:AH235" si="5">(W172-P172)/(T172-M172)</f>
        <v>0.47073170731707314</v>
      </c>
    </row>
    <row r="173" spans="1:34" x14ac:dyDescent="0.25">
      <c r="A173" t="s">
        <v>449</v>
      </c>
      <c r="B173" t="s">
        <v>490</v>
      </c>
      <c r="C173" t="s">
        <v>883</v>
      </c>
      <c r="D173" t="s">
        <v>1100</v>
      </c>
      <c r="E173" t="s">
        <v>1214</v>
      </c>
      <c r="F173" t="s">
        <v>1214</v>
      </c>
      <c r="G173">
        <v>70</v>
      </c>
      <c r="H173">
        <v>185</v>
      </c>
      <c r="I173">
        <v>2009</v>
      </c>
      <c r="J173">
        <v>4</v>
      </c>
      <c r="K173">
        <v>106</v>
      </c>
      <c r="L173">
        <v>20122013</v>
      </c>
      <c r="M173">
        <v>56</v>
      </c>
      <c r="N173">
        <v>8</v>
      </c>
      <c r="O173">
        <v>15</v>
      </c>
      <c r="P173">
        <v>23</v>
      </c>
      <c r="Q173">
        <v>2012</v>
      </c>
      <c r="R173" s="3">
        <v>21</v>
      </c>
      <c r="S173" t="s">
        <v>490</v>
      </c>
      <c r="T173">
        <v>473</v>
      </c>
      <c r="U173">
        <v>47</v>
      </c>
      <c r="V173">
        <v>153</v>
      </c>
      <c r="W173">
        <v>200</v>
      </c>
      <c r="X173">
        <v>-5</v>
      </c>
      <c r="Y173">
        <v>212</v>
      </c>
      <c r="Z173">
        <v>25</v>
      </c>
      <c r="AA173">
        <v>111</v>
      </c>
      <c r="AB173">
        <v>21</v>
      </c>
      <c r="AC173">
        <v>86</v>
      </c>
      <c r="AD173">
        <v>5.5</v>
      </c>
      <c r="AE173" t="s">
        <v>1547</v>
      </c>
      <c r="AF173">
        <v>0.4107142857142857</v>
      </c>
      <c r="AG173">
        <v>0.42</v>
      </c>
      <c r="AH173">
        <f t="shared" si="5"/>
        <v>0.42446043165467628</v>
      </c>
    </row>
    <row r="174" spans="1:34" x14ac:dyDescent="0.25">
      <c r="A174" t="s">
        <v>344</v>
      </c>
      <c r="B174" t="s">
        <v>490</v>
      </c>
      <c r="C174" t="s">
        <v>515</v>
      </c>
      <c r="D174" t="s">
        <v>1001</v>
      </c>
      <c r="E174" t="s">
        <v>1210</v>
      </c>
      <c r="F174" t="s">
        <v>1210</v>
      </c>
      <c r="G174">
        <v>78</v>
      </c>
      <c r="H174">
        <v>230</v>
      </c>
      <c r="I174">
        <v>2011</v>
      </c>
      <c r="J174">
        <v>1</v>
      </c>
      <c r="K174">
        <v>9</v>
      </c>
      <c r="L174">
        <v>20122013</v>
      </c>
      <c r="M174">
        <v>42</v>
      </c>
      <c r="N174">
        <v>5</v>
      </c>
      <c r="O174">
        <v>11</v>
      </c>
      <c r="P174">
        <v>16</v>
      </c>
      <c r="Q174">
        <v>2012</v>
      </c>
      <c r="R174" s="3">
        <v>19</v>
      </c>
      <c r="S174" t="s">
        <v>490</v>
      </c>
      <c r="T174">
        <v>738</v>
      </c>
      <c r="U174">
        <v>133</v>
      </c>
      <c r="V174">
        <v>302</v>
      </c>
      <c r="W174">
        <v>435</v>
      </c>
      <c r="X174">
        <v>75</v>
      </c>
      <c r="Y174">
        <v>466</v>
      </c>
      <c r="Z174">
        <v>94</v>
      </c>
      <c r="AA174">
        <v>294</v>
      </c>
      <c r="AB174">
        <v>38</v>
      </c>
      <c r="AC174">
        <v>138</v>
      </c>
      <c r="AD174">
        <v>6.3</v>
      </c>
      <c r="AE174" t="s">
        <v>1481</v>
      </c>
      <c r="AF174">
        <v>0.38095238095238088</v>
      </c>
      <c r="AG174">
        <v>0.59</v>
      </c>
      <c r="AH174">
        <f t="shared" si="5"/>
        <v>0.60201149425287359</v>
      </c>
    </row>
    <row r="175" spans="1:34" x14ac:dyDescent="0.25">
      <c r="A175" t="s">
        <v>148</v>
      </c>
      <c r="B175" t="s">
        <v>489</v>
      </c>
      <c r="C175" t="s">
        <v>604</v>
      </c>
      <c r="D175" t="s">
        <v>1019</v>
      </c>
      <c r="E175" t="s">
        <v>1210</v>
      </c>
      <c r="F175" t="s">
        <v>1210</v>
      </c>
      <c r="G175">
        <v>72</v>
      </c>
      <c r="H175">
        <v>185</v>
      </c>
      <c r="I175">
        <v>2016</v>
      </c>
      <c r="J175">
        <v>1</v>
      </c>
      <c r="K175">
        <v>30</v>
      </c>
      <c r="L175">
        <v>20182019</v>
      </c>
      <c r="M175">
        <v>87</v>
      </c>
      <c r="N175">
        <v>12</v>
      </c>
      <c r="O175">
        <v>21</v>
      </c>
      <c r="P175">
        <v>33</v>
      </c>
      <c r="Q175">
        <v>2018</v>
      </c>
      <c r="R175" s="3">
        <v>20</v>
      </c>
      <c r="S175" t="s">
        <v>489</v>
      </c>
      <c r="T175">
        <v>255</v>
      </c>
      <c r="U175">
        <v>32</v>
      </c>
      <c r="V175">
        <v>58</v>
      </c>
      <c r="W175">
        <v>90</v>
      </c>
      <c r="X175">
        <v>-26</v>
      </c>
      <c r="Y175">
        <v>66</v>
      </c>
      <c r="Z175">
        <v>30</v>
      </c>
      <c r="AA175">
        <v>73</v>
      </c>
      <c r="AB175">
        <v>1</v>
      </c>
      <c r="AC175">
        <v>16</v>
      </c>
      <c r="AD175">
        <v>10.6</v>
      </c>
      <c r="AE175" t="s">
        <v>1300</v>
      </c>
      <c r="AF175">
        <v>0.37931034482758619</v>
      </c>
      <c r="AG175">
        <v>0.35</v>
      </c>
      <c r="AH175">
        <f t="shared" si="5"/>
        <v>0.3392857142857143</v>
      </c>
    </row>
    <row r="176" spans="1:34" x14ac:dyDescent="0.25">
      <c r="A176" t="s">
        <v>202</v>
      </c>
      <c r="B176" t="s">
        <v>489</v>
      </c>
      <c r="C176" t="s">
        <v>653</v>
      </c>
      <c r="D176" t="s">
        <v>938</v>
      </c>
      <c r="E176" t="s">
        <v>1214</v>
      </c>
      <c r="F176" t="s">
        <v>1214</v>
      </c>
      <c r="G176">
        <v>75</v>
      </c>
      <c r="H176">
        <v>212</v>
      </c>
      <c r="I176">
        <v>2015</v>
      </c>
      <c r="J176">
        <v>2</v>
      </c>
      <c r="K176">
        <v>49</v>
      </c>
      <c r="L176">
        <v>20182019</v>
      </c>
      <c r="M176">
        <v>58</v>
      </c>
      <c r="N176">
        <v>9</v>
      </c>
      <c r="O176">
        <v>13</v>
      </c>
      <c r="P176">
        <v>22</v>
      </c>
      <c r="Q176">
        <v>2018</v>
      </c>
      <c r="R176" s="3">
        <v>21</v>
      </c>
      <c r="S176" t="s">
        <v>489</v>
      </c>
      <c r="T176">
        <v>300</v>
      </c>
      <c r="U176">
        <v>112</v>
      </c>
      <c r="V176">
        <v>120</v>
      </c>
      <c r="W176">
        <v>232</v>
      </c>
      <c r="X176">
        <v>45</v>
      </c>
      <c r="Y176">
        <v>100</v>
      </c>
      <c r="Z176">
        <v>75</v>
      </c>
      <c r="AA176">
        <v>142</v>
      </c>
      <c r="AB176">
        <v>29</v>
      </c>
      <c r="AC176">
        <v>81</v>
      </c>
      <c r="AD176">
        <v>16.399999999999999</v>
      </c>
      <c r="AE176" t="s">
        <v>1376</v>
      </c>
      <c r="AF176">
        <v>0.37931034482758619</v>
      </c>
      <c r="AG176">
        <v>0.77</v>
      </c>
      <c r="AH176">
        <f t="shared" si="5"/>
        <v>0.86776859504132231</v>
      </c>
    </row>
    <row r="177" spans="1:34" x14ac:dyDescent="0.25">
      <c r="A177" t="s">
        <v>75</v>
      </c>
      <c r="B177" t="s">
        <v>489</v>
      </c>
      <c r="C177" t="s">
        <v>533</v>
      </c>
      <c r="D177" t="s">
        <v>961</v>
      </c>
      <c r="E177" t="s">
        <v>1212</v>
      </c>
      <c r="F177" t="s">
        <v>1212</v>
      </c>
      <c r="G177">
        <v>75</v>
      </c>
      <c r="H177">
        <v>218</v>
      </c>
      <c r="I177">
        <v>2010</v>
      </c>
      <c r="J177">
        <v>1</v>
      </c>
      <c r="K177">
        <v>28</v>
      </c>
      <c r="L177">
        <v>20122013</v>
      </c>
      <c r="M177">
        <v>37</v>
      </c>
      <c r="N177">
        <v>8</v>
      </c>
      <c r="O177">
        <v>6</v>
      </c>
      <c r="P177">
        <v>14</v>
      </c>
      <c r="Q177">
        <v>2012</v>
      </c>
      <c r="R177" s="3">
        <v>20</v>
      </c>
      <c r="S177" t="s">
        <v>489</v>
      </c>
      <c r="T177">
        <v>756</v>
      </c>
      <c r="U177">
        <v>142</v>
      </c>
      <c r="V177">
        <v>231</v>
      </c>
      <c r="W177">
        <v>373</v>
      </c>
      <c r="X177">
        <v>49</v>
      </c>
      <c r="Y177">
        <v>285</v>
      </c>
      <c r="Z177">
        <v>121</v>
      </c>
      <c r="AA177">
        <v>318</v>
      </c>
      <c r="AB177">
        <v>15</v>
      </c>
      <c r="AC177">
        <v>45</v>
      </c>
      <c r="AD177">
        <v>10.7</v>
      </c>
      <c r="AE177" t="s">
        <v>1264</v>
      </c>
      <c r="AF177">
        <v>0.3783783783783784</v>
      </c>
      <c r="AG177">
        <v>0.49</v>
      </c>
      <c r="AH177">
        <f t="shared" si="5"/>
        <v>0.49930458970792768</v>
      </c>
    </row>
    <row r="178" spans="1:34" x14ac:dyDescent="0.25">
      <c r="A178" t="s">
        <v>311</v>
      </c>
      <c r="B178" t="s">
        <v>489</v>
      </c>
      <c r="C178" t="s">
        <v>753</v>
      </c>
      <c r="D178" t="s">
        <v>1035</v>
      </c>
      <c r="E178" t="s">
        <v>1210</v>
      </c>
      <c r="F178" t="s">
        <v>1210</v>
      </c>
      <c r="G178">
        <v>74</v>
      </c>
      <c r="H178">
        <v>190</v>
      </c>
      <c r="I178">
        <v>2012</v>
      </c>
      <c r="J178">
        <v>4</v>
      </c>
      <c r="K178">
        <v>110</v>
      </c>
      <c r="L178">
        <v>20152016</v>
      </c>
      <c r="M178">
        <v>37</v>
      </c>
      <c r="N178">
        <v>9</v>
      </c>
      <c r="O178">
        <v>5</v>
      </c>
      <c r="P178">
        <v>14</v>
      </c>
      <c r="Q178">
        <v>2015</v>
      </c>
      <c r="R178" s="3">
        <v>21</v>
      </c>
      <c r="S178" t="s">
        <v>489</v>
      </c>
      <c r="T178">
        <v>445</v>
      </c>
      <c r="U178">
        <v>119</v>
      </c>
      <c r="V178">
        <v>104</v>
      </c>
      <c r="W178">
        <v>223</v>
      </c>
      <c r="X178">
        <v>-96</v>
      </c>
      <c r="Y178">
        <v>178</v>
      </c>
      <c r="Z178">
        <v>108</v>
      </c>
      <c r="AA178">
        <v>191</v>
      </c>
      <c r="AB178">
        <v>10</v>
      </c>
      <c r="AC178">
        <v>31</v>
      </c>
      <c r="AD178">
        <v>12.2</v>
      </c>
      <c r="AE178" t="s">
        <v>1461</v>
      </c>
      <c r="AF178">
        <v>0.3783783783783784</v>
      </c>
      <c r="AG178">
        <v>0.5</v>
      </c>
      <c r="AH178">
        <f t="shared" si="5"/>
        <v>0.51225490196078427</v>
      </c>
    </row>
    <row r="179" spans="1:34" x14ac:dyDescent="0.25">
      <c r="A179" t="s">
        <v>324</v>
      </c>
      <c r="B179" t="s">
        <v>487</v>
      </c>
      <c r="C179" t="s">
        <v>766</v>
      </c>
      <c r="D179" t="s">
        <v>1118</v>
      </c>
      <c r="E179" t="s">
        <v>1211</v>
      </c>
      <c r="F179" t="s">
        <v>1211</v>
      </c>
      <c r="G179">
        <v>73</v>
      </c>
      <c r="H179">
        <v>195</v>
      </c>
      <c r="I179">
        <v>2011</v>
      </c>
      <c r="J179">
        <v>1</v>
      </c>
      <c r="K179">
        <v>30</v>
      </c>
      <c r="L179">
        <v>20122013</v>
      </c>
      <c r="M179">
        <v>93</v>
      </c>
      <c r="N179">
        <v>9</v>
      </c>
      <c r="O179">
        <v>26</v>
      </c>
      <c r="P179">
        <v>35</v>
      </c>
      <c r="Q179">
        <v>2012</v>
      </c>
      <c r="R179" s="3">
        <v>19</v>
      </c>
      <c r="S179" t="s">
        <v>487</v>
      </c>
      <c r="T179">
        <v>637</v>
      </c>
      <c r="U179">
        <v>182</v>
      </c>
      <c r="V179">
        <v>219</v>
      </c>
      <c r="W179">
        <v>401</v>
      </c>
      <c r="X179">
        <v>-12</v>
      </c>
      <c r="Y179">
        <v>136</v>
      </c>
      <c r="Z179">
        <v>140</v>
      </c>
      <c r="AA179">
        <v>299</v>
      </c>
      <c r="AB179">
        <v>42</v>
      </c>
      <c r="AC179">
        <v>99</v>
      </c>
      <c r="AD179">
        <v>11.2</v>
      </c>
      <c r="AE179" t="s">
        <v>1470</v>
      </c>
      <c r="AF179">
        <v>0.37634408602150538</v>
      </c>
      <c r="AG179">
        <v>0.63</v>
      </c>
      <c r="AH179">
        <f t="shared" si="5"/>
        <v>0.67279411764705888</v>
      </c>
    </row>
    <row r="180" spans="1:34" x14ac:dyDescent="0.25">
      <c r="A180" t="s">
        <v>209</v>
      </c>
      <c r="B180" t="s">
        <v>490</v>
      </c>
      <c r="C180" t="s">
        <v>660</v>
      </c>
      <c r="D180" t="s">
        <v>1043</v>
      </c>
      <c r="E180" t="s">
        <v>1210</v>
      </c>
      <c r="F180" t="s">
        <v>1210</v>
      </c>
      <c r="G180">
        <v>74</v>
      </c>
      <c r="H180">
        <v>190</v>
      </c>
      <c r="I180">
        <v>2015</v>
      </c>
      <c r="J180">
        <v>4</v>
      </c>
      <c r="K180">
        <v>107</v>
      </c>
      <c r="L180">
        <v>20172018</v>
      </c>
      <c r="M180">
        <v>40</v>
      </c>
      <c r="N180">
        <v>5</v>
      </c>
      <c r="O180">
        <v>10</v>
      </c>
      <c r="P180">
        <v>15</v>
      </c>
      <c r="Q180">
        <v>2017</v>
      </c>
      <c r="R180" s="3">
        <v>20</v>
      </c>
      <c r="S180" t="s">
        <v>490</v>
      </c>
      <c r="T180">
        <v>82</v>
      </c>
      <c r="U180">
        <v>6</v>
      </c>
      <c r="V180">
        <v>17</v>
      </c>
      <c r="W180">
        <v>23</v>
      </c>
      <c r="X180">
        <v>-1</v>
      </c>
      <c r="Y180">
        <v>20</v>
      </c>
      <c r="Z180">
        <v>6</v>
      </c>
      <c r="AA180">
        <v>19</v>
      </c>
      <c r="AB180">
        <v>0</v>
      </c>
      <c r="AC180">
        <v>4</v>
      </c>
      <c r="AD180">
        <v>6.8</v>
      </c>
      <c r="AE180" t="s">
        <v>1382</v>
      </c>
      <c r="AF180">
        <v>0.375</v>
      </c>
      <c r="AG180">
        <v>0.28000000000000003</v>
      </c>
      <c r="AH180">
        <f t="shared" si="5"/>
        <v>0.19047619047619047</v>
      </c>
    </row>
    <row r="181" spans="1:34" x14ac:dyDescent="0.25">
      <c r="A181" t="s">
        <v>218</v>
      </c>
      <c r="B181" t="s">
        <v>487</v>
      </c>
      <c r="C181" t="s">
        <v>668</v>
      </c>
      <c r="D181" t="s">
        <v>977</v>
      </c>
      <c r="E181" t="s">
        <v>1210</v>
      </c>
      <c r="F181" t="s">
        <v>1210</v>
      </c>
      <c r="G181">
        <v>70</v>
      </c>
      <c r="H181">
        <v>195</v>
      </c>
      <c r="I181">
        <v>2015</v>
      </c>
      <c r="J181">
        <v>1</v>
      </c>
      <c r="K181">
        <v>30</v>
      </c>
      <c r="L181">
        <v>20172018</v>
      </c>
      <c r="M181">
        <v>32</v>
      </c>
      <c r="N181">
        <v>3</v>
      </c>
      <c r="O181">
        <v>9</v>
      </c>
      <c r="P181">
        <v>12</v>
      </c>
      <c r="Q181">
        <v>2017</v>
      </c>
      <c r="R181" s="3">
        <v>20</v>
      </c>
      <c r="S181" t="s">
        <v>487</v>
      </c>
      <c r="T181">
        <v>41</v>
      </c>
      <c r="U181">
        <v>4</v>
      </c>
      <c r="V181">
        <v>11</v>
      </c>
      <c r="W181">
        <v>15</v>
      </c>
      <c r="X181">
        <v>-7</v>
      </c>
      <c r="Y181">
        <v>11</v>
      </c>
      <c r="Z181">
        <v>4</v>
      </c>
      <c r="AA181">
        <v>13</v>
      </c>
      <c r="AB181">
        <v>0</v>
      </c>
      <c r="AC181">
        <v>2</v>
      </c>
      <c r="AD181">
        <v>7.6</v>
      </c>
      <c r="AE181" t="s">
        <v>1389</v>
      </c>
      <c r="AF181">
        <v>0.375</v>
      </c>
      <c r="AG181">
        <v>0.37</v>
      </c>
      <c r="AH181">
        <f t="shared" si="5"/>
        <v>0.33333333333333331</v>
      </c>
    </row>
    <row r="182" spans="1:34" x14ac:dyDescent="0.25">
      <c r="A182" t="s">
        <v>376</v>
      </c>
      <c r="B182" t="s">
        <v>488</v>
      </c>
      <c r="C182" t="s">
        <v>813</v>
      </c>
      <c r="D182" t="s">
        <v>954</v>
      </c>
      <c r="E182" t="s">
        <v>1211</v>
      </c>
      <c r="F182" t="s">
        <v>1211</v>
      </c>
      <c r="G182">
        <v>73</v>
      </c>
      <c r="H182">
        <v>191</v>
      </c>
      <c r="I182">
        <v>2014</v>
      </c>
      <c r="J182">
        <v>5</v>
      </c>
      <c r="K182">
        <v>138</v>
      </c>
      <c r="L182">
        <v>20172018</v>
      </c>
      <c r="M182">
        <v>104</v>
      </c>
      <c r="N182">
        <v>19</v>
      </c>
      <c r="O182">
        <v>20</v>
      </c>
      <c r="P182">
        <v>39</v>
      </c>
      <c r="Q182">
        <v>2017</v>
      </c>
      <c r="R182" s="3">
        <v>21</v>
      </c>
      <c r="S182" t="s">
        <v>488</v>
      </c>
      <c r="T182">
        <v>330</v>
      </c>
      <c r="U182">
        <v>55</v>
      </c>
      <c r="V182">
        <v>55</v>
      </c>
      <c r="W182">
        <v>110</v>
      </c>
      <c r="X182">
        <v>-37</v>
      </c>
      <c r="Y182">
        <v>77</v>
      </c>
      <c r="Z182">
        <v>50</v>
      </c>
      <c r="AA182">
        <v>100</v>
      </c>
      <c r="AB182">
        <v>5</v>
      </c>
      <c r="AC182">
        <v>10</v>
      </c>
      <c r="AD182">
        <v>10.5</v>
      </c>
      <c r="AE182" t="s">
        <v>1504</v>
      </c>
      <c r="AF182">
        <v>0.375</v>
      </c>
      <c r="AG182">
        <v>0.33</v>
      </c>
      <c r="AH182">
        <f t="shared" si="5"/>
        <v>0.31415929203539822</v>
      </c>
    </row>
    <row r="183" spans="1:34" x14ac:dyDescent="0.25">
      <c r="A183" t="s">
        <v>483</v>
      </c>
      <c r="B183" t="s">
        <v>488</v>
      </c>
      <c r="C183" t="s">
        <v>916</v>
      </c>
      <c r="D183" t="s">
        <v>1209</v>
      </c>
      <c r="E183" t="s">
        <v>1210</v>
      </c>
      <c r="F183" t="s">
        <v>1210</v>
      </c>
      <c r="G183">
        <v>73</v>
      </c>
      <c r="H183">
        <v>194</v>
      </c>
      <c r="I183">
        <v>2020</v>
      </c>
      <c r="J183">
        <v>1</v>
      </c>
      <c r="K183">
        <v>1</v>
      </c>
      <c r="L183">
        <v>20202021</v>
      </c>
      <c r="M183">
        <v>56</v>
      </c>
      <c r="N183">
        <v>12</v>
      </c>
      <c r="O183">
        <v>9</v>
      </c>
      <c r="P183">
        <v>21</v>
      </c>
      <c r="Q183">
        <v>2020</v>
      </c>
      <c r="R183" s="3">
        <v>18</v>
      </c>
      <c r="S183" t="s">
        <v>488</v>
      </c>
      <c r="T183">
        <v>187</v>
      </c>
      <c r="U183">
        <v>39</v>
      </c>
      <c r="V183">
        <v>39</v>
      </c>
      <c r="W183">
        <v>78</v>
      </c>
      <c r="X183">
        <v>3</v>
      </c>
      <c r="Y183">
        <v>61</v>
      </c>
      <c r="Z183">
        <v>39</v>
      </c>
      <c r="AA183">
        <v>75</v>
      </c>
      <c r="AB183">
        <v>0</v>
      </c>
      <c r="AC183">
        <v>3</v>
      </c>
      <c r="AD183">
        <v>14.4</v>
      </c>
      <c r="AE183" t="s">
        <v>1475</v>
      </c>
      <c r="AF183">
        <v>0.375</v>
      </c>
      <c r="AG183">
        <v>0.42</v>
      </c>
      <c r="AH183">
        <f t="shared" si="5"/>
        <v>0.4351145038167939</v>
      </c>
    </row>
    <row r="184" spans="1:34" x14ac:dyDescent="0.25">
      <c r="A184" t="s">
        <v>287</v>
      </c>
      <c r="B184" t="s">
        <v>490</v>
      </c>
      <c r="C184" t="s">
        <v>731</v>
      </c>
      <c r="D184" t="s">
        <v>1100</v>
      </c>
      <c r="E184" t="s">
        <v>1214</v>
      </c>
      <c r="F184" t="s">
        <v>1214</v>
      </c>
      <c r="G184">
        <v>74</v>
      </c>
      <c r="H184">
        <v>207</v>
      </c>
      <c r="I184">
        <v>2012</v>
      </c>
      <c r="J184">
        <v>1</v>
      </c>
      <c r="K184">
        <v>22</v>
      </c>
      <c r="L184">
        <v>20132014</v>
      </c>
      <c r="M184">
        <v>78</v>
      </c>
      <c r="N184">
        <v>9</v>
      </c>
      <c r="O184">
        <v>20</v>
      </c>
      <c r="P184">
        <v>29</v>
      </c>
      <c r="Q184">
        <v>2013</v>
      </c>
      <c r="R184" s="3">
        <v>19</v>
      </c>
      <c r="S184" t="s">
        <v>490</v>
      </c>
      <c r="T184">
        <v>598</v>
      </c>
      <c r="U184">
        <v>35</v>
      </c>
      <c r="V184">
        <v>120</v>
      </c>
      <c r="W184">
        <v>155</v>
      </c>
      <c r="X184">
        <v>66</v>
      </c>
      <c r="Y184">
        <v>144</v>
      </c>
      <c r="Z184">
        <v>30</v>
      </c>
      <c r="AA184">
        <v>130</v>
      </c>
      <c r="AB184">
        <v>4</v>
      </c>
      <c r="AC184">
        <v>21</v>
      </c>
      <c r="AD184">
        <v>4.5</v>
      </c>
      <c r="AE184" t="s">
        <v>1443</v>
      </c>
      <c r="AF184">
        <v>0.37179487179487181</v>
      </c>
      <c r="AG184">
        <v>0.26</v>
      </c>
      <c r="AH184">
        <f t="shared" si="5"/>
        <v>0.24230769230769231</v>
      </c>
    </row>
    <row r="185" spans="1:34" x14ac:dyDescent="0.25">
      <c r="A185" t="s">
        <v>193</v>
      </c>
      <c r="B185" t="s">
        <v>487</v>
      </c>
      <c r="C185" t="s">
        <v>646</v>
      </c>
      <c r="D185" t="s">
        <v>987</v>
      </c>
      <c r="E185" t="s">
        <v>1210</v>
      </c>
      <c r="F185" t="s">
        <v>1210</v>
      </c>
      <c r="G185">
        <v>73</v>
      </c>
      <c r="H185">
        <v>186</v>
      </c>
      <c r="I185">
        <v>2015</v>
      </c>
      <c r="J185">
        <v>4</v>
      </c>
      <c r="K185">
        <v>120</v>
      </c>
      <c r="L185">
        <v>20182019</v>
      </c>
      <c r="M185">
        <v>70</v>
      </c>
      <c r="N185">
        <v>13</v>
      </c>
      <c r="O185">
        <v>13</v>
      </c>
      <c r="P185">
        <v>26</v>
      </c>
      <c r="Q185">
        <v>2018</v>
      </c>
      <c r="R185" s="3">
        <v>21</v>
      </c>
      <c r="S185" t="s">
        <v>487</v>
      </c>
      <c r="T185">
        <v>279</v>
      </c>
      <c r="U185">
        <v>44</v>
      </c>
      <c r="V185">
        <v>55</v>
      </c>
      <c r="W185">
        <v>99</v>
      </c>
      <c r="X185">
        <v>24</v>
      </c>
      <c r="Y185">
        <v>115</v>
      </c>
      <c r="Z185">
        <v>38</v>
      </c>
      <c r="AA185">
        <v>85</v>
      </c>
      <c r="AB185">
        <v>2</v>
      </c>
      <c r="AC185">
        <v>4</v>
      </c>
      <c r="AD185">
        <v>13.4</v>
      </c>
      <c r="AE185" t="s">
        <v>1368</v>
      </c>
      <c r="AF185">
        <v>0.37142857142857139</v>
      </c>
      <c r="AG185">
        <v>0.35</v>
      </c>
      <c r="AH185">
        <f t="shared" si="5"/>
        <v>0.34928229665071769</v>
      </c>
    </row>
    <row r="186" spans="1:34" x14ac:dyDescent="0.25">
      <c r="A186" t="s">
        <v>386</v>
      </c>
      <c r="B186" t="s">
        <v>488</v>
      </c>
      <c r="C186" t="s">
        <v>822</v>
      </c>
      <c r="D186" t="s">
        <v>1149</v>
      </c>
      <c r="E186" t="s">
        <v>1212</v>
      </c>
      <c r="F186" t="s">
        <v>1212</v>
      </c>
      <c r="G186">
        <v>72</v>
      </c>
      <c r="H186">
        <v>194</v>
      </c>
      <c r="I186">
        <v>2014</v>
      </c>
      <c r="J186">
        <v>1</v>
      </c>
      <c r="K186">
        <v>16</v>
      </c>
      <c r="L186">
        <v>20152016</v>
      </c>
      <c r="M186">
        <v>62</v>
      </c>
      <c r="N186">
        <v>14</v>
      </c>
      <c r="O186">
        <v>9</v>
      </c>
      <c r="P186">
        <v>23</v>
      </c>
      <c r="Q186">
        <v>2015</v>
      </c>
      <c r="R186" s="3">
        <v>19</v>
      </c>
      <c r="S186" t="s">
        <v>488</v>
      </c>
      <c r="T186">
        <v>252</v>
      </c>
      <c r="U186">
        <v>46</v>
      </c>
      <c r="V186">
        <v>65</v>
      </c>
      <c r="W186">
        <v>111</v>
      </c>
      <c r="X186">
        <v>-26</v>
      </c>
      <c r="Y186">
        <v>60</v>
      </c>
      <c r="Z186">
        <v>39</v>
      </c>
      <c r="AA186">
        <v>89</v>
      </c>
      <c r="AB186">
        <v>7</v>
      </c>
      <c r="AC186">
        <v>22</v>
      </c>
      <c r="AD186">
        <v>14</v>
      </c>
      <c r="AE186" t="s">
        <v>1421</v>
      </c>
      <c r="AF186">
        <v>0.37096774193548387</v>
      </c>
      <c r="AG186">
        <v>0.44</v>
      </c>
      <c r="AH186">
        <f t="shared" si="5"/>
        <v>0.4631578947368421</v>
      </c>
    </row>
    <row r="187" spans="1:34" x14ac:dyDescent="0.25">
      <c r="A187" t="s">
        <v>283</v>
      </c>
      <c r="B187" t="s">
        <v>490</v>
      </c>
      <c r="C187" t="s">
        <v>727</v>
      </c>
      <c r="D187" t="s">
        <v>1012</v>
      </c>
      <c r="E187" t="s">
        <v>1210</v>
      </c>
      <c r="F187" t="s">
        <v>1210</v>
      </c>
      <c r="G187">
        <v>78</v>
      </c>
      <c r="H187">
        <v>228</v>
      </c>
      <c r="I187">
        <v>2012</v>
      </c>
      <c r="J187">
        <v>3</v>
      </c>
      <c r="K187">
        <v>86</v>
      </c>
      <c r="L187">
        <v>20152016</v>
      </c>
      <c r="M187">
        <v>79</v>
      </c>
      <c r="N187">
        <v>9</v>
      </c>
      <c r="O187">
        <v>24</v>
      </c>
      <c r="P187">
        <v>33</v>
      </c>
      <c r="Q187">
        <v>2015</v>
      </c>
      <c r="R187" s="3">
        <v>21</v>
      </c>
      <c r="S187" t="s">
        <v>490</v>
      </c>
      <c r="T187">
        <v>563</v>
      </c>
      <c r="U187">
        <v>51</v>
      </c>
      <c r="V187">
        <v>178</v>
      </c>
      <c r="W187">
        <v>229</v>
      </c>
      <c r="X187">
        <v>51</v>
      </c>
      <c r="Y187">
        <v>165</v>
      </c>
      <c r="Z187">
        <v>35</v>
      </c>
      <c r="AA187">
        <v>183</v>
      </c>
      <c r="AB187">
        <v>16</v>
      </c>
      <c r="AC187">
        <v>42</v>
      </c>
      <c r="AD187">
        <v>4.2</v>
      </c>
      <c r="AE187" t="s">
        <v>1440</v>
      </c>
      <c r="AF187">
        <v>0.41772151898734178</v>
      </c>
      <c r="AG187">
        <v>0.41</v>
      </c>
      <c r="AH187">
        <f t="shared" si="5"/>
        <v>0.4049586776859504</v>
      </c>
    </row>
    <row r="188" spans="1:34" x14ac:dyDescent="0.25">
      <c r="A188" t="s">
        <v>290</v>
      </c>
      <c r="B188" t="s">
        <v>490</v>
      </c>
      <c r="C188" t="s">
        <v>734</v>
      </c>
      <c r="D188" t="s">
        <v>939</v>
      </c>
      <c r="E188" t="s">
        <v>1210</v>
      </c>
      <c r="F188" t="s">
        <v>1210</v>
      </c>
      <c r="G188">
        <v>73</v>
      </c>
      <c r="H188">
        <v>225</v>
      </c>
      <c r="I188">
        <v>2012</v>
      </c>
      <c r="J188">
        <v>1</v>
      </c>
      <c r="K188">
        <v>5</v>
      </c>
      <c r="L188">
        <v>20132014</v>
      </c>
      <c r="M188">
        <v>73</v>
      </c>
      <c r="N188">
        <v>2</v>
      </c>
      <c r="O188">
        <v>25</v>
      </c>
      <c r="P188">
        <v>27</v>
      </c>
      <c r="Q188">
        <v>2013</v>
      </c>
      <c r="R188" s="3">
        <v>19</v>
      </c>
      <c r="S188" t="s">
        <v>490</v>
      </c>
      <c r="T188">
        <v>707</v>
      </c>
      <c r="U188">
        <v>73</v>
      </c>
      <c r="V188">
        <v>335</v>
      </c>
      <c r="W188">
        <v>408</v>
      </c>
      <c r="X188">
        <v>-16</v>
      </c>
      <c r="Y188">
        <v>194</v>
      </c>
      <c r="Z188">
        <v>59</v>
      </c>
      <c r="AA188">
        <v>267</v>
      </c>
      <c r="AB188">
        <v>13</v>
      </c>
      <c r="AC188">
        <v>136</v>
      </c>
      <c r="AD188">
        <v>4.8</v>
      </c>
      <c r="AE188" t="s">
        <v>1446</v>
      </c>
      <c r="AF188">
        <v>0.36986301369863012</v>
      </c>
      <c r="AG188">
        <v>0.57999999999999996</v>
      </c>
      <c r="AH188">
        <f t="shared" si="5"/>
        <v>0.60094637223974767</v>
      </c>
    </row>
    <row r="189" spans="1:34" x14ac:dyDescent="0.25">
      <c r="A189" t="s">
        <v>117</v>
      </c>
      <c r="B189" t="s">
        <v>489</v>
      </c>
      <c r="C189" t="s">
        <v>575</v>
      </c>
      <c r="D189" t="s">
        <v>997</v>
      </c>
      <c r="E189" t="s">
        <v>1219</v>
      </c>
      <c r="F189" t="s">
        <v>1219</v>
      </c>
      <c r="G189">
        <v>73</v>
      </c>
      <c r="H189">
        <v>201</v>
      </c>
      <c r="I189">
        <v>2017</v>
      </c>
      <c r="J189">
        <v>2</v>
      </c>
      <c r="K189">
        <v>45</v>
      </c>
      <c r="L189">
        <v>20182019</v>
      </c>
      <c r="M189">
        <v>38</v>
      </c>
      <c r="N189">
        <v>7</v>
      </c>
      <c r="O189">
        <v>7</v>
      </c>
      <c r="P189">
        <v>14</v>
      </c>
      <c r="Q189">
        <v>2018</v>
      </c>
      <c r="R189" s="3">
        <v>19</v>
      </c>
      <c r="S189" t="s">
        <v>489</v>
      </c>
      <c r="T189">
        <v>123</v>
      </c>
      <c r="U189">
        <v>22</v>
      </c>
      <c r="V189">
        <v>27</v>
      </c>
      <c r="W189">
        <v>49</v>
      </c>
      <c r="X189">
        <v>-7</v>
      </c>
      <c r="Y189">
        <v>44</v>
      </c>
      <c r="Z189">
        <v>21</v>
      </c>
      <c r="AA189">
        <v>46</v>
      </c>
      <c r="AB189">
        <v>0</v>
      </c>
      <c r="AC189">
        <v>1</v>
      </c>
      <c r="AD189">
        <v>11.6</v>
      </c>
      <c r="AE189" t="s">
        <v>1303</v>
      </c>
      <c r="AF189">
        <v>0.36842105263157893</v>
      </c>
      <c r="AG189">
        <v>0.4</v>
      </c>
      <c r="AH189">
        <f t="shared" si="5"/>
        <v>0.41176470588235292</v>
      </c>
    </row>
    <row r="190" spans="1:34" x14ac:dyDescent="0.25">
      <c r="A190" t="s">
        <v>211</v>
      </c>
      <c r="B190" t="s">
        <v>489</v>
      </c>
      <c r="C190" t="s">
        <v>661</v>
      </c>
      <c r="D190" t="s">
        <v>953</v>
      </c>
      <c r="E190" t="s">
        <v>1215</v>
      </c>
      <c r="F190" t="s">
        <v>1215</v>
      </c>
      <c r="G190">
        <v>71</v>
      </c>
      <c r="H190">
        <v>190</v>
      </c>
      <c r="I190">
        <v>2015</v>
      </c>
      <c r="J190">
        <v>5</v>
      </c>
      <c r="K190">
        <v>137</v>
      </c>
      <c r="L190">
        <v>20152016</v>
      </c>
      <c r="M190">
        <v>38</v>
      </c>
      <c r="N190">
        <v>4</v>
      </c>
      <c r="O190">
        <v>10</v>
      </c>
      <c r="P190">
        <v>14</v>
      </c>
      <c r="Q190">
        <v>2015</v>
      </c>
      <c r="R190" s="3">
        <v>18</v>
      </c>
      <c r="S190" t="s">
        <v>489</v>
      </c>
      <c r="T190">
        <v>256</v>
      </c>
      <c r="U190">
        <v>22</v>
      </c>
      <c r="V190">
        <v>55</v>
      </c>
      <c r="W190">
        <v>77</v>
      </c>
      <c r="X190">
        <v>0</v>
      </c>
      <c r="Y190">
        <v>80</v>
      </c>
      <c r="Z190">
        <v>21</v>
      </c>
      <c r="AA190">
        <v>72</v>
      </c>
      <c r="AB190">
        <v>1</v>
      </c>
      <c r="AC190">
        <v>5</v>
      </c>
      <c r="AD190">
        <v>6.2</v>
      </c>
      <c r="AE190" t="s">
        <v>1383</v>
      </c>
      <c r="AF190">
        <v>0.36842105263157893</v>
      </c>
      <c r="AG190">
        <v>0.3</v>
      </c>
      <c r="AH190">
        <f t="shared" si="5"/>
        <v>0.28899082568807338</v>
      </c>
    </row>
    <row r="191" spans="1:34" x14ac:dyDescent="0.25">
      <c r="A191" t="s">
        <v>388</v>
      </c>
      <c r="B191" t="s">
        <v>488</v>
      </c>
      <c r="C191" t="s">
        <v>823</v>
      </c>
      <c r="D191" t="s">
        <v>1150</v>
      </c>
      <c r="E191" t="s">
        <v>1223</v>
      </c>
      <c r="F191" t="s">
        <v>1223</v>
      </c>
      <c r="G191">
        <v>75</v>
      </c>
      <c r="H191">
        <v>211</v>
      </c>
      <c r="I191">
        <v>2014</v>
      </c>
      <c r="J191">
        <v>1</v>
      </c>
      <c r="K191">
        <v>12</v>
      </c>
      <c r="L191">
        <v>20162017</v>
      </c>
      <c r="M191">
        <v>57</v>
      </c>
      <c r="N191">
        <v>14</v>
      </c>
      <c r="O191">
        <v>7</v>
      </c>
      <c r="P191">
        <v>21</v>
      </c>
      <c r="Q191">
        <v>2016</v>
      </c>
      <c r="R191" s="3">
        <v>20</v>
      </c>
      <c r="S191" t="s">
        <v>488</v>
      </c>
      <c r="T191">
        <v>262</v>
      </c>
      <c r="U191">
        <v>50</v>
      </c>
      <c r="V191">
        <v>31</v>
      </c>
      <c r="W191">
        <v>81</v>
      </c>
      <c r="X191">
        <v>-43</v>
      </c>
      <c r="Y191">
        <v>92</v>
      </c>
      <c r="Z191">
        <v>40</v>
      </c>
      <c r="AA191">
        <v>61</v>
      </c>
      <c r="AB191">
        <v>10</v>
      </c>
      <c r="AC191">
        <v>20</v>
      </c>
      <c r="AD191">
        <v>12.2</v>
      </c>
      <c r="AE191" t="s">
        <v>1510</v>
      </c>
      <c r="AF191">
        <v>0.36842105263157893</v>
      </c>
      <c r="AG191">
        <v>0.31</v>
      </c>
      <c r="AH191">
        <f t="shared" si="5"/>
        <v>0.29268292682926828</v>
      </c>
    </row>
    <row r="192" spans="1:34" x14ac:dyDescent="0.25">
      <c r="A192" t="s">
        <v>247</v>
      </c>
      <c r="B192" t="s">
        <v>489</v>
      </c>
      <c r="C192" t="s">
        <v>694</v>
      </c>
      <c r="D192" t="s">
        <v>980</v>
      </c>
      <c r="E192" t="s">
        <v>1210</v>
      </c>
      <c r="F192" t="s">
        <v>1210</v>
      </c>
      <c r="G192">
        <v>73</v>
      </c>
      <c r="H192">
        <v>213</v>
      </c>
      <c r="I192">
        <v>2013</v>
      </c>
      <c r="J192">
        <v>1</v>
      </c>
      <c r="K192">
        <v>9</v>
      </c>
      <c r="L192">
        <v>20142015</v>
      </c>
      <c r="M192">
        <v>68</v>
      </c>
      <c r="N192">
        <v>13</v>
      </c>
      <c r="O192">
        <v>12</v>
      </c>
      <c r="P192">
        <v>25</v>
      </c>
      <c r="Q192">
        <v>2014</v>
      </c>
      <c r="R192" s="3">
        <v>19</v>
      </c>
      <c r="S192" t="s">
        <v>489</v>
      </c>
      <c r="T192">
        <v>639</v>
      </c>
      <c r="U192">
        <v>206</v>
      </c>
      <c r="V192">
        <v>223</v>
      </c>
      <c r="W192">
        <v>429</v>
      </c>
      <c r="X192">
        <v>-68</v>
      </c>
      <c r="Y192">
        <v>206</v>
      </c>
      <c r="Z192">
        <v>126</v>
      </c>
      <c r="AA192">
        <v>295</v>
      </c>
      <c r="AB192">
        <v>68</v>
      </c>
      <c r="AC192">
        <v>120</v>
      </c>
      <c r="AD192">
        <v>13.8</v>
      </c>
      <c r="AE192" t="s">
        <v>1412</v>
      </c>
      <c r="AF192">
        <v>0.36764705882352938</v>
      </c>
      <c r="AG192">
        <v>0.67</v>
      </c>
      <c r="AH192">
        <f t="shared" si="5"/>
        <v>0.70753064798598952</v>
      </c>
    </row>
    <row r="193" spans="1:34" x14ac:dyDescent="0.25">
      <c r="A193" t="s">
        <v>192</v>
      </c>
      <c r="B193" t="s">
        <v>489</v>
      </c>
      <c r="C193" t="s">
        <v>645</v>
      </c>
      <c r="D193" t="s">
        <v>1044</v>
      </c>
      <c r="E193" t="s">
        <v>1215</v>
      </c>
      <c r="F193" t="s">
        <v>1215</v>
      </c>
      <c r="G193">
        <v>76</v>
      </c>
      <c r="H193">
        <v>207</v>
      </c>
      <c r="I193">
        <v>2015</v>
      </c>
      <c r="J193">
        <v>1</v>
      </c>
      <c r="K193">
        <v>6</v>
      </c>
      <c r="L193">
        <v>20152016</v>
      </c>
      <c r="M193">
        <v>71</v>
      </c>
      <c r="N193">
        <v>8</v>
      </c>
      <c r="O193">
        <v>18</v>
      </c>
      <c r="P193">
        <v>26</v>
      </c>
      <c r="Q193">
        <v>2015</v>
      </c>
      <c r="R193" s="3">
        <v>18</v>
      </c>
      <c r="S193" t="s">
        <v>489</v>
      </c>
      <c r="T193">
        <v>454</v>
      </c>
      <c r="U193">
        <v>87</v>
      </c>
      <c r="V193">
        <v>140</v>
      </c>
      <c r="W193">
        <v>227</v>
      </c>
      <c r="X193">
        <v>-41</v>
      </c>
      <c r="Y193">
        <v>122</v>
      </c>
      <c r="Z193">
        <v>57</v>
      </c>
      <c r="AA193">
        <v>163</v>
      </c>
      <c r="AB193">
        <v>25</v>
      </c>
      <c r="AC193">
        <v>55</v>
      </c>
      <c r="AD193">
        <v>11.6</v>
      </c>
      <c r="AE193" t="s">
        <v>1367</v>
      </c>
      <c r="AF193">
        <v>0.36619718309859162</v>
      </c>
      <c r="AG193">
        <v>0.5</v>
      </c>
      <c r="AH193">
        <f t="shared" si="5"/>
        <v>0.52480417754569186</v>
      </c>
    </row>
    <row r="194" spans="1:34" x14ac:dyDescent="0.25">
      <c r="A194" t="s">
        <v>461</v>
      </c>
      <c r="B194" t="s">
        <v>489</v>
      </c>
      <c r="C194" t="s">
        <v>895</v>
      </c>
      <c r="D194" t="s">
        <v>927</v>
      </c>
      <c r="E194" t="s">
        <v>1211</v>
      </c>
      <c r="F194" t="s">
        <v>1211</v>
      </c>
      <c r="G194">
        <v>72</v>
      </c>
      <c r="H194">
        <v>186</v>
      </c>
      <c r="I194">
        <v>2009</v>
      </c>
      <c r="J194">
        <v>5</v>
      </c>
      <c r="K194">
        <v>149</v>
      </c>
      <c r="L194">
        <v>20102011</v>
      </c>
      <c r="M194">
        <v>71</v>
      </c>
      <c r="N194">
        <v>9</v>
      </c>
      <c r="O194">
        <v>17</v>
      </c>
      <c r="P194">
        <v>26</v>
      </c>
      <c r="Q194">
        <v>2010</v>
      </c>
      <c r="R194" s="3">
        <v>19</v>
      </c>
      <c r="S194" t="s">
        <v>489</v>
      </c>
      <c r="T194">
        <v>520</v>
      </c>
      <c r="U194">
        <v>38</v>
      </c>
      <c r="V194">
        <v>85</v>
      </c>
      <c r="W194">
        <v>123</v>
      </c>
      <c r="X194">
        <v>5</v>
      </c>
      <c r="Y194">
        <v>234</v>
      </c>
      <c r="Z194">
        <v>38</v>
      </c>
      <c r="AA194">
        <v>116</v>
      </c>
      <c r="AB194">
        <v>0</v>
      </c>
      <c r="AC194">
        <v>5</v>
      </c>
      <c r="AD194">
        <v>6.3</v>
      </c>
      <c r="AE194" t="s">
        <v>1556</v>
      </c>
      <c r="AF194">
        <v>0.36619718309859162</v>
      </c>
      <c r="AG194">
        <v>0.24</v>
      </c>
      <c r="AH194">
        <f t="shared" si="5"/>
        <v>0.21603563474387527</v>
      </c>
    </row>
    <row r="195" spans="1:34" x14ac:dyDescent="0.25">
      <c r="A195" t="s">
        <v>190</v>
      </c>
      <c r="B195" t="s">
        <v>490</v>
      </c>
      <c r="C195" t="s">
        <v>500</v>
      </c>
      <c r="D195" t="s">
        <v>941</v>
      </c>
      <c r="E195" t="s">
        <v>1213</v>
      </c>
      <c r="F195" t="s">
        <v>1213</v>
      </c>
      <c r="G195">
        <v>73</v>
      </c>
      <c r="H195">
        <v>220</v>
      </c>
      <c r="I195">
        <v>2015</v>
      </c>
      <c r="J195">
        <v>1</v>
      </c>
      <c r="K195">
        <v>7</v>
      </c>
      <c r="L195">
        <v>20162017</v>
      </c>
      <c r="M195">
        <v>82</v>
      </c>
      <c r="N195">
        <v>6</v>
      </c>
      <c r="O195">
        <v>24</v>
      </c>
      <c r="P195">
        <v>30</v>
      </c>
      <c r="Q195">
        <v>2016</v>
      </c>
      <c r="R195" s="3">
        <v>19</v>
      </c>
      <c r="S195" t="s">
        <v>490</v>
      </c>
      <c r="T195">
        <v>518</v>
      </c>
      <c r="U195">
        <v>63</v>
      </c>
      <c r="V195">
        <v>150</v>
      </c>
      <c r="W195">
        <v>213</v>
      </c>
      <c r="X195">
        <v>-22</v>
      </c>
      <c r="Y195">
        <v>190</v>
      </c>
      <c r="Z195">
        <v>53</v>
      </c>
      <c r="AA195">
        <v>161</v>
      </c>
      <c r="AB195">
        <v>10</v>
      </c>
      <c r="AC195">
        <v>47</v>
      </c>
      <c r="AD195">
        <v>5.9</v>
      </c>
      <c r="AE195" t="s">
        <v>1365</v>
      </c>
      <c r="AF195">
        <v>0.36585365853658541</v>
      </c>
      <c r="AG195">
        <v>0.41</v>
      </c>
      <c r="AH195">
        <f t="shared" si="5"/>
        <v>0.41972477064220182</v>
      </c>
    </row>
    <row r="196" spans="1:34" x14ac:dyDescent="0.25">
      <c r="A196" t="s">
        <v>111</v>
      </c>
      <c r="B196" t="s">
        <v>487</v>
      </c>
      <c r="C196" t="s">
        <v>569</v>
      </c>
      <c r="D196" t="s">
        <v>992</v>
      </c>
      <c r="E196" t="s">
        <v>1210</v>
      </c>
      <c r="F196" t="s">
        <v>1210</v>
      </c>
      <c r="G196">
        <v>73</v>
      </c>
      <c r="H196">
        <v>210</v>
      </c>
      <c r="I196">
        <v>2017</v>
      </c>
      <c r="J196">
        <v>1</v>
      </c>
      <c r="K196">
        <v>10</v>
      </c>
      <c r="L196">
        <v>20172018</v>
      </c>
      <c r="M196">
        <v>52</v>
      </c>
      <c r="N196">
        <v>8</v>
      </c>
      <c r="O196">
        <v>11</v>
      </c>
      <c r="P196">
        <v>19</v>
      </c>
      <c r="Q196">
        <v>2017</v>
      </c>
      <c r="R196" s="3">
        <v>18</v>
      </c>
      <c r="S196" t="s">
        <v>487</v>
      </c>
      <c r="T196">
        <v>178</v>
      </c>
      <c r="U196">
        <v>39</v>
      </c>
      <c r="V196">
        <v>38</v>
      </c>
      <c r="W196">
        <v>77</v>
      </c>
      <c r="X196">
        <v>-28</v>
      </c>
      <c r="Y196">
        <v>32</v>
      </c>
      <c r="Z196">
        <v>29</v>
      </c>
      <c r="AA196">
        <v>62</v>
      </c>
      <c r="AB196">
        <v>10</v>
      </c>
      <c r="AC196">
        <v>15</v>
      </c>
      <c r="AD196">
        <v>9.4</v>
      </c>
      <c r="AE196" t="s">
        <v>1297</v>
      </c>
      <c r="AF196">
        <v>0.36538461538461542</v>
      </c>
      <c r="AG196">
        <v>0.43</v>
      </c>
      <c r="AH196">
        <f t="shared" si="5"/>
        <v>0.46031746031746029</v>
      </c>
    </row>
    <row r="197" spans="1:34" x14ac:dyDescent="0.25">
      <c r="A197" t="s">
        <v>198</v>
      </c>
      <c r="B197" t="s">
        <v>488</v>
      </c>
      <c r="C197" t="s">
        <v>649</v>
      </c>
      <c r="D197" t="s">
        <v>1048</v>
      </c>
      <c r="E197" t="s">
        <v>1210</v>
      </c>
      <c r="F197" t="s">
        <v>1210</v>
      </c>
      <c r="G197">
        <v>71</v>
      </c>
      <c r="H197">
        <v>180</v>
      </c>
      <c r="I197">
        <v>2015</v>
      </c>
      <c r="J197">
        <v>1</v>
      </c>
      <c r="K197">
        <v>28</v>
      </c>
      <c r="L197">
        <v>20162017</v>
      </c>
      <c r="M197">
        <v>66</v>
      </c>
      <c r="N197">
        <v>9</v>
      </c>
      <c r="O197">
        <v>15</v>
      </c>
      <c r="P197">
        <v>24</v>
      </c>
      <c r="Q197">
        <v>2016</v>
      </c>
      <c r="R197" s="3">
        <v>19</v>
      </c>
      <c r="S197" t="s">
        <v>488</v>
      </c>
      <c r="T197">
        <v>475</v>
      </c>
      <c r="U197">
        <v>109</v>
      </c>
      <c r="V197">
        <v>116</v>
      </c>
      <c r="W197">
        <v>225</v>
      </c>
      <c r="X197">
        <v>-5</v>
      </c>
      <c r="Y197">
        <v>87</v>
      </c>
      <c r="Z197">
        <v>90</v>
      </c>
      <c r="AA197">
        <v>188</v>
      </c>
      <c r="AB197">
        <v>18</v>
      </c>
      <c r="AC197">
        <v>36</v>
      </c>
      <c r="AD197">
        <v>11.6</v>
      </c>
      <c r="AE197" t="s">
        <v>1373</v>
      </c>
      <c r="AF197">
        <v>0.36363636363636359</v>
      </c>
      <c r="AG197">
        <v>0.47</v>
      </c>
      <c r="AH197">
        <f t="shared" si="5"/>
        <v>0.49144254278728605</v>
      </c>
    </row>
    <row r="198" spans="1:34" x14ac:dyDescent="0.25">
      <c r="A198" t="s">
        <v>331</v>
      </c>
      <c r="B198" t="s">
        <v>488</v>
      </c>
      <c r="C198" t="s">
        <v>772</v>
      </c>
      <c r="D198" t="s">
        <v>967</v>
      </c>
      <c r="E198" t="s">
        <v>1212</v>
      </c>
      <c r="F198" t="s">
        <v>1212</v>
      </c>
      <c r="G198">
        <v>71</v>
      </c>
      <c r="H198">
        <v>187</v>
      </c>
      <c r="I198">
        <v>2011</v>
      </c>
      <c r="J198">
        <v>2</v>
      </c>
      <c r="K198">
        <v>47</v>
      </c>
      <c r="L198">
        <v>20132014</v>
      </c>
      <c r="M198">
        <v>66</v>
      </c>
      <c r="N198">
        <v>10</v>
      </c>
      <c r="O198">
        <v>14</v>
      </c>
      <c r="P198">
        <v>24</v>
      </c>
      <c r="Q198">
        <v>2013</v>
      </c>
      <c r="R198" s="3">
        <v>20</v>
      </c>
      <c r="S198" t="s">
        <v>488</v>
      </c>
      <c r="T198">
        <v>637</v>
      </c>
      <c r="U198">
        <v>85</v>
      </c>
      <c r="V198">
        <v>110</v>
      </c>
      <c r="W198">
        <v>195</v>
      </c>
      <c r="X198">
        <v>-62</v>
      </c>
      <c r="Y198">
        <v>119</v>
      </c>
      <c r="Z198">
        <v>77</v>
      </c>
      <c r="AA198">
        <v>175</v>
      </c>
      <c r="AB198">
        <v>2</v>
      </c>
      <c r="AC198">
        <v>10</v>
      </c>
      <c r="AD198">
        <v>9.3000000000000007</v>
      </c>
      <c r="AE198" t="s">
        <v>1369</v>
      </c>
      <c r="AF198">
        <v>0.36363636363636359</v>
      </c>
      <c r="AG198">
        <v>0.31</v>
      </c>
      <c r="AH198">
        <f t="shared" si="5"/>
        <v>0.29947460595446584</v>
      </c>
    </row>
    <row r="199" spans="1:34" x14ac:dyDescent="0.25">
      <c r="A199" t="s">
        <v>389</v>
      </c>
      <c r="B199" t="s">
        <v>487</v>
      </c>
      <c r="C199" t="s">
        <v>824</v>
      </c>
      <c r="D199" t="s">
        <v>1151</v>
      </c>
      <c r="E199" t="s">
        <v>1212</v>
      </c>
      <c r="F199" t="s">
        <v>1212</v>
      </c>
      <c r="G199">
        <v>71</v>
      </c>
      <c r="H199">
        <v>185</v>
      </c>
      <c r="I199">
        <v>2014</v>
      </c>
      <c r="J199">
        <v>6</v>
      </c>
      <c r="K199">
        <v>171</v>
      </c>
      <c r="L199">
        <v>20162017</v>
      </c>
      <c r="M199">
        <v>55</v>
      </c>
      <c r="N199">
        <v>8</v>
      </c>
      <c r="O199">
        <v>12</v>
      </c>
      <c r="P199">
        <v>20</v>
      </c>
      <c r="Q199">
        <v>2016</v>
      </c>
      <c r="R199" s="3">
        <v>20</v>
      </c>
      <c r="S199" t="s">
        <v>487</v>
      </c>
      <c r="T199">
        <v>419</v>
      </c>
      <c r="U199">
        <v>76</v>
      </c>
      <c r="V199">
        <v>134</v>
      </c>
      <c r="W199">
        <v>210</v>
      </c>
      <c r="X199">
        <v>-55</v>
      </c>
      <c r="Y199">
        <v>191</v>
      </c>
      <c r="Z199">
        <v>63</v>
      </c>
      <c r="AA199">
        <v>152</v>
      </c>
      <c r="AB199">
        <v>13</v>
      </c>
      <c r="AC199">
        <v>58</v>
      </c>
      <c r="AD199">
        <v>9.5</v>
      </c>
      <c r="AE199" t="s">
        <v>1253</v>
      </c>
      <c r="AF199">
        <v>0.36363636363636359</v>
      </c>
      <c r="AG199">
        <v>0.5</v>
      </c>
      <c r="AH199">
        <f t="shared" si="5"/>
        <v>0.52197802197802201</v>
      </c>
    </row>
    <row r="200" spans="1:34" x14ac:dyDescent="0.25">
      <c r="A200" t="s">
        <v>54</v>
      </c>
      <c r="B200" t="s">
        <v>489</v>
      </c>
      <c r="C200" t="s">
        <v>512</v>
      </c>
      <c r="D200" t="s">
        <v>940</v>
      </c>
      <c r="E200" t="s">
        <v>1211</v>
      </c>
      <c r="F200" t="s">
        <v>1211</v>
      </c>
      <c r="G200">
        <v>73</v>
      </c>
      <c r="H200">
        <v>202</v>
      </c>
      <c r="I200">
        <v>2013</v>
      </c>
      <c r="J200">
        <v>1</v>
      </c>
      <c r="K200">
        <v>5</v>
      </c>
      <c r="L200">
        <v>20132014</v>
      </c>
      <c r="M200">
        <v>58</v>
      </c>
      <c r="N200">
        <v>9</v>
      </c>
      <c r="O200">
        <v>12</v>
      </c>
      <c r="P200">
        <v>21</v>
      </c>
      <c r="Q200">
        <v>2013</v>
      </c>
      <c r="R200" s="3">
        <v>18</v>
      </c>
      <c r="S200" t="s">
        <v>489</v>
      </c>
      <c r="T200">
        <v>712</v>
      </c>
      <c r="U200">
        <v>196</v>
      </c>
      <c r="V200">
        <v>298</v>
      </c>
      <c r="W200">
        <v>494</v>
      </c>
      <c r="X200">
        <v>26</v>
      </c>
      <c r="Y200">
        <v>170</v>
      </c>
      <c r="Z200">
        <v>135</v>
      </c>
      <c r="AA200">
        <v>328</v>
      </c>
      <c r="AB200">
        <v>58</v>
      </c>
      <c r="AC200">
        <v>152</v>
      </c>
      <c r="AD200">
        <v>12.7</v>
      </c>
      <c r="AE200" t="s">
        <v>1246</v>
      </c>
      <c r="AF200">
        <v>0.36206896551724138</v>
      </c>
      <c r="AG200">
        <v>0.69</v>
      </c>
      <c r="AH200">
        <f t="shared" si="5"/>
        <v>0.72324159021406731</v>
      </c>
    </row>
    <row r="201" spans="1:34" x14ac:dyDescent="0.25">
      <c r="A201" t="s">
        <v>103</v>
      </c>
      <c r="B201" t="s">
        <v>489</v>
      </c>
      <c r="C201" t="s">
        <v>561</v>
      </c>
      <c r="D201" t="s">
        <v>985</v>
      </c>
      <c r="E201" t="s">
        <v>1212</v>
      </c>
      <c r="F201" t="s">
        <v>1212</v>
      </c>
      <c r="G201">
        <v>73</v>
      </c>
      <c r="H201">
        <v>195</v>
      </c>
      <c r="I201">
        <v>2017</v>
      </c>
      <c r="J201">
        <v>1</v>
      </c>
      <c r="K201">
        <v>8</v>
      </c>
      <c r="L201">
        <v>20172018</v>
      </c>
      <c r="M201">
        <v>83</v>
      </c>
      <c r="N201">
        <v>13</v>
      </c>
      <c r="O201">
        <v>17</v>
      </c>
      <c r="P201">
        <v>30</v>
      </c>
      <c r="Q201">
        <v>2017</v>
      </c>
      <c r="R201" s="3">
        <v>18</v>
      </c>
      <c r="S201" t="s">
        <v>489</v>
      </c>
      <c r="T201">
        <v>263</v>
      </c>
      <c r="U201">
        <v>43</v>
      </c>
      <c r="V201">
        <v>79</v>
      </c>
      <c r="W201">
        <v>122</v>
      </c>
      <c r="X201">
        <v>-58</v>
      </c>
      <c r="Y201">
        <v>38</v>
      </c>
      <c r="Z201">
        <v>28</v>
      </c>
      <c r="AA201">
        <v>78</v>
      </c>
      <c r="AB201">
        <v>13</v>
      </c>
      <c r="AC201">
        <v>41</v>
      </c>
      <c r="AD201">
        <v>10.6</v>
      </c>
      <c r="AE201" t="s">
        <v>1253</v>
      </c>
      <c r="AF201">
        <v>0.36144578313253012</v>
      </c>
      <c r="AG201">
        <v>0.46</v>
      </c>
      <c r="AH201">
        <f t="shared" si="5"/>
        <v>0.51111111111111107</v>
      </c>
    </row>
    <row r="202" spans="1:34" x14ac:dyDescent="0.25">
      <c r="A202" t="s">
        <v>69</v>
      </c>
      <c r="B202" t="s">
        <v>489</v>
      </c>
      <c r="C202" t="s">
        <v>527</v>
      </c>
      <c r="D202" t="s">
        <v>955</v>
      </c>
      <c r="E202" t="s">
        <v>1212</v>
      </c>
      <c r="F202" t="s">
        <v>1212</v>
      </c>
      <c r="G202">
        <v>76</v>
      </c>
      <c r="H202">
        <v>210</v>
      </c>
      <c r="I202">
        <v>2010</v>
      </c>
      <c r="J202">
        <v>1</v>
      </c>
      <c r="K202">
        <v>30</v>
      </c>
      <c r="L202">
        <v>20132014</v>
      </c>
      <c r="M202">
        <v>72</v>
      </c>
      <c r="N202">
        <v>14</v>
      </c>
      <c r="O202">
        <v>12</v>
      </c>
      <c r="P202">
        <v>26</v>
      </c>
      <c r="Q202">
        <v>2013</v>
      </c>
      <c r="R202" s="3">
        <v>21</v>
      </c>
      <c r="S202" t="s">
        <v>489</v>
      </c>
      <c r="T202">
        <v>733</v>
      </c>
      <c r="U202">
        <v>227</v>
      </c>
      <c r="V202">
        <v>212</v>
      </c>
      <c r="W202">
        <v>439</v>
      </c>
      <c r="X202">
        <v>-1</v>
      </c>
      <c r="Y202">
        <v>272</v>
      </c>
      <c r="Z202">
        <v>177</v>
      </c>
      <c r="AA202">
        <v>345</v>
      </c>
      <c r="AB202">
        <v>49</v>
      </c>
      <c r="AC202">
        <v>92</v>
      </c>
      <c r="AD202">
        <v>14.1</v>
      </c>
      <c r="AE202" t="s">
        <v>1259</v>
      </c>
      <c r="AF202">
        <v>0.3611111111111111</v>
      </c>
      <c r="AG202">
        <v>0.6</v>
      </c>
      <c r="AH202">
        <f t="shared" si="5"/>
        <v>0.62481089258698941</v>
      </c>
    </row>
    <row r="203" spans="1:34" x14ac:dyDescent="0.25">
      <c r="A203" t="s">
        <v>481</v>
      </c>
      <c r="B203" t="s">
        <v>489</v>
      </c>
      <c r="C203" t="s">
        <v>914</v>
      </c>
      <c r="D203" t="s">
        <v>1207</v>
      </c>
      <c r="E203" t="s">
        <v>1210</v>
      </c>
      <c r="F203" t="s">
        <v>1210</v>
      </c>
      <c r="G203">
        <v>76</v>
      </c>
      <c r="H203">
        <v>217</v>
      </c>
      <c r="I203">
        <v>2019</v>
      </c>
      <c r="J203">
        <v>1</v>
      </c>
      <c r="K203">
        <v>3</v>
      </c>
      <c r="L203">
        <v>20192020</v>
      </c>
      <c r="M203">
        <v>64</v>
      </c>
      <c r="N203">
        <v>8</v>
      </c>
      <c r="O203">
        <v>15</v>
      </c>
      <c r="P203">
        <v>23</v>
      </c>
      <c r="Q203">
        <v>2019</v>
      </c>
      <c r="R203" s="3">
        <v>18</v>
      </c>
      <c r="S203" t="s">
        <v>489</v>
      </c>
      <c r="T203">
        <v>206</v>
      </c>
      <c r="U203">
        <v>31</v>
      </c>
      <c r="V203">
        <v>63</v>
      </c>
      <c r="W203">
        <v>94</v>
      </c>
      <c r="X203">
        <v>-26</v>
      </c>
      <c r="Y203">
        <v>114</v>
      </c>
      <c r="Z203">
        <v>23</v>
      </c>
      <c r="AA203">
        <v>67</v>
      </c>
      <c r="AB203">
        <v>8</v>
      </c>
      <c r="AC203">
        <v>24</v>
      </c>
      <c r="AD203">
        <v>9.1</v>
      </c>
      <c r="AE203" t="s">
        <v>1526</v>
      </c>
      <c r="AF203">
        <v>0.359375</v>
      </c>
      <c r="AG203">
        <v>0.46</v>
      </c>
      <c r="AH203">
        <f t="shared" si="5"/>
        <v>0.5</v>
      </c>
    </row>
    <row r="204" spans="1:34" x14ac:dyDescent="0.25">
      <c r="A204" t="s">
        <v>396</v>
      </c>
      <c r="B204" t="s">
        <v>490</v>
      </c>
      <c r="C204" t="s">
        <v>831</v>
      </c>
      <c r="D204" t="s">
        <v>1155</v>
      </c>
      <c r="E204" t="s">
        <v>1212</v>
      </c>
      <c r="F204" t="s">
        <v>1212</v>
      </c>
      <c r="G204">
        <v>71</v>
      </c>
      <c r="H204">
        <v>180</v>
      </c>
      <c r="I204">
        <v>2014</v>
      </c>
      <c r="J204">
        <v>1</v>
      </c>
      <c r="K204">
        <v>19</v>
      </c>
      <c r="L204">
        <v>20162017</v>
      </c>
      <c r="M204">
        <v>39</v>
      </c>
      <c r="N204">
        <v>5</v>
      </c>
      <c r="O204">
        <v>9</v>
      </c>
      <c r="P204">
        <v>14</v>
      </c>
      <c r="Q204">
        <v>2016</v>
      </c>
      <c r="R204" s="3">
        <v>20</v>
      </c>
      <c r="S204" t="s">
        <v>490</v>
      </c>
      <c r="T204">
        <v>332</v>
      </c>
      <c r="U204">
        <v>44</v>
      </c>
      <c r="V204">
        <v>149</v>
      </c>
      <c r="W204">
        <v>193</v>
      </c>
      <c r="X204">
        <v>-14</v>
      </c>
      <c r="Y204">
        <v>299</v>
      </c>
      <c r="Z204">
        <v>34</v>
      </c>
      <c r="AA204">
        <v>113</v>
      </c>
      <c r="AB204">
        <v>10</v>
      </c>
      <c r="AC204">
        <v>80</v>
      </c>
      <c r="AD204">
        <v>6.3</v>
      </c>
      <c r="AE204" t="s">
        <v>1309</v>
      </c>
      <c r="AF204">
        <v>0.35897435897435898</v>
      </c>
      <c r="AG204">
        <v>0.57999999999999996</v>
      </c>
      <c r="AH204">
        <f t="shared" si="5"/>
        <v>0.61092150170648463</v>
      </c>
    </row>
    <row r="205" spans="1:34" x14ac:dyDescent="0.25">
      <c r="A205" t="s">
        <v>110</v>
      </c>
      <c r="B205" t="s">
        <v>487</v>
      </c>
      <c r="C205" t="s">
        <v>568</v>
      </c>
      <c r="D205" t="s">
        <v>991</v>
      </c>
      <c r="E205" t="s">
        <v>1211</v>
      </c>
      <c r="F205" t="s">
        <v>1211</v>
      </c>
      <c r="G205">
        <v>72</v>
      </c>
      <c r="H205">
        <v>195</v>
      </c>
      <c r="I205">
        <v>2017</v>
      </c>
      <c r="J205">
        <v>4</v>
      </c>
      <c r="K205">
        <v>117</v>
      </c>
      <c r="L205">
        <v>20192020</v>
      </c>
      <c r="M205">
        <v>56</v>
      </c>
      <c r="N205">
        <v>10</v>
      </c>
      <c r="O205">
        <v>10</v>
      </c>
      <c r="P205">
        <v>20</v>
      </c>
      <c r="Q205">
        <v>2019</v>
      </c>
      <c r="R205" s="3">
        <v>20</v>
      </c>
      <c r="S205" t="s">
        <v>487</v>
      </c>
      <c r="T205">
        <v>158</v>
      </c>
      <c r="U205">
        <v>24</v>
      </c>
      <c r="V205">
        <v>29</v>
      </c>
      <c r="W205">
        <v>53</v>
      </c>
      <c r="X205">
        <v>-14</v>
      </c>
      <c r="Y205">
        <v>16</v>
      </c>
      <c r="Z205">
        <v>16</v>
      </c>
      <c r="AA205">
        <v>39</v>
      </c>
      <c r="AB205">
        <v>8</v>
      </c>
      <c r="AC205">
        <v>14</v>
      </c>
      <c r="AD205">
        <v>9.3000000000000007</v>
      </c>
      <c r="AE205" t="s">
        <v>1296</v>
      </c>
      <c r="AF205">
        <v>0.35714285714285721</v>
      </c>
      <c r="AG205">
        <v>0.34</v>
      </c>
      <c r="AH205">
        <f t="shared" si="5"/>
        <v>0.3235294117647059</v>
      </c>
    </row>
    <row r="206" spans="1:34" x14ac:dyDescent="0.25">
      <c r="A206" t="s">
        <v>171</v>
      </c>
      <c r="B206" t="s">
        <v>487</v>
      </c>
      <c r="C206" t="s">
        <v>626</v>
      </c>
      <c r="D206" t="s">
        <v>1033</v>
      </c>
      <c r="E206" t="s">
        <v>1211</v>
      </c>
      <c r="F206" t="s">
        <v>1211</v>
      </c>
      <c r="G206">
        <v>72</v>
      </c>
      <c r="H206">
        <v>200</v>
      </c>
      <c r="I206">
        <v>2016</v>
      </c>
      <c r="J206">
        <v>2</v>
      </c>
      <c r="K206">
        <v>57</v>
      </c>
      <c r="L206">
        <v>20182019</v>
      </c>
      <c r="M206">
        <v>28</v>
      </c>
      <c r="N206">
        <v>5</v>
      </c>
      <c r="O206">
        <v>5</v>
      </c>
      <c r="P206">
        <v>10</v>
      </c>
      <c r="Q206">
        <v>2018</v>
      </c>
      <c r="R206" s="3">
        <v>20</v>
      </c>
      <c r="S206" t="s">
        <v>487</v>
      </c>
      <c r="T206">
        <v>173</v>
      </c>
      <c r="U206">
        <v>28</v>
      </c>
      <c r="V206">
        <v>22</v>
      </c>
      <c r="W206">
        <v>50</v>
      </c>
      <c r="X206">
        <v>-12</v>
      </c>
      <c r="Y206">
        <v>72</v>
      </c>
      <c r="Z206">
        <v>27</v>
      </c>
      <c r="AA206">
        <v>46</v>
      </c>
      <c r="AB206">
        <v>1</v>
      </c>
      <c r="AC206">
        <v>4</v>
      </c>
      <c r="AD206">
        <v>10.9</v>
      </c>
      <c r="AE206" t="s">
        <v>1349</v>
      </c>
      <c r="AF206">
        <v>0.35714285714285721</v>
      </c>
      <c r="AG206">
        <v>0.28999999999999998</v>
      </c>
      <c r="AH206">
        <f t="shared" si="5"/>
        <v>0.27586206896551724</v>
      </c>
    </row>
    <row r="207" spans="1:34" x14ac:dyDescent="0.25">
      <c r="A207" t="s">
        <v>222</v>
      </c>
      <c r="B207" t="s">
        <v>489</v>
      </c>
      <c r="C207" t="s">
        <v>671</v>
      </c>
      <c r="D207" t="s">
        <v>1047</v>
      </c>
      <c r="E207" t="s">
        <v>1210</v>
      </c>
      <c r="F207" t="s">
        <v>1210</v>
      </c>
      <c r="G207">
        <v>75</v>
      </c>
      <c r="H207">
        <v>200</v>
      </c>
      <c r="I207">
        <v>2015</v>
      </c>
      <c r="J207">
        <v>1</v>
      </c>
      <c r="K207">
        <v>3</v>
      </c>
      <c r="L207">
        <v>20162017</v>
      </c>
      <c r="M207">
        <v>28</v>
      </c>
      <c r="N207">
        <v>4</v>
      </c>
      <c r="O207">
        <v>6</v>
      </c>
      <c r="P207">
        <v>10</v>
      </c>
      <c r="Q207">
        <v>2016</v>
      </c>
      <c r="R207" s="3">
        <v>19</v>
      </c>
      <c r="S207" t="s">
        <v>489</v>
      </c>
      <c r="T207">
        <v>342</v>
      </c>
      <c r="U207">
        <v>83</v>
      </c>
      <c r="V207">
        <v>137</v>
      </c>
      <c r="W207">
        <v>220</v>
      </c>
      <c r="X207">
        <v>-35</v>
      </c>
      <c r="Y207">
        <v>110</v>
      </c>
      <c r="Z207">
        <v>62</v>
      </c>
      <c r="AA207">
        <v>157</v>
      </c>
      <c r="AB207">
        <v>21</v>
      </c>
      <c r="AC207">
        <v>63</v>
      </c>
      <c r="AD207">
        <v>13.8</v>
      </c>
      <c r="AE207" t="s">
        <v>1393</v>
      </c>
      <c r="AF207">
        <v>0.35714285714285721</v>
      </c>
      <c r="AG207">
        <v>0.64</v>
      </c>
      <c r="AH207">
        <f t="shared" si="5"/>
        <v>0.66878980891719741</v>
      </c>
    </row>
    <row r="208" spans="1:34" x14ac:dyDescent="0.25">
      <c r="A208" t="s">
        <v>254</v>
      </c>
      <c r="B208" t="s">
        <v>487</v>
      </c>
      <c r="C208" t="s">
        <v>701</v>
      </c>
      <c r="D208" t="s">
        <v>1081</v>
      </c>
      <c r="E208" t="s">
        <v>1216</v>
      </c>
      <c r="F208" t="s">
        <v>1216</v>
      </c>
      <c r="G208">
        <v>70</v>
      </c>
      <c r="H208">
        <v>188</v>
      </c>
      <c r="I208">
        <v>2013</v>
      </c>
      <c r="J208">
        <v>3</v>
      </c>
      <c r="K208">
        <v>86</v>
      </c>
      <c r="L208">
        <v>20142015</v>
      </c>
      <c r="M208">
        <v>56</v>
      </c>
      <c r="N208">
        <v>9</v>
      </c>
      <c r="O208">
        <v>11</v>
      </c>
      <c r="P208">
        <v>20</v>
      </c>
      <c r="Q208">
        <v>2014</v>
      </c>
      <c r="R208" s="3">
        <v>19</v>
      </c>
      <c r="S208" t="s">
        <v>487</v>
      </c>
      <c r="T208">
        <v>216</v>
      </c>
      <c r="U208">
        <v>31</v>
      </c>
      <c r="V208">
        <v>52</v>
      </c>
      <c r="W208">
        <v>83</v>
      </c>
      <c r="X208">
        <v>-3</v>
      </c>
      <c r="Y208">
        <v>42</v>
      </c>
      <c r="Z208">
        <v>25</v>
      </c>
      <c r="AA208">
        <v>68</v>
      </c>
      <c r="AB208">
        <v>6</v>
      </c>
      <c r="AC208">
        <v>15</v>
      </c>
      <c r="AD208">
        <v>8.6</v>
      </c>
      <c r="AE208" t="s">
        <v>1416</v>
      </c>
      <c r="AF208">
        <v>0.35714285714285721</v>
      </c>
      <c r="AG208">
        <v>0.38</v>
      </c>
      <c r="AH208">
        <f t="shared" si="5"/>
        <v>0.39374999999999999</v>
      </c>
    </row>
    <row r="209" spans="1:34" x14ac:dyDescent="0.25">
      <c r="A209" t="s">
        <v>300</v>
      </c>
      <c r="B209" t="s">
        <v>490</v>
      </c>
      <c r="C209" t="s">
        <v>743</v>
      </c>
      <c r="D209" t="s">
        <v>1058</v>
      </c>
      <c r="E209" t="s">
        <v>1212</v>
      </c>
      <c r="F209" t="s">
        <v>1212</v>
      </c>
      <c r="G209">
        <v>75</v>
      </c>
      <c r="H209">
        <v>207</v>
      </c>
      <c r="I209">
        <v>2012</v>
      </c>
      <c r="J209">
        <v>4</v>
      </c>
      <c r="K209">
        <v>120</v>
      </c>
      <c r="L209">
        <v>20152016</v>
      </c>
      <c r="M209">
        <v>63</v>
      </c>
      <c r="N209">
        <v>2</v>
      </c>
      <c r="O209">
        <v>18</v>
      </c>
      <c r="P209">
        <v>20</v>
      </c>
      <c r="Q209">
        <v>2015</v>
      </c>
      <c r="R209" s="3">
        <v>21</v>
      </c>
      <c r="S209" t="s">
        <v>490</v>
      </c>
      <c r="T209">
        <v>569</v>
      </c>
      <c r="U209">
        <v>42</v>
      </c>
      <c r="V209">
        <v>187</v>
      </c>
      <c r="W209">
        <v>229</v>
      </c>
      <c r="X209">
        <v>130</v>
      </c>
      <c r="Y209">
        <v>78</v>
      </c>
      <c r="Z209">
        <v>33</v>
      </c>
      <c r="AA209">
        <v>189</v>
      </c>
      <c r="AB209">
        <v>7</v>
      </c>
      <c r="AC209">
        <v>28</v>
      </c>
      <c r="AD209">
        <v>4.2</v>
      </c>
      <c r="AE209" t="s">
        <v>1453</v>
      </c>
      <c r="AF209">
        <v>0.31746031746031739</v>
      </c>
      <c r="AG209">
        <v>0.4</v>
      </c>
      <c r="AH209">
        <f t="shared" si="5"/>
        <v>0.41304347826086957</v>
      </c>
    </row>
    <row r="210" spans="1:34" x14ac:dyDescent="0.25">
      <c r="A210" t="s">
        <v>126</v>
      </c>
      <c r="B210" t="s">
        <v>489</v>
      </c>
      <c r="C210" t="s">
        <v>584</v>
      </c>
      <c r="D210" t="s">
        <v>1002</v>
      </c>
      <c r="E210" t="s">
        <v>1218</v>
      </c>
      <c r="F210" t="s">
        <v>1218</v>
      </c>
      <c r="G210">
        <v>76</v>
      </c>
      <c r="H210">
        <v>215</v>
      </c>
      <c r="I210">
        <v>2017</v>
      </c>
      <c r="J210">
        <v>4</v>
      </c>
      <c r="K210">
        <v>109</v>
      </c>
      <c r="L210">
        <v>20202021</v>
      </c>
      <c r="M210">
        <v>31</v>
      </c>
      <c r="N210">
        <v>5</v>
      </c>
      <c r="O210">
        <v>6</v>
      </c>
      <c r="P210">
        <v>11</v>
      </c>
      <c r="Q210">
        <v>2020</v>
      </c>
      <c r="R210" s="3">
        <v>21</v>
      </c>
      <c r="S210" t="s">
        <v>489</v>
      </c>
      <c r="T210">
        <v>73</v>
      </c>
      <c r="U210">
        <v>11</v>
      </c>
      <c r="V210">
        <v>20</v>
      </c>
      <c r="W210">
        <v>31</v>
      </c>
      <c r="X210">
        <v>10</v>
      </c>
      <c r="Y210">
        <v>20</v>
      </c>
      <c r="Z210">
        <v>9</v>
      </c>
      <c r="AA210">
        <v>25</v>
      </c>
      <c r="AB210">
        <v>2</v>
      </c>
      <c r="AC210">
        <v>6</v>
      </c>
      <c r="AD210">
        <v>11.3</v>
      </c>
      <c r="AE210" t="s">
        <v>1312</v>
      </c>
      <c r="AF210">
        <v>0.35483870967741937</v>
      </c>
      <c r="AG210">
        <v>0.42</v>
      </c>
      <c r="AH210">
        <f t="shared" si="5"/>
        <v>0.47619047619047616</v>
      </c>
    </row>
    <row r="211" spans="1:34" x14ac:dyDescent="0.25">
      <c r="A211" t="s">
        <v>161</v>
      </c>
      <c r="B211" t="s">
        <v>489</v>
      </c>
      <c r="C211" t="s">
        <v>616</v>
      </c>
      <c r="D211" t="s">
        <v>1026</v>
      </c>
      <c r="E211" t="s">
        <v>1214</v>
      </c>
      <c r="F211" t="s">
        <v>1214</v>
      </c>
      <c r="G211">
        <v>75</v>
      </c>
      <c r="H211">
        <v>199</v>
      </c>
      <c r="I211">
        <v>2016</v>
      </c>
      <c r="J211">
        <v>1</v>
      </c>
      <c r="K211">
        <v>23</v>
      </c>
      <c r="L211">
        <v>20172018</v>
      </c>
      <c r="M211">
        <v>54</v>
      </c>
      <c r="N211">
        <v>9</v>
      </c>
      <c r="O211">
        <v>10</v>
      </c>
      <c r="P211">
        <v>19</v>
      </c>
      <c r="Q211">
        <v>2017</v>
      </c>
      <c r="R211" s="3">
        <v>19</v>
      </c>
      <c r="S211" t="s">
        <v>489</v>
      </c>
      <c r="T211">
        <v>110</v>
      </c>
      <c r="U211">
        <v>13</v>
      </c>
      <c r="V211">
        <v>13</v>
      </c>
      <c r="W211">
        <v>26</v>
      </c>
      <c r="X211">
        <v>-31</v>
      </c>
      <c r="Y211">
        <v>28</v>
      </c>
      <c r="Z211">
        <v>10</v>
      </c>
      <c r="AA211">
        <v>18</v>
      </c>
      <c r="AB211">
        <v>3</v>
      </c>
      <c r="AC211">
        <v>8</v>
      </c>
      <c r="AD211">
        <v>12.5</v>
      </c>
      <c r="AE211" t="s">
        <v>1340</v>
      </c>
      <c r="AF211">
        <v>0.35185185185185192</v>
      </c>
      <c r="AG211">
        <v>0.24</v>
      </c>
      <c r="AH211">
        <f t="shared" si="5"/>
        <v>0.125</v>
      </c>
    </row>
    <row r="212" spans="1:34" x14ac:dyDescent="0.25">
      <c r="A212" t="s">
        <v>214</v>
      </c>
      <c r="B212" t="s">
        <v>490</v>
      </c>
      <c r="C212" t="s">
        <v>664</v>
      </c>
      <c r="D212" t="s">
        <v>1057</v>
      </c>
      <c r="E212" t="s">
        <v>1210</v>
      </c>
      <c r="F212" t="s">
        <v>1210</v>
      </c>
      <c r="G212">
        <v>72</v>
      </c>
      <c r="H212">
        <v>202</v>
      </c>
      <c r="I212">
        <v>2015</v>
      </c>
      <c r="J212">
        <v>2</v>
      </c>
      <c r="K212">
        <v>34</v>
      </c>
      <c r="L212">
        <v>20172018</v>
      </c>
      <c r="M212">
        <v>37</v>
      </c>
      <c r="N212">
        <v>1</v>
      </c>
      <c r="O212">
        <v>12</v>
      </c>
      <c r="P212">
        <v>13</v>
      </c>
      <c r="Q212">
        <v>2017</v>
      </c>
      <c r="R212" s="3">
        <v>20</v>
      </c>
      <c r="S212" t="s">
        <v>490</v>
      </c>
      <c r="T212">
        <v>279</v>
      </c>
      <c r="U212">
        <v>14</v>
      </c>
      <c r="V212">
        <v>41</v>
      </c>
      <c r="W212">
        <v>55</v>
      </c>
      <c r="X212">
        <v>29</v>
      </c>
      <c r="Y212">
        <v>102</v>
      </c>
      <c r="Z212">
        <v>14</v>
      </c>
      <c r="AA212">
        <v>55</v>
      </c>
      <c r="AB212">
        <v>0</v>
      </c>
      <c r="AC212">
        <v>0</v>
      </c>
      <c r="AD212">
        <v>4.5999999999999996</v>
      </c>
      <c r="AE212" t="s">
        <v>1385</v>
      </c>
      <c r="AF212">
        <v>0.35135135135135143</v>
      </c>
      <c r="AG212">
        <v>0.2</v>
      </c>
      <c r="AH212">
        <f t="shared" si="5"/>
        <v>0.17355371900826447</v>
      </c>
    </row>
    <row r="213" spans="1:34" x14ac:dyDescent="0.25">
      <c r="A213" t="s">
        <v>382</v>
      </c>
      <c r="B213" t="s">
        <v>488</v>
      </c>
      <c r="C213" t="s">
        <v>666</v>
      </c>
      <c r="D213" t="s">
        <v>953</v>
      </c>
      <c r="E213" t="s">
        <v>1215</v>
      </c>
      <c r="F213" t="s">
        <v>1215</v>
      </c>
      <c r="G213">
        <v>72</v>
      </c>
      <c r="H213">
        <v>190</v>
      </c>
      <c r="I213">
        <v>2014</v>
      </c>
      <c r="J213">
        <v>1</v>
      </c>
      <c r="K213">
        <v>13</v>
      </c>
      <c r="L213">
        <v>20162017</v>
      </c>
      <c r="M213">
        <v>94</v>
      </c>
      <c r="N213">
        <v>16</v>
      </c>
      <c r="O213">
        <v>17</v>
      </c>
      <c r="P213">
        <v>33</v>
      </c>
      <c r="Q213">
        <v>2016</v>
      </c>
      <c r="R213" s="3">
        <v>20</v>
      </c>
      <c r="S213" t="s">
        <v>488</v>
      </c>
      <c r="T213">
        <v>332</v>
      </c>
      <c r="U213">
        <v>102</v>
      </c>
      <c r="V213">
        <v>92</v>
      </c>
      <c r="W213">
        <v>194</v>
      </c>
      <c r="X213">
        <v>29</v>
      </c>
      <c r="Y213">
        <v>87</v>
      </c>
      <c r="Z213">
        <v>88</v>
      </c>
      <c r="AA213">
        <v>157</v>
      </c>
      <c r="AB213">
        <v>14</v>
      </c>
      <c r="AC213">
        <v>37</v>
      </c>
      <c r="AD213">
        <v>14.5</v>
      </c>
      <c r="AE213" t="s">
        <v>1508</v>
      </c>
      <c r="AF213">
        <v>0.35106382978723399</v>
      </c>
      <c r="AG213">
        <v>0.57999999999999996</v>
      </c>
      <c r="AH213">
        <f t="shared" si="5"/>
        <v>0.67647058823529416</v>
      </c>
    </row>
    <row r="214" spans="1:34" x14ac:dyDescent="0.25">
      <c r="A214" t="s">
        <v>49</v>
      </c>
      <c r="B214" t="s">
        <v>489</v>
      </c>
      <c r="C214" t="s">
        <v>507</v>
      </c>
      <c r="D214" t="s">
        <v>936</v>
      </c>
      <c r="E214" t="s">
        <v>1212</v>
      </c>
      <c r="F214" t="s">
        <v>1210</v>
      </c>
      <c r="G214">
        <v>76</v>
      </c>
      <c r="H214">
        <v>210</v>
      </c>
      <c r="I214">
        <v>2011</v>
      </c>
      <c r="J214">
        <v>1</v>
      </c>
      <c r="K214">
        <v>8</v>
      </c>
      <c r="L214">
        <v>20112012</v>
      </c>
      <c r="M214">
        <v>77</v>
      </c>
      <c r="N214">
        <v>13</v>
      </c>
      <c r="O214">
        <v>14</v>
      </c>
      <c r="P214">
        <v>27</v>
      </c>
      <c r="Q214">
        <v>2011</v>
      </c>
      <c r="R214" s="3">
        <v>18</v>
      </c>
      <c r="S214" t="s">
        <v>489</v>
      </c>
      <c r="T214">
        <v>721</v>
      </c>
      <c r="U214">
        <v>180</v>
      </c>
      <c r="V214">
        <v>280</v>
      </c>
      <c r="W214">
        <v>460</v>
      </c>
      <c r="X214">
        <v>82</v>
      </c>
      <c r="Y214">
        <v>277</v>
      </c>
      <c r="Z214">
        <v>148</v>
      </c>
      <c r="AA214">
        <v>365</v>
      </c>
      <c r="AB214">
        <v>27</v>
      </c>
      <c r="AC214">
        <v>82</v>
      </c>
      <c r="AD214">
        <v>11.4</v>
      </c>
      <c r="AE214" t="s">
        <v>1227</v>
      </c>
      <c r="AF214">
        <v>0.35064935064935071</v>
      </c>
      <c r="AG214">
        <v>0.64</v>
      </c>
      <c r="AH214">
        <f t="shared" si="5"/>
        <v>0.67236024844720499</v>
      </c>
    </row>
    <row r="215" spans="1:34" x14ac:dyDescent="0.25">
      <c r="A215" t="s">
        <v>153</v>
      </c>
      <c r="B215" t="s">
        <v>489</v>
      </c>
      <c r="C215" t="s">
        <v>609</v>
      </c>
      <c r="D215" t="s">
        <v>977</v>
      </c>
      <c r="E215" t="s">
        <v>1210</v>
      </c>
      <c r="F215" t="s">
        <v>1210</v>
      </c>
      <c r="G215">
        <v>74</v>
      </c>
      <c r="H215">
        <v>200</v>
      </c>
      <c r="I215">
        <v>2016</v>
      </c>
      <c r="J215">
        <v>1</v>
      </c>
      <c r="K215">
        <v>27</v>
      </c>
      <c r="L215">
        <v>20182019</v>
      </c>
      <c r="M215">
        <v>66</v>
      </c>
      <c r="N215">
        <v>6</v>
      </c>
      <c r="O215">
        <v>17</v>
      </c>
      <c r="P215">
        <v>23</v>
      </c>
      <c r="Q215">
        <v>2018</v>
      </c>
      <c r="R215" s="3">
        <v>20</v>
      </c>
      <c r="S215" t="s">
        <v>489</v>
      </c>
      <c r="T215">
        <v>267</v>
      </c>
      <c r="U215">
        <v>29</v>
      </c>
      <c r="V215">
        <v>49</v>
      </c>
      <c r="W215">
        <v>78</v>
      </c>
      <c r="X215">
        <v>-16</v>
      </c>
      <c r="Y215">
        <v>110</v>
      </c>
      <c r="Z215">
        <v>28</v>
      </c>
      <c r="AA215">
        <v>69</v>
      </c>
      <c r="AB215">
        <v>1</v>
      </c>
      <c r="AC215">
        <v>4</v>
      </c>
      <c r="AD215">
        <v>11.7</v>
      </c>
      <c r="AE215" t="s">
        <v>1333</v>
      </c>
      <c r="AF215">
        <v>0.34848484848484851</v>
      </c>
      <c r="AG215">
        <v>0.28999999999999998</v>
      </c>
      <c r="AH215">
        <f t="shared" si="5"/>
        <v>0.27363184079601988</v>
      </c>
    </row>
    <row r="216" spans="1:34" x14ac:dyDescent="0.25">
      <c r="A216" t="s">
        <v>482</v>
      </c>
      <c r="B216" t="s">
        <v>487</v>
      </c>
      <c r="C216" t="s">
        <v>915</v>
      </c>
      <c r="D216" t="s">
        <v>1208</v>
      </c>
      <c r="E216" t="s">
        <v>1214</v>
      </c>
      <c r="F216" t="s">
        <v>1214</v>
      </c>
      <c r="G216">
        <v>74</v>
      </c>
      <c r="H216">
        <v>205</v>
      </c>
      <c r="I216">
        <v>2019</v>
      </c>
      <c r="J216">
        <v>1</v>
      </c>
      <c r="K216">
        <v>2</v>
      </c>
      <c r="L216">
        <v>20192020</v>
      </c>
      <c r="M216">
        <v>66</v>
      </c>
      <c r="N216">
        <v>10</v>
      </c>
      <c r="O216">
        <v>13</v>
      </c>
      <c r="P216">
        <v>23</v>
      </c>
      <c r="Q216">
        <v>2019</v>
      </c>
      <c r="R216" s="3">
        <v>18</v>
      </c>
      <c r="S216" t="s">
        <v>487</v>
      </c>
      <c r="T216">
        <v>210</v>
      </c>
      <c r="U216">
        <v>37</v>
      </c>
      <c r="V216">
        <v>49</v>
      </c>
      <c r="W216">
        <v>86</v>
      </c>
      <c r="X216">
        <v>-5</v>
      </c>
      <c r="Y216">
        <v>42</v>
      </c>
      <c r="Z216">
        <v>32</v>
      </c>
      <c r="AA216">
        <v>65</v>
      </c>
      <c r="AB216">
        <v>5</v>
      </c>
      <c r="AC216">
        <v>21</v>
      </c>
      <c r="AD216">
        <v>11</v>
      </c>
      <c r="AE216" t="s">
        <v>1569</v>
      </c>
      <c r="AF216">
        <v>0.34848484848484851</v>
      </c>
      <c r="AG216">
        <v>0.41</v>
      </c>
      <c r="AH216">
        <f t="shared" si="5"/>
        <v>0.4375</v>
      </c>
    </row>
    <row r="217" spans="1:34" x14ac:dyDescent="0.25">
      <c r="A217" t="s">
        <v>469</v>
      </c>
      <c r="B217" t="s">
        <v>489</v>
      </c>
      <c r="C217" t="s">
        <v>902</v>
      </c>
      <c r="D217" t="s">
        <v>977</v>
      </c>
      <c r="E217" t="s">
        <v>1210</v>
      </c>
      <c r="F217" t="s">
        <v>1210</v>
      </c>
      <c r="G217">
        <v>77</v>
      </c>
      <c r="H217">
        <v>221</v>
      </c>
      <c r="I217">
        <v>2008</v>
      </c>
      <c r="J217">
        <v>1</v>
      </c>
      <c r="K217">
        <v>16</v>
      </c>
      <c r="L217">
        <v>20102011</v>
      </c>
      <c r="M217">
        <v>95</v>
      </c>
      <c r="N217">
        <v>11</v>
      </c>
      <c r="O217">
        <v>22</v>
      </c>
      <c r="P217">
        <v>33</v>
      </c>
      <c r="Q217">
        <v>2010</v>
      </c>
      <c r="R217" s="3">
        <v>20</v>
      </c>
      <c r="S217" t="s">
        <v>489</v>
      </c>
      <c r="T217">
        <v>295</v>
      </c>
      <c r="U217">
        <v>42</v>
      </c>
      <c r="V217">
        <v>72</v>
      </c>
      <c r="W217">
        <v>114</v>
      </c>
      <c r="X217">
        <v>-38</v>
      </c>
      <c r="Y217">
        <v>144</v>
      </c>
      <c r="Z217">
        <v>34</v>
      </c>
      <c r="AA217">
        <v>96</v>
      </c>
      <c r="AB217">
        <v>7</v>
      </c>
      <c r="AC217">
        <v>17</v>
      </c>
      <c r="AD217">
        <v>13.7</v>
      </c>
      <c r="AE217" t="s">
        <v>1514</v>
      </c>
      <c r="AF217">
        <v>0.3473684210526316</v>
      </c>
      <c r="AG217">
        <v>0.39</v>
      </c>
      <c r="AH217">
        <f t="shared" si="5"/>
        <v>0.40500000000000003</v>
      </c>
    </row>
    <row r="218" spans="1:34" x14ac:dyDescent="0.25">
      <c r="A218" t="s">
        <v>57</v>
      </c>
      <c r="B218" t="s">
        <v>487</v>
      </c>
      <c r="C218" t="s">
        <v>515</v>
      </c>
      <c r="D218" t="s">
        <v>943</v>
      </c>
      <c r="E218" t="s">
        <v>1213</v>
      </c>
      <c r="F218" t="s">
        <v>1213</v>
      </c>
      <c r="G218">
        <v>71</v>
      </c>
      <c r="H218">
        <v>182</v>
      </c>
      <c r="I218">
        <v>2011</v>
      </c>
      <c r="J218">
        <v>2</v>
      </c>
      <c r="K218">
        <v>58</v>
      </c>
      <c r="L218">
        <v>20132014</v>
      </c>
      <c r="M218">
        <v>52</v>
      </c>
      <c r="N218">
        <v>9</v>
      </c>
      <c r="O218">
        <v>9</v>
      </c>
      <c r="P218">
        <v>18</v>
      </c>
      <c r="Q218">
        <v>2013</v>
      </c>
      <c r="R218" s="3">
        <v>20</v>
      </c>
      <c r="S218" t="s">
        <v>487</v>
      </c>
      <c r="T218">
        <v>610</v>
      </c>
      <c r="U218">
        <v>265</v>
      </c>
      <c r="V218">
        <v>423</v>
      </c>
      <c r="W218">
        <v>688</v>
      </c>
      <c r="X218">
        <v>135</v>
      </c>
      <c r="Y218">
        <v>311</v>
      </c>
      <c r="Z218">
        <v>192</v>
      </c>
      <c r="AA218">
        <v>444</v>
      </c>
      <c r="AB218">
        <v>73</v>
      </c>
      <c r="AC218">
        <v>244</v>
      </c>
      <c r="AD218">
        <v>14.7</v>
      </c>
      <c r="AE218" t="s">
        <v>1248</v>
      </c>
      <c r="AF218">
        <v>0.34615384615384609</v>
      </c>
      <c r="AG218">
        <v>1.1299999999999999</v>
      </c>
      <c r="AH218">
        <f t="shared" si="5"/>
        <v>1.2007168458781361</v>
      </c>
    </row>
    <row r="219" spans="1:34" x14ac:dyDescent="0.25">
      <c r="A219" t="s">
        <v>272</v>
      </c>
      <c r="B219" t="s">
        <v>490</v>
      </c>
      <c r="C219" t="s">
        <v>717</v>
      </c>
      <c r="D219" t="s">
        <v>951</v>
      </c>
      <c r="E219" t="s">
        <v>1210</v>
      </c>
      <c r="F219" t="s">
        <v>1210</v>
      </c>
      <c r="G219">
        <v>72</v>
      </c>
      <c r="H219">
        <v>206</v>
      </c>
      <c r="I219">
        <v>2013</v>
      </c>
      <c r="J219">
        <v>7</v>
      </c>
      <c r="K219">
        <v>206</v>
      </c>
      <c r="L219">
        <v>20162017</v>
      </c>
      <c r="M219">
        <v>63</v>
      </c>
      <c r="N219">
        <v>2</v>
      </c>
      <c r="O219">
        <v>6</v>
      </c>
      <c r="P219">
        <v>8</v>
      </c>
      <c r="Q219">
        <v>2016</v>
      </c>
      <c r="R219" s="3">
        <v>21</v>
      </c>
      <c r="S219" t="s">
        <v>490</v>
      </c>
      <c r="T219">
        <v>374</v>
      </c>
      <c r="U219">
        <v>29</v>
      </c>
      <c r="V219">
        <v>114</v>
      </c>
      <c r="W219">
        <v>143</v>
      </c>
      <c r="X219">
        <v>85</v>
      </c>
      <c r="Y219">
        <v>302</v>
      </c>
      <c r="Z219">
        <v>27</v>
      </c>
      <c r="AA219">
        <v>130</v>
      </c>
      <c r="AB219">
        <v>1</v>
      </c>
      <c r="AC219">
        <v>8</v>
      </c>
      <c r="AD219">
        <v>4.5</v>
      </c>
      <c r="AE219" t="s">
        <v>1238</v>
      </c>
      <c r="AF219">
        <v>0.126984126984127</v>
      </c>
      <c r="AG219">
        <v>0.38</v>
      </c>
      <c r="AH219">
        <f t="shared" si="5"/>
        <v>0.43408360128617363</v>
      </c>
    </row>
    <row r="220" spans="1:34" x14ac:dyDescent="0.25">
      <c r="A220" t="s">
        <v>421</v>
      </c>
      <c r="B220" t="s">
        <v>487</v>
      </c>
      <c r="C220" t="s">
        <v>855</v>
      </c>
      <c r="D220" t="s">
        <v>1171</v>
      </c>
      <c r="E220" t="s">
        <v>1224</v>
      </c>
      <c r="F220" t="s">
        <v>1212</v>
      </c>
      <c r="G220">
        <v>74</v>
      </c>
      <c r="H220">
        <v>210</v>
      </c>
      <c r="I220">
        <v>2019</v>
      </c>
      <c r="J220">
        <v>2</v>
      </c>
      <c r="K220">
        <v>33</v>
      </c>
      <c r="L220">
        <v>20202021</v>
      </c>
      <c r="M220">
        <v>81</v>
      </c>
      <c r="N220">
        <v>15</v>
      </c>
      <c r="O220">
        <v>13</v>
      </c>
      <c r="P220">
        <v>28</v>
      </c>
      <c r="Q220">
        <v>2020</v>
      </c>
      <c r="R220" s="3">
        <v>19</v>
      </c>
      <c r="S220" t="s">
        <v>487</v>
      </c>
      <c r="T220">
        <v>117</v>
      </c>
      <c r="U220">
        <v>25</v>
      </c>
      <c r="V220">
        <v>23</v>
      </c>
      <c r="W220">
        <v>48</v>
      </c>
      <c r="X220">
        <v>-5</v>
      </c>
      <c r="Y220">
        <v>45</v>
      </c>
      <c r="Z220">
        <v>11</v>
      </c>
      <c r="AA220">
        <v>29</v>
      </c>
      <c r="AB220">
        <v>14</v>
      </c>
      <c r="AC220">
        <v>19</v>
      </c>
      <c r="AD220">
        <v>9</v>
      </c>
      <c r="AE220" t="s">
        <v>1528</v>
      </c>
      <c r="AF220">
        <v>0.34567901234567899</v>
      </c>
      <c r="AG220">
        <v>0.41</v>
      </c>
      <c r="AH220">
        <f t="shared" si="5"/>
        <v>0.55555555555555558</v>
      </c>
    </row>
    <row r="221" spans="1:34" x14ac:dyDescent="0.25">
      <c r="A221" t="s">
        <v>454</v>
      </c>
      <c r="B221" t="s">
        <v>489</v>
      </c>
      <c r="C221" t="s">
        <v>888</v>
      </c>
      <c r="D221" t="s">
        <v>1186</v>
      </c>
      <c r="E221" t="s">
        <v>1212</v>
      </c>
      <c r="F221" t="s">
        <v>1212</v>
      </c>
      <c r="G221">
        <v>71</v>
      </c>
      <c r="H221">
        <v>175</v>
      </c>
      <c r="I221">
        <v>2019</v>
      </c>
      <c r="J221">
        <v>1</v>
      </c>
      <c r="K221">
        <v>1</v>
      </c>
      <c r="L221">
        <v>20192020</v>
      </c>
      <c r="M221">
        <v>61</v>
      </c>
      <c r="N221">
        <v>7</v>
      </c>
      <c r="O221">
        <v>14</v>
      </c>
      <c r="P221">
        <v>21</v>
      </c>
      <c r="Q221">
        <v>2019</v>
      </c>
      <c r="R221" s="3">
        <v>18</v>
      </c>
      <c r="S221" t="s">
        <v>489</v>
      </c>
      <c r="T221">
        <v>216</v>
      </c>
      <c r="U221">
        <v>79</v>
      </c>
      <c r="V221">
        <v>96</v>
      </c>
      <c r="W221">
        <v>175</v>
      </c>
      <c r="X221">
        <v>-30</v>
      </c>
      <c r="Y221">
        <v>30</v>
      </c>
      <c r="Z221">
        <v>62</v>
      </c>
      <c r="AA221">
        <v>125</v>
      </c>
      <c r="AB221">
        <v>17</v>
      </c>
      <c r="AC221">
        <v>50</v>
      </c>
      <c r="AD221">
        <v>12</v>
      </c>
      <c r="AE221" t="s">
        <v>1551</v>
      </c>
      <c r="AF221">
        <v>0.34426229508196721</v>
      </c>
      <c r="AG221">
        <v>0.81</v>
      </c>
      <c r="AH221">
        <f t="shared" si="5"/>
        <v>0.99354838709677418</v>
      </c>
    </row>
    <row r="222" spans="1:34" x14ac:dyDescent="0.25">
      <c r="A222" t="s">
        <v>443</v>
      </c>
      <c r="B222" t="s">
        <v>490</v>
      </c>
      <c r="C222" t="s">
        <v>877</v>
      </c>
      <c r="D222" t="s">
        <v>1089</v>
      </c>
      <c r="E222" t="s">
        <v>1210</v>
      </c>
      <c r="F222" t="s">
        <v>1210</v>
      </c>
      <c r="G222">
        <v>70</v>
      </c>
      <c r="H222">
        <v>180</v>
      </c>
      <c r="I222">
        <v>2009</v>
      </c>
      <c r="J222">
        <v>1</v>
      </c>
      <c r="K222">
        <v>11</v>
      </c>
      <c r="L222">
        <v>20112012</v>
      </c>
      <c r="M222">
        <v>32</v>
      </c>
      <c r="N222">
        <v>3</v>
      </c>
      <c r="O222">
        <v>8</v>
      </c>
      <c r="P222">
        <v>11</v>
      </c>
      <c r="Q222">
        <v>2011</v>
      </c>
      <c r="R222" s="3">
        <v>20</v>
      </c>
      <c r="S222" t="s">
        <v>490</v>
      </c>
      <c r="T222">
        <v>566</v>
      </c>
      <c r="U222">
        <v>76</v>
      </c>
      <c r="V222">
        <v>199</v>
      </c>
      <c r="W222">
        <v>275</v>
      </c>
      <c r="X222">
        <v>116</v>
      </c>
      <c r="Y222">
        <v>189</v>
      </c>
      <c r="Z222">
        <v>53</v>
      </c>
      <c r="AA222">
        <v>206</v>
      </c>
      <c r="AB222">
        <v>20</v>
      </c>
      <c r="AC222">
        <v>61</v>
      </c>
      <c r="AD222">
        <v>7.1</v>
      </c>
      <c r="AE222" t="s">
        <v>1541</v>
      </c>
      <c r="AF222">
        <v>0.34375</v>
      </c>
      <c r="AG222">
        <v>0.49</v>
      </c>
      <c r="AH222">
        <f t="shared" si="5"/>
        <v>0.4943820224719101</v>
      </c>
    </row>
    <row r="223" spans="1:34" x14ac:dyDescent="0.25">
      <c r="A223" t="s">
        <v>295</v>
      </c>
      <c r="B223" t="s">
        <v>488</v>
      </c>
      <c r="C223" t="s">
        <v>738</v>
      </c>
      <c r="D223" t="s">
        <v>933</v>
      </c>
      <c r="E223" t="s">
        <v>1210</v>
      </c>
      <c r="F223" t="s">
        <v>1210</v>
      </c>
      <c r="G223">
        <v>73</v>
      </c>
      <c r="H223">
        <v>207</v>
      </c>
      <c r="I223">
        <v>2012</v>
      </c>
      <c r="J223">
        <v>1</v>
      </c>
      <c r="K223">
        <v>30</v>
      </c>
      <c r="L223">
        <v>20132014</v>
      </c>
      <c r="M223">
        <v>67</v>
      </c>
      <c r="N223">
        <v>15</v>
      </c>
      <c r="O223">
        <v>8</v>
      </c>
      <c r="P223">
        <v>23</v>
      </c>
      <c r="Q223">
        <v>2013</v>
      </c>
      <c r="R223" s="3">
        <v>19</v>
      </c>
      <c r="S223" t="s">
        <v>488</v>
      </c>
      <c r="T223">
        <v>590</v>
      </c>
      <c r="U223">
        <v>133</v>
      </c>
      <c r="V223">
        <v>139</v>
      </c>
      <c r="W223">
        <v>272</v>
      </c>
      <c r="X223">
        <v>9</v>
      </c>
      <c r="Y223">
        <v>209</v>
      </c>
      <c r="Z223">
        <v>112</v>
      </c>
      <c r="AA223">
        <v>225</v>
      </c>
      <c r="AB223">
        <v>18</v>
      </c>
      <c r="AC223">
        <v>41</v>
      </c>
      <c r="AD223">
        <v>11.1</v>
      </c>
      <c r="AE223" t="s">
        <v>1450</v>
      </c>
      <c r="AF223">
        <v>0.34328358208955218</v>
      </c>
      <c r="AG223">
        <v>0.46</v>
      </c>
      <c r="AH223">
        <f t="shared" si="5"/>
        <v>0.47609942638623326</v>
      </c>
    </row>
    <row r="224" spans="1:34" x14ac:dyDescent="0.25">
      <c r="A224" t="s">
        <v>119</v>
      </c>
      <c r="B224" t="s">
        <v>489</v>
      </c>
      <c r="C224" t="s">
        <v>577</v>
      </c>
      <c r="D224" t="s">
        <v>999</v>
      </c>
      <c r="E224" t="s">
        <v>1210</v>
      </c>
      <c r="F224" t="s">
        <v>1210</v>
      </c>
      <c r="G224">
        <v>75</v>
      </c>
      <c r="H224">
        <v>202</v>
      </c>
      <c r="I224">
        <v>2017</v>
      </c>
      <c r="J224">
        <v>3</v>
      </c>
      <c r="K224">
        <v>67</v>
      </c>
      <c r="L224">
        <v>20192020</v>
      </c>
      <c r="M224">
        <v>38</v>
      </c>
      <c r="N224">
        <v>6</v>
      </c>
      <c r="O224">
        <v>7</v>
      </c>
      <c r="P224">
        <v>13</v>
      </c>
      <c r="Q224">
        <v>2019</v>
      </c>
      <c r="R224" s="3">
        <v>20</v>
      </c>
      <c r="S224" t="s">
        <v>489</v>
      </c>
      <c r="T224">
        <v>168</v>
      </c>
      <c r="U224">
        <v>20</v>
      </c>
      <c r="V224">
        <v>36</v>
      </c>
      <c r="W224">
        <v>56</v>
      </c>
      <c r="X224">
        <v>-1</v>
      </c>
      <c r="Y224">
        <v>50</v>
      </c>
      <c r="Z224">
        <v>18</v>
      </c>
      <c r="AA224">
        <v>50</v>
      </c>
      <c r="AB224">
        <v>2</v>
      </c>
      <c r="AC224">
        <v>6</v>
      </c>
      <c r="AD224">
        <v>10.5</v>
      </c>
      <c r="AE224" t="s">
        <v>1305</v>
      </c>
      <c r="AF224">
        <v>0.34210526315789469</v>
      </c>
      <c r="AG224">
        <v>0.33</v>
      </c>
      <c r="AH224">
        <f t="shared" si="5"/>
        <v>0.33076923076923076</v>
      </c>
    </row>
    <row r="225" spans="1:34" x14ac:dyDescent="0.25">
      <c r="A225" t="s">
        <v>281</v>
      </c>
      <c r="B225" t="s">
        <v>490</v>
      </c>
      <c r="C225" t="s">
        <v>725</v>
      </c>
      <c r="D225" t="s">
        <v>1096</v>
      </c>
      <c r="E225" t="s">
        <v>1212</v>
      </c>
      <c r="F225" t="s">
        <v>1212</v>
      </c>
      <c r="G225">
        <v>75</v>
      </c>
      <c r="H225">
        <v>210</v>
      </c>
      <c r="I225">
        <v>2012</v>
      </c>
      <c r="J225">
        <v>1</v>
      </c>
      <c r="K225">
        <v>28</v>
      </c>
      <c r="L225">
        <v>20152016</v>
      </c>
      <c r="M225">
        <v>87</v>
      </c>
      <c r="N225">
        <v>5</v>
      </c>
      <c r="O225">
        <v>34</v>
      </c>
      <c r="P225">
        <v>39</v>
      </c>
      <c r="Q225">
        <v>2015</v>
      </c>
      <c r="R225" s="3">
        <v>21</v>
      </c>
      <c r="S225" t="s">
        <v>490</v>
      </c>
      <c r="T225">
        <v>514</v>
      </c>
      <c r="U225">
        <v>51</v>
      </c>
      <c r="V225">
        <v>141</v>
      </c>
      <c r="W225">
        <v>192</v>
      </c>
      <c r="X225">
        <v>10</v>
      </c>
      <c r="Y225">
        <v>286</v>
      </c>
      <c r="Z225">
        <v>46</v>
      </c>
      <c r="AA225">
        <v>167</v>
      </c>
      <c r="AB225">
        <v>3</v>
      </c>
      <c r="AC225">
        <v>19</v>
      </c>
      <c r="AD225">
        <v>5.2</v>
      </c>
      <c r="AE225" t="s">
        <v>1438</v>
      </c>
      <c r="AF225">
        <v>0.44827586206896552</v>
      </c>
      <c r="AG225">
        <v>0.37</v>
      </c>
      <c r="AH225">
        <f t="shared" si="5"/>
        <v>0.35831381733021078</v>
      </c>
    </row>
    <row r="226" spans="1:34" x14ac:dyDescent="0.25">
      <c r="A226" t="s">
        <v>345</v>
      </c>
      <c r="B226" t="s">
        <v>489</v>
      </c>
      <c r="C226" t="s">
        <v>784</v>
      </c>
      <c r="D226" t="s">
        <v>1130</v>
      </c>
      <c r="E226" t="s">
        <v>1213</v>
      </c>
      <c r="F226" t="s">
        <v>1213</v>
      </c>
      <c r="G226">
        <v>72</v>
      </c>
      <c r="H226">
        <v>181</v>
      </c>
      <c r="I226">
        <v>2011</v>
      </c>
      <c r="J226">
        <v>1</v>
      </c>
      <c r="K226">
        <v>27</v>
      </c>
      <c r="L226">
        <v>20132014</v>
      </c>
      <c r="M226">
        <v>47</v>
      </c>
      <c r="N226">
        <v>9</v>
      </c>
      <c r="O226">
        <v>7</v>
      </c>
      <c r="P226">
        <v>16</v>
      </c>
      <c r="Q226">
        <v>2013</v>
      </c>
      <c r="R226" s="3">
        <v>20</v>
      </c>
      <c r="S226" t="s">
        <v>489</v>
      </c>
      <c r="T226">
        <v>618</v>
      </c>
      <c r="U226">
        <v>115</v>
      </c>
      <c r="V226">
        <v>142</v>
      </c>
      <c r="W226">
        <v>257</v>
      </c>
      <c r="X226">
        <v>5</v>
      </c>
      <c r="Y226">
        <v>321</v>
      </c>
      <c r="Z226">
        <v>90</v>
      </c>
      <c r="AA226">
        <v>205</v>
      </c>
      <c r="AB226">
        <v>18</v>
      </c>
      <c r="AC226">
        <v>39</v>
      </c>
      <c r="AD226">
        <v>12.7</v>
      </c>
      <c r="AE226" t="s">
        <v>1482</v>
      </c>
      <c r="AF226">
        <v>0.34042553191489361</v>
      </c>
      <c r="AG226">
        <v>0.42</v>
      </c>
      <c r="AH226">
        <f t="shared" si="5"/>
        <v>0.42206654991243431</v>
      </c>
    </row>
    <row r="227" spans="1:34" x14ac:dyDescent="0.25">
      <c r="A227" t="s">
        <v>203</v>
      </c>
      <c r="B227" t="s">
        <v>488</v>
      </c>
      <c r="C227" t="s">
        <v>654</v>
      </c>
      <c r="D227" t="s">
        <v>977</v>
      </c>
      <c r="E227" t="s">
        <v>1210</v>
      </c>
      <c r="F227" t="s">
        <v>1210</v>
      </c>
      <c r="G227">
        <v>73</v>
      </c>
      <c r="H227">
        <v>195</v>
      </c>
      <c r="I227">
        <v>2015</v>
      </c>
      <c r="J227">
        <v>4</v>
      </c>
      <c r="K227">
        <v>99</v>
      </c>
      <c r="L227">
        <v>20182019</v>
      </c>
      <c r="M227">
        <v>62</v>
      </c>
      <c r="N227">
        <v>12</v>
      </c>
      <c r="O227">
        <v>9</v>
      </c>
      <c r="P227">
        <v>21</v>
      </c>
      <c r="Q227">
        <v>2018</v>
      </c>
      <c r="R227" s="3">
        <v>21</v>
      </c>
      <c r="S227" t="s">
        <v>488</v>
      </c>
      <c r="T227">
        <v>171</v>
      </c>
      <c r="U227">
        <v>22</v>
      </c>
      <c r="V227">
        <v>18</v>
      </c>
      <c r="W227">
        <v>40</v>
      </c>
      <c r="X227">
        <v>-17</v>
      </c>
      <c r="Y227">
        <v>70</v>
      </c>
      <c r="Z227">
        <v>22</v>
      </c>
      <c r="AA227">
        <v>40</v>
      </c>
      <c r="AB227">
        <v>0</v>
      </c>
      <c r="AC227">
        <v>0</v>
      </c>
      <c r="AD227">
        <v>8.5</v>
      </c>
      <c r="AE227" t="s">
        <v>1377</v>
      </c>
      <c r="AF227">
        <v>0.33870967741935482</v>
      </c>
      <c r="AG227">
        <v>0.23</v>
      </c>
      <c r="AH227">
        <f t="shared" si="5"/>
        <v>0.1743119266055046</v>
      </c>
    </row>
    <row r="228" spans="1:34" x14ac:dyDescent="0.25">
      <c r="A228" t="s">
        <v>56</v>
      </c>
      <c r="B228" t="s">
        <v>489</v>
      </c>
      <c r="C228" t="s">
        <v>514</v>
      </c>
      <c r="D228" t="s">
        <v>942</v>
      </c>
      <c r="E228" t="s">
        <v>1210</v>
      </c>
      <c r="F228" t="s">
        <v>1210</v>
      </c>
      <c r="G228">
        <v>73</v>
      </c>
      <c r="H228">
        <v>199</v>
      </c>
      <c r="I228">
        <v>2009</v>
      </c>
      <c r="J228">
        <v>1</v>
      </c>
      <c r="K228">
        <v>5</v>
      </c>
      <c r="L228">
        <v>20092010</v>
      </c>
      <c r="M228">
        <v>54</v>
      </c>
      <c r="N228">
        <v>12</v>
      </c>
      <c r="O228">
        <v>6</v>
      </c>
      <c r="P228">
        <v>18</v>
      </c>
      <c r="Q228">
        <v>2009</v>
      </c>
      <c r="R228" s="3">
        <v>18</v>
      </c>
      <c r="S228" t="s">
        <v>489</v>
      </c>
      <c r="T228">
        <v>826</v>
      </c>
      <c r="U228">
        <v>232</v>
      </c>
      <c r="V228">
        <v>329</v>
      </c>
      <c r="W228">
        <v>561</v>
      </c>
      <c r="X228">
        <v>-23</v>
      </c>
      <c r="Y228">
        <v>452</v>
      </c>
      <c r="Z228">
        <v>149</v>
      </c>
      <c r="AA228">
        <v>380</v>
      </c>
      <c r="AB228">
        <v>83</v>
      </c>
      <c r="AC228">
        <v>181</v>
      </c>
      <c r="AD228">
        <v>13.6</v>
      </c>
      <c r="AE228" t="s">
        <v>1244</v>
      </c>
      <c r="AF228">
        <v>0.33333333333333331</v>
      </c>
      <c r="AG228">
        <v>0.68</v>
      </c>
      <c r="AH228">
        <f t="shared" si="5"/>
        <v>0.70336787564766834</v>
      </c>
    </row>
    <row r="229" spans="1:34" x14ac:dyDescent="0.25">
      <c r="A229" t="s">
        <v>71</v>
      </c>
      <c r="B229" t="s">
        <v>490</v>
      </c>
      <c r="C229" t="s">
        <v>529</v>
      </c>
      <c r="D229" t="s">
        <v>957</v>
      </c>
      <c r="E229" t="s">
        <v>1212</v>
      </c>
      <c r="F229" t="s">
        <v>1212</v>
      </c>
      <c r="G229">
        <v>72</v>
      </c>
      <c r="H229">
        <v>214</v>
      </c>
      <c r="I229">
        <v>2010</v>
      </c>
      <c r="J229">
        <v>2</v>
      </c>
      <c r="K229">
        <v>37</v>
      </c>
      <c r="L229">
        <v>20112012</v>
      </c>
      <c r="M229">
        <v>66</v>
      </c>
      <c r="N229">
        <v>8</v>
      </c>
      <c r="O229">
        <v>14</v>
      </c>
      <c r="P229">
        <v>22</v>
      </c>
      <c r="Q229">
        <v>2011</v>
      </c>
      <c r="R229" s="3">
        <v>19</v>
      </c>
      <c r="S229" t="s">
        <v>490</v>
      </c>
      <c r="T229">
        <v>813</v>
      </c>
      <c r="U229">
        <v>119</v>
      </c>
      <c r="V229">
        <v>253</v>
      </c>
      <c r="W229">
        <v>372</v>
      </c>
      <c r="X229">
        <v>-62</v>
      </c>
      <c r="Y229">
        <v>393</v>
      </c>
      <c r="Z229">
        <v>71</v>
      </c>
      <c r="AA229">
        <v>241</v>
      </c>
      <c r="AB229">
        <v>45</v>
      </c>
      <c r="AC229">
        <v>124</v>
      </c>
      <c r="AD229">
        <v>6.1</v>
      </c>
      <c r="AE229" t="s">
        <v>1261</v>
      </c>
      <c r="AF229">
        <v>0.33333333333333331</v>
      </c>
      <c r="AG229">
        <v>0.46</v>
      </c>
      <c r="AH229">
        <f t="shared" si="5"/>
        <v>0.46854082998661312</v>
      </c>
    </row>
    <row r="230" spans="1:34" x14ac:dyDescent="0.25">
      <c r="A230" t="s">
        <v>306</v>
      </c>
      <c r="B230" t="s">
        <v>490</v>
      </c>
      <c r="C230" t="s">
        <v>748</v>
      </c>
      <c r="D230" t="s">
        <v>1067</v>
      </c>
      <c r="E230" t="s">
        <v>1210</v>
      </c>
      <c r="F230" t="s">
        <v>1210</v>
      </c>
      <c r="G230">
        <v>74</v>
      </c>
      <c r="H230">
        <v>196</v>
      </c>
      <c r="I230">
        <v>2012</v>
      </c>
      <c r="J230">
        <v>1</v>
      </c>
      <c r="K230">
        <v>23</v>
      </c>
      <c r="L230">
        <v>20152016</v>
      </c>
      <c r="M230">
        <v>84</v>
      </c>
      <c r="N230">
        <v>7</v>
      </c>
      <c r="O230">
        <v>10</v>
      </c>
      <c r="P230">
        <v>17</v>
      </c>
      <c r="Q230">
        <v>2015</v>
      </c>
      <c r="R230" s="3">
        <v>21</v>
      </c>
      <c r="S230" t="s">
        <v>490</v>
      </c>
      <c r="T230">
        <v>452</v>
      </c>
      <c r="U230">
        <v>56</v>
      </c>
      <c r="V230">
        <v>105</v>
      </c>
      <c r="W230">
        <v>161</v>
      </c>
      <c r="X230">
        <v>-6</v>
      </c>
      <c r="Y230">
        <v>243</v>
      </c>
      <c r="Z230">
        <v>54</v>
      </c>
      <c r="AA230">
        <v>135</v>
      </c>
      <c r="AB230">
        <v>2</v>
      </c>
      <c r="AC230">
        <v>22</v>
      </c>
      <c r="AD230">
        <v>6.3</v>
      </c>
      <c r="AE230" t="s">
        <v>1459</v>
      </c>
      <c r="AF230">
        <v>0.20238095238095241</v>
      </c>
      <c r="AG230">
        <v>0.36</v>
      </c>
      <c r="AH230">
        <f t="shared" si="5"/>
        <v>0.39130434782608697</v>
      </c>
    </row>
    <row r="231" spans="1:34" x14ac:dyDescent="0.25">
      <c r="A231" t="s">
        <v>307</v>
      </c>
      <c r="B231" t="s">
        <v>490</v>
      </c>
      <c r="C231" t="s">
        <v>749</v>
      </c>
      <c r="D231" t="s">
        <v>1108</v>
      </c>
      <c r="E231" t="s">
        <v>1210</v>
      </c>
      <c r="F231" t="s">
        <v>1210</v>
      </c>
      <c r="G231">
        <v>74</v>
      </c>
      <c r="H231">
        <v>202</v>
      </c>
      <c r="I231">
        <v>2012</v>
      </c>
      <c r="J231">
        <v>2</v>
      </c>
      <c r="K231">
        <v>60</v>
      </c>
      <c r="L231">
        <v>20142015</v>
      </c>
      <c r="M231">
        <v>51</v>
      </c>
      <c r="N231">
        <v>5</v>
      </c>
      <c r="O231">
        <v>12</v>
      </c>
      <c r="P231">
        <v>17</v>
      </c>
      <c r="Q231">
        <v>2014</v>
      </c>
      <c r="R231" s="3">
        <v>20</v>
      </c>
      <c r="S231" t="s">
        <v>490</v>
      </c>
      <c r="T231">
        <v>633</v>
      </c>
      <c r="U231">
        <v>57</v>
      </c>
      <c r="V231">
        <v>198</v>
      </c>
      <c r="W231">
        <v>255</v>
      </c>
      <c r="X231">
        <v>-121</v>
      </c>
      <c r="Y231">
        <v>382</v>
      </c>
      <c r="Z231">
        <v>45</v>
      </c>
      <c r="AA231">
        <v>177</v>
      </c>
      <c r="AB231">
        <v>12</v>
      </c>
      <c r="AC231">
        <v>75</v>
      </c>
      <c r="AD231">
        <v>5.6</v>
      </c>
      <c r="AE231" t="s">
        <v>1422</v>
      </c>
      <c r="AF231">
        <v>0.33333333333333331</v>
      </c>
      <c r="AG231">
        <v>0.4</v>
      </c>
      <c r="AH231">
        <f t="shared" si="5"/>
        <v>0.40893470790378006</v>
      </c>
    </row>
    <row r="232" spans="1:34" x14ac:dyDescent="0.25">
      <c r="A232" t="s">
        <v>316</v>
      </c>
      <c r="B232" t="s">
        <v>489</v>
      </c>
      <c r="C232" t="s">
        <v>758</v>
      </c>
      <c r="D232" t="s">
        <v>1113</v>
      </c>
      <c r="E232" t="s">
        <v>1210</v>
      </c>
      <c r="F232" t="s">
        <v>1210</v>
      </c>
      <c r="G232">
        <v>69</v>
      </c>
      <c r="H232">
        <v>190</v>
      </c>
      <c r="I232">
        <v>2012</v>
      </c>
      <c r="J232">
        <v>5</v>
      </c>
      <c r="K232">
        <v>131</v>
      </c>
      <c r="L232">
        <v>20142015</v>
      </c>
      <c r="M232">
        <v>30</v>
      </c>
      <c r="N232">
        <v>6</v>
      </c>
      <c r="O232">
        <v>4</v>
      </c>
      <c r="P232">
        <v>10</v>
      </c>
      <c r="Q232">
        <v>2014</v>
      </c>
      <c r="R232" s="3">
        <v>20</v>
      </c>
      <c r="S232" t="s">
        <v>489</v>
      </c>
      <c r="T232">
        <v>80</v>
      </c>
      <c r="U232">
        <v>8</v>
      </c>
      <c r="V232">
        <v>11</v>
      </c>
      <c r="W232">
        <v>19</v>
      </c>
      <c r="X232">
        <v>-5</v>
      </c>
      <c r="Y232">
        <v>24</v>
      </c>
      <c r="Z232">
        <v>7</v>
      </c>
      <c r="AA232">
        <v>13</v>
      </c>
      <c r="AB232">
        <v>1</v>
      </c>
      <c r="AC232">
        <v>6</v>
      </c>
      <c r="AD232">
        <v>11.3</v>
      </c>
      <c r="AE232" t="s">
        <v>1465</v>
      </c>
      <c r="AF232">
        <v>0.33333333333333331</v>
      </c>
      <c r="AG232">
        <v>0.24</v>
      </c>
      <c r="AH232">
        <f t="shared" si="5"/>
        <v>0.18</v>
      </c>
    </row>
    <row r="233" spans="1:34" x14ac:dyDescent="0.25">
      <c r="A233" t="s">
        <v>189</v>
      </c>
      <c r="B233" t="s">
        <v>490</v>
      </c>
      <c r="C233" t="s">
        <v>643</v>
      </c>
      <c r="D233" t="s">
        <v>1043</v>
      </c>
      <c r="E233" t="s">
        <v>1210</v>
      </c>
      <c r="F233" t="s">
        <v>1210</v>
      </c>
      <c r="G233">
        <v>71</v>
      </c>
      <c r="H233">
        <v>174</v>
      </c>
      <c r="I233">
        <v>2015</v>
      </c>
      <c r="J233">
        <v>4</v>
      </c>
      <c r="K233">
        <v>115</v>
      </c>
      <c r="L233">
        <v>20162017</v>
      </c>
      <c r="M233">
        <v>101</v>
      </c>
      <c r="N233">
        <v>4</v>
      </c>
      <c r="O233">
        <v>29</v>
      </c>
      <c r="P233">
        <v>33</v>
      </c>
      <c r="Q233">
        <v>2016</v>
      </c>
      <c r="R233" s="3">
        <v>19</v>
      </c>
      <c r="S233" t="s">
        <v>490</v>
      </c>
      <c r="T233">
        <v>144</v>
      </c>
      <c r="U233">
        <v>6</v>
      </c>
      <c r="V233">
        <v>36</v>
      </c>
      <c r="W233">
        <v>42</v>
      </c>
      <c r="X233">
        <v>32</v>
      </c>
      <c r="Y233">
        <v>87</v>
      </c>
      <c r="Z233">
        <v>5</v>
      </c>
      <c r="AA233">
        <v>37</v>
      </c>
      <c r="AB233">
        <v>1</v>
      </c>
      <c r="AC233">
        <v>4</v>
      </c>
      <c r="AD233">
        <v>3.4</v>
      </c>
      <c r="AE233" t="s">
        <v>1232</v>
      </c>
      <c r="AF233">
        <v>0.32673267326732669</v>
      </c>
      <c r="AG233">
        <v>0.28999999999999998</v>
      </c>
      <c r="AH233">
        <f t="shared" si="5"/>
        <v>0.20930232558139536</v>
      </c>
    </row>
    <row r="234" spans="1:34" x14ac:dyDescent="0.25">
      <c r="A234" t="s">
        <v>265</v>
      </c>
      <c r="B234" t="s">
        <v>488</v>
      </c>
      <c r="C234" t="s">
        <v>710</v>
      </c>
      <c r="D234" t="s">
        <v>1086</v>
      </c>
      <c r="E234" t="s">
        <v>1213</v>
      </c>
      <c r="F234" t="s">
        <v>1213</v>
      </c>
      <c r="G234">
        <v>72</v>
      </c>
      <c r="H234">
        <v>220</v>
      </c>
      <c r="I234">
        <v>2013</v>
      </c>
      <c r="J234">
        <v>2</v>
      </c>
      <c r="K234">
        <v>37</v>
      </c>
      <c r="L234">
        <v>20162017</v>
      </c>
      <c r="M234">
        <v>40</v>
      </c>
      <c r="N234">
        <v>6</v>
      </c>
      <c r="O234">
        <v>7</v>
      </c>
      <c r="P234">
        <v>13</v>
      </c>
      <c r="Q234">
        <v>2016</v>
      </c>
      <c r="R234" s="3">
        <v>21</v>
      </c>
      <c r="S234" t="s">
        <v>488</v>
      </c>
      <c r="T234">
        <v>55</v>
      </c>
      <c r="U234">
        <v>7</v>
      </c>
      <c r="V234">
        <v>10</v>
      </c>
      <c r="W234">
        <v>17</v>
      </c>
      <c r="X234">
        <v>-2</v>
      </c>
      <c r="Y234">
        <v>10</v>
      </c>
      <c r="Z234">
        <v>6</v>
      </c>
      <c r="AA234">
        <v>14</v>
      </c>
      <c r="AB234">
        <v>1</v>
      </c>
      <c r="AC234">
        <v>3</v>
      </c>
      <c r="AD234">
        <v>10.1</v>
      </c>
      <c r="AE234" t="s">
        <v>1425</v>
      </c>
      <c r="AF234">
        <v>0.32500000000000001</v>
      </c>
      <c r="AG234">
        <v>0.31</v>
      </c>
      <c r="AH234">
        <f t="shared" si="5"/>
        <v>0.26666666666666666</v>
      </c>
    </row>
    <row r="235" spans="1:34" x14ac:dyDescent="0.25">
      <c r="A235" t="s">
        <v>432</v>
      </c>
      <c r="B235" t="s">
        <v>489</v>
      </c>
      <c r="C235" t="s">
        <v>866</v>
      </c>
      <c r="D235" t="s">
        <v>1176</v>
      </c>
      <c r="E235" t="s">
        <v>1211</v>
      </c>
      <c r="F235" t="s">
        <v>1211</v>
      </c>
      <c r="G235">
        <v>71</v>
      </c>
      <c r="H235">
        <v>180</v>
      </c>
      <c r="I235">
        <v>2008</v>
      </c>
      <c r="J235">
        <v>4</v>
      </c>
      <c r="K235">
        <v>121</v>
      </c>
      <c r="L235">
        <v>20112012</v>
      </c>
      <c r="M235">
        <v>40</v>
      </c>
      <c r="N235">
        <v>4</v>
      </c>
      <c r="O235">
        <v>9</v>
      </c>
      <c r="P235">
        <v>13</v>
      </c>
      <c r="Q235">
        <v>2011</v>
      </c>
      <c r="R235" s="3">
        <v>21</v>
      </c>
      <c r="S235" t="s">
        <v>488</v>
      </c>
      <c r="T235">
        <v>700</v>
      </c>
      <c r="U235">
        <v>174</v>
      </c>
      <c r="V235">
        <v>249</v>
      </c>
      <c r="W235">
        <v>423</v>
      </c>
      <c r="X235">
        <v>-15</v>
      </c>
      <c r="Y235">
        <v>186</v>
      </c>
      <c r="Z235">
        <v>126</v>
      </c>
      <c r="AA235">
        <v>321</v>
      </c>
      <c r="AB235">
        <v>41</v>
      </c>
      <c r="AC235">
        <v>95</v>
      </c>
      <c r="AD235">
        <v>11.4</v>
      </c>
      <c r="AE235" t="s">
        <v>1534</v>
      </c>
      <c r="AF235">
        <v>0.32500000000000001</v>
      </c>
      <c r="AG235">
        <v>0.6</v>
      </c>
      <c r="AH235">
        <f t="shared" si="5"/>
        <v>0.62121212121212122</v>
      </c>
    </row>
    <row r="236" spans="1:34" x14ac:dyDescent="0.25">
      <c r="A236" t="s">
        <v>246</v>
      </c>
      <c r="B236" t="s">
        <v>490</v>
      </c>
      <c r="C236" t="s">
        <v>693</v>
      </c>
      <c r="D236" t="s">
        <v>1054</v>
      </c>
      <c r="E236" t="s">
        <v>1212</v>
      </c>
      <c r="F236" t="s">
        <v>1212</v>
      </c>
      <c r="G236">
        <v>76</v>
      </c>
      <c r="H236">
        <v>213</v>
      </c>
      <c r="I236">
        <v>2013</v>
      </c>
      <c r="J236">
        <v>1</v>
      </c>
      <c r="K236">
        <v>4</v>
      </c>
      <c r="L236">
        <v>20132014</v>
      </c>
      <c r="M236">
        <v>77</v>
      </c>
      <c r="N236">
        <v>6</v>
      </c>
      <c r="O236">
        <v>19</v>
      </c>
      <c r="P236">
        <v>25</v>
      </c>
      <c r="Q236">
        <v>2013</v>
      </c>
      <c r="R236" s="3">
        <v>18</v>
      </c>
      <c r="S236" t="s">
        <v>490</v>
      </c>
      <c r="T236">
        <v>716</v>
      </c>
      <c r="U236">
        <v>80</v>
      </c>
      <c r="V236">
        <v>288</v>
      </c>
      <c r="W236">
        <v>368</v>
      </c>
      <c r="X236">
        <v>-84</v>
      </c>
      <c r="Y236">
        <v>250</v>
      </c>
      <c r="Z236">
        <v>61</v>
      </c>
      <c r="AA236">
        <v>240</v>
      </c>
      <c r="AB236">
        <v>18</v>
      </c>
      <c r="AC236">
        <v>120</v>
      </c>
      <c r="AD236">
        <v>5.0999999999999996</v>
      </c>
      <c r="AE236" t="s">
        <v>1411</v>
      </c>
      <c r="AF236">
        <v>0.32467532467532467</v>
      </c>
      <c r="AG236">
        <v>0.51</v>
      </c>
      <c r="AH236">
        <f t="shared" ref="AH236:AH299" si="6">(W236-P236)/(T236-M236)</f>
        <v>0.53677621283255084</v>
      </c>
    </row>
    <row r="237" spans="1:34" x14ac:dyDescent="0.25">
      <c r="A237" t="s">
        <v>108</v>
      </c>
      <c r="B237" t="s">
        <v>490</v>
      </c>
      <c r="C237" t="s">
        <v>566</v>
      </c>
      <c r="D237" t="s">
        <v>990</v>
      </c>
      <c r="E237" t="s">
        <v>1211</v>
      </c>
      <c r="F237" t="s">
        <v>1211</v>
      </c>
      <c r="G237">
        <v>73</v>
      </c>
      <c r="H237">
        <v>190</v>
      </c>
      <c r="I237">
        <v>2017</v>
      </c>
      <c r="J237">
        <v>1</v>
      </c>
      <c r="K237">
        <v>17</v>
      </c>
      <c r="L237">
        <v>20192020</v>
      </c>
      <c r="M237">
        <v>74</v>
      </c>
      <c r="N237">
        <v>5</v>
      </c>
      <c r="O237">
        <v>19</v>
      </c>
      <c r="P237">
        <v>24</v>
      </c>
      <c r="Q237">
        <v>2019</v>
      </c>
      <c r="R237" s="3">
        <v>20</v>
      </c>
      <c r="S237" t="s">
        <v>490</v>
      </c>
      <c r="T237">
        <v>129</v>
      </c>
      <c r="U237">
        <v>10</v>
      </c>
      <c r="V237">
        <v>29</v>
      </c>
      <c r="W237">
        <v>39</v>
      </c>
      <c r="X237">
        <v>35</v>
      </c>
      <c r="Y237">
        <v>46</v>
      </c>
      <c r="Z237">
        <v>8</v>
      </c>
      <c r="AA237">
        <v>34</v>
      </c>
      <c r="AB237">
        <v>1</v>
      </c>
      <c r="AC237">
        <v>3</v>
      </c>
      <c r="AD237">
        <v>6.8</v>
      </c>
      <c r="AE237" t="s">
        <v>1295</v>
      </c>
      <c r="AF237">
        <v>0.32432432432432429</v>
      </c>
      <c r="AG237">
        <v>0.3</v>
      </c>
      <c r="AH237">
        <f t="shared" si="6"/>
        <v>0.27272727272727271</v>
      </c>
    </row>
    <row r="238" spans="1:34" x14ac:dyDescent="0.25">
      <c r="A238" t="s">
        <v>266</v>
      </c>
      <c r="B238" t="s">
        <v>488</v>
      </c>
      <c r="C238" t="s">
        <v>711</v>
      </c>
      <c r="D238" t="s">
        <v>1087</v>
      </c>
      <c r="E238" t="s">
        <v>1212</v>
      </c>
      <c r="F238" t="s">
        <v>1212</v>
      </c>
      <c r="G238">
        <v>73</v>
      </c>
      <c r="H238">
        <v>213</v>
      </c>
      <c r="I238">
        <v>2013</v>
      </c>
      <c r="J238">
        <v>1</v>
      </c>
      <c r="K238">
        <v>19</v>
      </c>
      <c r="L238">
        <v>20142015</v>
      </c>
      <c r="M238">
        <v>37</v>
      </c>
      <c r="N238">
        <v>2</v>
      </c>
      <c r="O238">
        <v>10</v>
      </c>
      <c r="P238">
        <v>12</v>
      </c>
      <c r="Q238">
        <v>2014</v>
      </c>
      <c r="R238" s="3">
        <v>19</v>
      </c>
      <c r="S238" t="s">
        <v>488</v>
      </c>
      <c r="T238">
        <v>43</v>
      </c>
      <c r="U238">
        <v>3</v>
      </c>
      <c r="V238">
        <v>11</v>
      </c>
      <c r="W238">
        <v>14</v>
      </c>
      <c r="X238">
        <v>5</v>
      </c>
      <c r="Y238">
        <v>19</v>
      </c>
      <c r="Z238">
        <v>3</v>
      </c>
      <c r="AA238">
        <v>14</v>
      </c>
      <c r="AB238">
        <v>0</v>
      </c>
      <c r="AC238">
        <v>0</v>
      </c>
      <c r="AD238">
        <v>6.8</v>
      </c>
      <c r="AE238" t="s">
        <v>1426</v>
      </c>
      <c r="AF238">
        <v>0.32432432432432429</v>
      </c>
      <c r="AG238">
        <v>0.33</v>
      </c>
      <c r="AH238">
        <f t="shared" si="6"/>
        <v>0.33333333333333331</v>
      </c>
    </row>
    <row r="239" spans="1:34" x14ac:dyDescent="0.25">
      <c r="A239" t="s">
        <v>154</v>
      </c>
      <c r="B239" t="s">
        <v>489</v>
      </c>
      <c r="C239" t="s">
        <v>610</v>
      </c>
      <c r="D239" t="s">
        <v>1012</v>
      </c>
      <c r="E239" t="s">
        <v>1210</v>
      </c>
      <c r="F239" t="s">
        <v>1210</v>
      </c>
      <c r="G239">
        <v>71</v>
      </c>
      <c r="H239">
        <v>187</v>
      </c>
      <c r="I239">
        <v>2016</v>
      </c>
      <c r="J239">
        <v>1</v>
      </c>
      <c r="K239">
        <v>10</v>
      </c>
      <c r="L239">
        <v>20162017</v>
      </c>
      <c r="M239">
        <v>71</v>
      </c>
      <c r="N239">
        <v>13</v>
      </c>
      <c r="O239">
        <v>10</v>
      </c>
      <c r="P239">
        <v>23</v>
      </c>
      <c r="Q239">
        <v>2016</v>
      </c>
      <c r="R239" s="3">
        <v>18</v>
      </c>
      <c r="S239" t="s">
        <v>489</v>
      </c>
      <c r="T239">
        <v>402</v>
      </c>
      <c r="U239">
        <v>54</v>
      </c>
      <c r="V239">
        <v>77</v>
      </c>
      <c r="W239">
        <v>131</v>
      </c>
      <c r="X239">
        <v>3</v>
      </c>
      <c r="Y239">
        <v>150</v>
      </c>
      <c r="Z239">
        <v>44</v>
      </c>
      <c r="AA239">
        <v>112</v>
      </c>
      <c r="AB239">
        <v>10</v>
      </c>
      <c r="AC239">
        <v>18</v>
      </c>
      <c r="AD239">
        <v>8.6</v>
      </c>
      <c r="AE239" t="s">
        <v>1334</v>
      </c>
      <c r="AF239">
        <v>0.323943661971831</v>
      </c>
      <c r="AG239">
        <v>0.33</v>
      </c>
      <c r="AH239">
        <f t="shared" si="6"/>
        <v>0.32628398791540786</v>
      </c>
    </row>
    <row r="240" spans="1:34" x14ac:dyDescent="0.25">
      <c r="A240" t="s">
        <v>453</v>
      </c>
      <c r="B240" t="s">
        <v>490</v>
      </c>
      <c r="C240" t="s">
        <v>887</v>
      </c>
      <c r="D240" t="s">
        <v>1190</v>
      </c>
      <c r="E240" t="s">
        <v>1210</v>
      </c>
      <c r="F240" t="s">
        <v>1210</v>
      </c>
      <c r="G240">
        <v>73</v>
      </c>
      <c r="H240">
        <v>238</v>
      </c>
      <c r="I240">
        <v>2009</v>
      </c>
      <c r="J240">
        <v>4</v>
      </c>
      <c r="K240">
        <v>94</v>
      </c>
      <c r="L240">
        <v>20112012</v>
      </c>
      <c r="M240">
        <v>31</v>
      </c>
      <c r="N240">
        <v>2</v>
      </c>
      <c r="O240">
        <v>8</v>
      </c>
      <c r="P240">
        <v>10</v>
      </c>
      <c r="Q240">
        <v>2011</v>
      </c>
      <c r="R240" s="3">
        <v>20</v>
      </c>
      <c r="S240" t="s">
        <v>490</v>
      </c>
      <c r="T240">
        <v>711</v>
      </c>
      <c r="U240">
        <v>45</v>
      </c>
      <c r="V240">
        <v>151</v>
      </c>
      <c r="W240">
        <v>196</v>
      </c>
      <c r="X240">
        <v>-14</v>
      </c>
      <c r="Y240">
        <v>399</v>
      </c>
      <c r="Z240">
        <v>39</v>
      </c>
      <c r="AA240">
        <v>164</v>
      </c>
      <c r="AB240">
        <v>6</v>
      </c>
      <c r="AC240">
        <v>25</v>
      </c>
      <c r="AD240">
        <v>4.5</v>
      </c>
      <c r="AE240" t="s">
        <v>1550</v>
      </c>
      <c r="AF240">
        <v>0.32258064516129031</v>
      </c>
      <c r="AG240">
        <v>0.28000000000000003</v>
      </c>
      <c r="AH240">
        <f t="shared" si="6"/>
        <v>0.27352941176470591</v>
      </c>
    </row>
    <row r="241" spans="1:34" x14ac:dyDescent="0.25">
      <c r="A241" t="s">
        <v>172</v>
      </c>
      <c r="B241" t="s">
        <v>490</v>
      </c>
      <c r="C241" t="s">
        <v>622</v>
      </c>
      <c r="D241" t="s">
        <v>1012</v>
      </c>
      <c r="E241" t="s">
        <v>1210</v>
      </c>
      <c r="F241" t="s">
        <v>1210</v>
      </c>
      <c r="G241">
        <v>72</v>
      </c>
      <c r="H241">
        <v>193</v>
      </c>
      <c r="I241">
        <v>2016</v>
      </c>
      <c r="J241">
        <v>3</v>
      </c>
      <c r="K241">
        <v>85</v>
      </c>
      <c r="L241">
        <v>20182019</v>
      </c>
      <c r="M241">
        <v>28</v>
      </c>
      <c r="N241">
        <v>2</v>
      </c>
      <c r="O241">
        <v>7</v>
      </c>
      <c r="P241">
        <v>9</v>
      </c>
      <c r="Q241">
        <v>2018</v>
      </c>
      <c r="R241" s="3">
        <v>20</v>
      </c>
      <c r="S241" t="s">
        <v>490</v>
      </c>
      <c r="T241">
        <v>147</v>
      </c>
      <c r="U241">
        <v>10</v>
      </c>
      <c r="V241">
        <v>25</v>
      </c>
      <c r="W241">
        <v>35</v>
      </c>
      <c r="X241">
        <v>0</v>
      </c>
      <c r="Y241">
        <v>54</v>
      </c>
      <c r="Z241">
        <v>10</v>
      </c>
      <c r="AA241">
        <v>32</v>
      </c>
      <c r="AB241">
        <v>0</v>
      </c>
      <c r="AC241">
        <v>3</v>
      </c>
      <c r="AD241">
        <v>6.6</v>
      </c>
      <c r="AE241" t="s">
        <v>1350</v>
      </c>
      <c r="AF241">
        <v>0.32142857142857151</v>
      </c>
      <c r="AG241">
        <v>0.24</v>
      </c>
      <c r="AH241">
        <f t="shared" si="6"/>
        <v>0.21848739495798319</v>
      </c>
    </row>
    <row r="242" spans="1:34" x14ac:dyDescent="0.25">
      <c r="A242" t="s">
        <v>260</v>
      </c>
      <c r="B242" t="s">
        <v>490</v>
      </c>
      <c r="C242" t="s">
        <v>706</v>
      </c>
      <c r="D242" t="s">
        <v>1083</v>
      </c>
      <c r="E242" t="s">
        <v>1210</v>
      </c>
      <c r="F242" t="s">
        <v>1210</v>
      </c>
      <c r="G242">
        <v>74</v>
      </c>
      <c r="H242">
        <v>197</v>
      </c>
      <c r="I242">
        <v>2013</v>
      </c>
      <c r="J242">
        <v>1</v>
      </c>
      <c r="K242">
        <v>26</v>
      </c>
      <c r="L242">
        <v>20152016</v>
      </c>
      <c r="M242">
        <v>53</v>
      </c>
      <c r="N242">
        <v>5</v>
      </c>
      <c r="O242">
        <v>12</v>
      </c>
      <c r="P242">
        <v>17</v>
      </c>
      <c r="Q242">
        <v>2015</v>
      </c>
      <c r="R242" s="3">
        <v>20</v>
      </c>
      <c r="S242" t="s">
        <v>490</v>
      </c>
      <c r="T242">
        <v>444</v>
      </c>
      <c r="U242">
        <v>66</v>
      </c>
      <c r="V242">
        <v>194</v>
      </c>
      <c r="W242">
        <v>260</v>
      </c>
      <c r="X242">
        <v>61</v>
      </c>
      <c r="Y242">
        <v>139</v>
      </c>
      <c r="Z242">
        <v>53</v>
      </c>
      <c r="AA242">
        <v>182</v>
      </c>
      <c r="AB242">
        <v>12</v>
      </c>
      <c r="AC242">
        <v>75</v>
      </c>
      <c r="AD242">
        <v>5.8</v>
      </c>
      <c r="AE242" t="s">
        <v>1422</v>
      </c>
      <c r="AF242">
        <v>0.32075471698113212</v>
      </c>
      <c r="AG242">
        <v>0.59</v>
      </c>
      <c r="AH242">
        <f t="shared" si="6"/>
        <v>0.62148337595907932</v>
      </c>
    </row>
    <row r="243" spans="1:34" x14ac:dyDescent="0.25">
      <c r="A243" t="s">
        <v>197</v>
      </c>
      <c r="B243" t="s">
        <v>490</v>
      </c>
      <c r="C243" t="s">
        <v>503</v>
      </c>
      <c r="D243" t="s">
        <v>1047</v>
      </c>
      <c r="E243" t="s">
        <v>1210</v>
      </c>
      <c r="F243" t="s">
        <v>1210</v>
      </c>
      <c r="G243">
        <v>72</v>
      </c>
      <c r="H243">
        <v>200</v>
      </c>
      <c r="I243">
        <v>2015</v>
      </c>
      <c r="J243">
        <v>2</v>
      </c>
      <c r="K243">
        <v>56</v>
      </c>
      <c r="L243">
        <v>20172018</v>
      </c>
      <c r="M243">
        <v>75</v>
      </c>
      <c r="N243">
        <v>5</v>
      </c>
      <c r="O243">
        <v>19</v>
      </c>
      <c r="P243">
        <v>24</v>
      </c>
      <c r="Q243">
        <v>2017</v>
      </c>
      <c r="R243" s="3">
        <v>20</v>
      </c>
      <c r="S243" t="s">
        <v>490</v>
      </c>
      <c r="T243">
        <v>409</v>
      </c>
      <c r="U243">
        <v>52</v>
      </c>
      <c r="V243">
        <v>142</v>
      </c>
      <c r="W243">
        <v>194</v>
      </c>
      <c r="X243">
        <v>22</v>
      </c>
      <c r="Y243">
        <v>218</v>
      </c>
      <c r="Z243">
        <v>39</v>
      </c>
      <c r="AA243">
        <v>134</v>
      </c>
      <c r="AB243">
        <v>13</v>
      </c>
      <c r="AC243">
        <v>60</v>
      </c>
      <c r="AD243">
        <v>7</v>
      </c>
      <c r="AE243" t="s">
        <v>1372</v>
      </c>
      <c r="AF243">
        <v>0.32</v>
      </c>
      <c r="AG243">
        <v>0.47</v>
      </c>
      <c r="AH243">
        <f t="shared" si="6"/>
        <v>0.50898203592814373</v>
      </c>
    </row>
    <row r="244" spans="1:34" x14ac:dyDescent="0.25">
      <c r="A244" t="s">
        <v>297</v>
      </c>
      <c r="B244" t="s">
        <v>490</v>
      </c>
      <c r="C244" t="s">
        <v>740</v>
      </c>
      <c r="D244" t="s">
        <v>1027</v>
      </c>
      <c r="E244" t="s">
        <v>1210</v>
      </c>
      <c r="F244" t="s">
        <v>1210</v>
      </c>
      <c r="G244">
        <v>73</v>
      </c>
      <c r="H244">
        <v>206</v>
      </c>
      <c r="I244">
        <v>2012</v>
      </c>
      <c r="J244">
        <v>1</v>
      </c>
      <c r="K244">
        <v>2</v>
      </c>
      <c r="L244">
        <v>20132014</v>
      </c>
      <c r="M244">
        <v>66</v>
      </c>
      <c r="N244">
        <v>4</v>
      </c>
      <c r="O244">
        <v>17</v>
      </c>
      <c r="P244">
        <v>21</v>
      </c>
      <c r="Q244">
        <v>2013</v>
      </c>
      <c r="R244" s="3">
        <v>19</v>
      </c>
      <c r="S244" t="s">
        <v>490</v>
      </c>
      <c r="T244">
        <v>445</v>
      </c>
      <c r="U244">
        <v>15</v>
      </c>
      <c r="V244">
        <v>116</v>
      </c>
      <c r="W244">
        <v>131</v>
      </c>
      <c r="X244">
        <v>9</v>
      </c>
      <c r="Y244">
        <v>118</v>
      </c>
      <c r="Z244">
        <v>10</v>
      </c>
      <c r="AA244">
        <v>105</v>
      </c>
      <c r="AB244">
        <v>5</v>
      </c>
      <c r="AC244">
        <v>23</v>
      </c>
      <c r="AD244">
        <v>3.6</v>
      </c>
      <c r="AE244" t="s">
        <v>1309</v>
      </c>
      <c r="AF244">
        <v>0.31818181818181818</v>
      </c>
      <c r="AG244">
        <v>0.28999999999999998</v>
      </c>
      <c r="AH244">
        <f t="shared" si="6"/>
        <v>0.29023746701846964</v>
      </c>
    </row>
    <row r="245" spans="1:34" x14ac:dyDescent="0.25">
      <c r="A245" t="s">
        <v>131</v>
      </c>
      <c r="B245" t="s">
        <v>490</v>
      </c>
      <c r="C245" t="s">
        <v>588</v>
      </c>
      <c r="D245" t="s">
        <v>1006</v>
      </c>
      <c r="E245" t="s">
        <v>1210</v>
      </c>
      <c r="F245" t="s">
        <v>1210</v>
      </c>
      <c r="G245">
        <v>73</v>
      </c>
      <c r="H245">
        <v>180</v>
      </c>
      <c r="I245">
        <v>2017</v>
      </c>
      <c r="J245">
        <v>7</v>
      </c>
      <c r="K245">
        <v>196</v>
      </c>
      <c r="L245">
        <v>20202021</v>
      </c>
      <c r="M245">
        <v>26</v>
      </c>
      <c r="N245">
        <v>4</v>
      </c>
      <c r="O245">
        <v>5</v>
      </c>
      <c r="P245">
        <v>9</v>
      </c>
      <c r="Q245">
        <v>2020</v>
      </c>
      <c r="R245" s="3">
        <v>21</v>
      </c>
      <c r="S245" t="s">
        <v>490</v>
      </c>
      <c r="T245">
        <v>26</v>
      </c>
      <c r="U245">
        <v>4</v>
      </c>
      <c r="V245">
        <v>5</v>
      </c>
      <c r="W245">
        <v>9</v>
      </c>
      <c r="X245">
        <v>-9</v>
      </c>
      <c r="Y245">
        <v>6</v>
      </c>
      <c r="Z245">
        <v>4</v>
      </c>
      <c r="AA245">
        <v>9</v>
      </c>
      <c r="AB245">
        <v>0</v>
      </c>
      <c r="AC245">
        <v>0</v>
      </c>
      <c r="AD245">
        <v>14.8</v>
      </c>
      <c r="AE245" t="s">
        <v>1316</v>
      </c>
      <c r="AF245">
        <v>0.34615384615384609</v>
      </c>
      <c r="AG245">
        <v>0.35</v>
      </c>
      <c r="AH245" t="e">
        <f t="shared" si="6"/>
        <v>#DIV/0!</v>
      </c>
    </row>
    <row r="246" spans="1:34" x14ac:dyDescent="0.25">
      <c r="A246" t="s">
        <v>416</v>
      </c>
      <c r="B246" t="s">
        <v>490</v>
      </c>
      <c r="C246" t="s">
        <v>850</v>
      </c>
      <c r="D246" t="s">
        <v>1166</v>
      </c>
      <c r="E246" t="s">
        <v>1211</v>
      </c>
      <c r="F246" t="s">
        <v>1211</v>
      </c>
      <c r="G246">
        <v>72</v>
      </c>
      <c r="H246">
        <v>189</v>
      </c>
      <c r="I246">
        <v>2018</v>
      </c>
      <c r="J246">
        <v>1</v>
      </c>
      <c r="K246">
        <v>8</v>
      </c>
      <c r="L246">
        <v>20192020</v>
      </c>
      <c r="M246">
        <v>41</v>
      </c>
      <c r="N246">
        <v>4</v>
      </c>
      <c r="O246">
        <v>9</v>
      </c>
      <c r="P246">
        <v>13</v>
      </c>
      <c r="Q246">
        <v>2019</v>
      </c>
      <c r="R246" s="3">
        <v>19</v>
      </c>
      <c r="S246" t="s">
        <v>490</v>
      </c>
      <c r="T246">
        <v>150</v>
      </c>
      <c r="U246">
        <v>18</v>
      </c>
      <c r="V246">
        <v>45</v>
      </c>
      <c r="W246">
        <v>63</v>
      </c>
      <c r="X246">
        <v>-24</v>
      </c>
      <c r="Y246">
        <v>34</v>
      </c>
      <c r="Z246">
        <v>14</v>
      </c>
      <c r="AA246">
        <v>43</v>
      </c>
      <c r="AB246">
        <v>4</v>
      </c>
      <c r="AC246">
        <v>20</v>
      </c>
      <c r="AD246">
        <v>9.8000000000000007</v>
      </c>
      <c r="AE246" t="s">
        <v>1467</v>
      </c>
      <c r="AF246">
        <v>0.31707317073170732</v>
      </c>
      <c r="AG246">
        <v>0.42</v>
      </c>
      <c r="AH246">
        <f t="shared" si="6"/>
        <v>0.45871559633027525</v>
      </c>
    </row>
    <row r="247" spans="1:34" x14ac:dyDescent="0.25">
      <c r="A247" t="s">
        <v>473</v>
      </c>
      <c r="B247" t="s">
        <v>489</v>
      </c>
      <c r="C247" t="s">
        <v>906</v>
      </c>
      <c r="D247" t="s">
        <v>1200</v>
      </c>
      <c r="E247" t="s">
        <v>1210</v>
      </c>
      <c r="F247" t="s">
        <v>1210</v>
      </c>
      <c r="G247">
        <v>75</v>
      </c>
      <c r="H247">
        <v>195</v>
      </c>
      <c r="I247">
        <v>2019</v>
      </c>
      <c r="J247">
        <v>1</v>
      </c>
      <c r="K247">
        <v>7</v>
      </c>
      <c r="L247">
        <v>20202021</v>
      </c>
      <c r="M247">
        <v>41</v>
      </c>
      <c r="N247">
        <v>4</v>
      </c>
      <c r="O247">
        <v>9</v>
      </c>
      <c r="P247">
        <v>13</v>
      </c>
      <c r="Q247">
        <v>2020</v>
      </c>
      <c r="R247" s="3">
        <v>19</v>
      </c>
      <c r="S247" t="s">
        <v>489</v>
      </c>
      <c r="T247">
        <v>171</v>
      </c>
      <c r="U247">
        <v>35</v>
      </c>
      <c r="V247">
        <v>61</v>
      </c>
      <c r="W247">
        <v>96</v>
      </c>
      <c r="X247">
        <v>-30</v>
      </c>
      <c r="Y247">
        <v>97</v>
      </c>
      <c r="Z247">
        <v>27</v>
      </c>
      <c r="AA247">
        <v>67</v>
      </c>
      <c r="AB247">
        <v>6</v>
      </c>
      <c r="AC247">
        <v>25</v>
      </c>
      <c r="AD247">
        <v>10</v>
      </c>
      <c r="AE247" t="s">
        <v>1563</v>
      </c>
      <c r="AF247">
        <v>0.31707317073170732</v>
      </c>
      <c r="AG247">
        <v>0.56000000000000005</v>
      </c>
      <c r="AH247">
        <f t="shared" si="6"/>
        <v>0.63846153846153841</v>
      </c>
    </row>
    <row r="248" spans="1:34" x14ac:dyDescent="0.25">
      <c r="A248" t="s">
        <v>440</v>
      </c>
      <c r="B248" t="s">
        <v>490</v>
      </c>
      <c r="C248" t="s">
        <v>874</v>
      </c>
      <c r="D248" t="s">
        <v>1182</v>
      </c>
      <c r="E248" t="s">
        <v>1213</v>
      </c>
      <c r="F248" t="s">
        <v>1213</v>
      </c>
      <c r="G248">
        <v>71</v>
      </c>
      <c r="H248">
        <v>214</v>
      </c>
      <c r="I248">
        <v>2009</v>
      </c>
      <c r="J248">
        <v>2</v>
      </c>
      <c r="K248">
        <v>55</v>
      </c>
      <c r="L248">
        <v>20112012</v>
      </c>
      <c r="M248">
        <v>60</v>
      </c>
      <c r="N248">
        <v>3</v>
      </c>
      <c r="O248">
        <v>16</v>
      </c>
      <c r="P248">
        <v>19</v>
      </c>
      <c r="Q248">
        <v>2011</v>
      </c>
      <c r="R248" s="3">
        <v>20</v>
      </c>
      <c r="S248" t="s">
        <v>490</v>
      </c>
      <c r="T248">
        <v>680</v>
      </c>
      <c r="U248">
        <v>60</v>
      </c>
      <c r="V248">
        <v>194</v>
      </c>
      <c r="W248">
        <v>254</v>
      </c>
      <c r="X248">
        <v>110</v>
      </c>
      <c r="Y248">
        <v>275</v>
      </c>
      <c r="Z248">
        <v>56</v>
      </c>
      <c r="AA248">
        <v>223</v>
      </c>
      <c r="AB248">
        <v>4</v>
      </c>
      <c r="AC248">
        <v>30</v>
      </c>
      <c r="AD248">
        <v>6.4</v>
      </c>
      <c r="AE248" t="s">
        <v>1539</v>
      </c>
      <c r="AF248">
        <v>0.31666666666666671</v>
      </c>
      <c r="AG248">
        <v>0.37</v>
      </c>
      <c r="AH248">
        <f t="shared" si="6"/>
        <v>0.37903225806451613</v>
      </c>
    </row>
    <row r="249" spans="1:34" x14ac:dyDescent="0.25">
      <c r="A249" t="s">
        <v>451</v>
      </c>
      <c r="B249" t="s">
        <v>489</v>
      </c>
      <c r="C249" t="s">
        <v>885</v>
      </c>
      <c r="D249" t="s">
        <v>1001</v>
      </c>
      <c r="E249" t="s">
        <v>1210</v>
      </c>
      <c r="F249" t="s">
        <v>1210</v>
      </c>
      <c r="G249">
        <v>71</v>
      </c>
      <c r="H249">
        <v>194</v>
      </c>
      <c r="I249">
        <v>2009</v>
      </c>
      <c r="J249">
        <v>4</v>
      </c>
      <c r="K249">
        <v>92</v>
      </c>
      <c r="L249">
        <v>20112012</v>
      </c>
      <c r="M249">
        <v>60</v>
      </c>
      <c r="N249">
        <v>6</v>
      </c>
      <c r="O249">
        <v>13</v>
      </c>
      <c r="P249">
        <v>19</v>
      </c>
      <c r="Q249">
        <v>2011</v>
      </c>
      <c r="R249" s="3">
        <v>20</v>
      </c>
      <c r="S249" t="s">
        <v>489</v>
      </c>
      <c r="T249">
        <v>715</v>
      </c>
      <c r="U249">
        <v>95</v>
      </c>
      <c r="V249">
        <v>119</v>
      </c>
      <c r="W249">
        <v>214</v>
      </c>
      <c r="X249">
        <v>18</v>
      </c>
      <c r="Y249">
        <v>356</v>
      </c>
      <c r="Z249">
        <v>84</v>
      </c>
      <c r="AA249">
        <v>191</v>
      </c>
      <c r="AB249">
        <v>1</v>
      </c>
      <c r="AC249">
        <v>5</v>
      </c>
      <c r="AD249">
        <v>11</v>
      </c>
      <c r="AE249" t="s">
        <v>1548</v>
      </c>
      <c r="AF249">
        <v>0.31666666666666671</v>
      </c>
      <c r="AG249">
        <v>0.3</v>
      </c>
      <c r="AH249">
        <f t="shared" si="6"/>
        <v>0.29770992366412213</v>
      </c>
    </row>
    <row r="250" spans="1:34" x14ac:dyDescent="0.25">
      <c r="A250" t="s">
        <v>123</v>
      </c>
      <c r="B250" t="s">
        <v>490</v>
      </c>
      <c r="C250" t="s">
        <v>581</v>
      </c>
      <c r="D250" t="s">
        <v>948</v>
      </c>
      <c r="E250" t="s">
        <v>1214</v>
      </c>
      <c r="F250" t="s">
        <v>1214</v>
      </c>
      <c r="G250">
        <v>72</v>
      </c>
      <c r="H250">
        <v>200</v>
      </c>
      <c r="I250">
        <v>2017</v>
      </c>
      <c r="J250">
        <v>1</v>
      </c>
      <c r="K250">
        <v>29</v>
      </c>
      <c r="L250">
        <v>20182019</v>
      </c>
      <c r="M250">
        <v>38</v>
      </c>
      <c r="N250">
        <v>0</v>
      </c>
      <c r="O250">
        <v>12</v>
      </c>
      <c r="P250">
        <v>12</v>
      </c>
      <c r="Q250">
        <v>2018</v>
      </c>
      <c r="R250" s="3">
        <v>19</v>
      </c>
      <c r="S250" t="s">
        <v>490</v>
      </c>
      <c r="T250">
        <v>259</v>
      </c>
      <c r="U250">
        <v>11</v>
      </c>
      <c r="V250">
        <v>53</v>
      </c>
      <c r="W250">
        <v>64</v>
      </c>
      <c r="X250">
        <v>-35</v>
      </c>
      <c r="Y250">
        <v>94</v>
      </c>
      <c r="Z250">
        <v>10</v>
      </c>
      <c r="AA250">
        <v>57</v>
      </c>
      <c r="AB250">
        <v>1</v>
      </c>
      <c r="AC250">
        <v>7</v>
      </c>
      <c r="AD250">
        <v>3.3</v>
      </c>
      <c r="AE250" t="s">
        <v>1309</v>
      </c>
      <c r="AF250">
        <v>0.31578947368421051</v>
      </c>
      <c r="AG250">
        <v>0.25</v>
      </c>
      <c r="AH250">
        <f t="shared" si="6"/>
        <v>0.23529411764705882</v>
      </c>
    </row>
    <row r="251" spans="1:34" x14ac:dyDescent="0.25">
      <c r="A251" t="s">
        <v>155</v>
      </c>
      <c r="B251" t="s">
        <v>490</v>
      </c>
      <c r="C251" t="s">
        <v>611</v>
      </c>
      <c r="D251" t="s">
        <v>1021</v>
      </c>
      <c r="E251" t="s">
        <v>1210</v>
      </c>
      <c r="F251" t="s">
        <v>1210</v>
      </c>
      <c r="G251">
        <v>70</v>
      </c>
      <c r="H251">
        <v>170</v>
      </c>
      <c r="I251">
        <v>2016</v>
      </c>
      <c r="J251">
        <v>2</v>
      </c>
      <c r="K251">
        <v>47</v>
      </c>
      <c r="L251">
        <v>20172018</v>
      </c>
      <c r="M251">
        <v>73</v>
      </c>
      <c r="N251">
        <v>4</v>
      </c>
      <c r="O251">
        <v>19</v>
      </c>
      <c r="P251">
        <v>23</v>
      </c>
      <c r="Q251">
        <v>2017</v>
      </c>
      <c r="R251" s="3">
        <v>19</v>
      </c>
      <c r="S251" t="s">
        <v>490</v>
      </c>
      <c r="T251">
        <v>402</v>
      </c>
      <c r="U251">
        <v>27</v>
      </c>
      <c r="V251">
        <v>147</v>
      </c>
      <c r="W251">
        <v>174</v>
      </c>
      <c r="X251">
        <v>-3</v>
      </c>
      <c r="Y251">
        <v>83</v>
      </c>
      <c r="Z251">
        <v>25</v>
      </c>
      <c r="AA251">
        <v>115</v>
      </c>
      <c r="AB251">
        <v>2</v>
      </c>
      <c r="AC251">
        <v>58</v>
      </c>
      <c r="AD251">
        <v>4.9000000000000004</v>
      </c>
      <c r="AE251" t="s">
        <v>1335</v>
      </c>
      <c r="AF251">
        <v>0.31506849315068491</v>
      </c>
      <c r="AG251">
        <v>0.43</v>
      </c>
      <c r="AH251">
        <f t="shared" si="6"/>
        <v>0.45896656534954405</v>
      </c>
    </row>
    <row r="252" spans="1:34" x14ac:dyDescent="0.25">
      <c r="A252" t="s">
        <v>296</v>
      </c>
      <c r="B252" t="s">
        <v>488</v>
      </c>
      <c r="C252" t="s">
        <v>739</v>
      </c>
      <c r="D252" t="s">
        <v>1105</v>
      </c>
      <c r="E252" t="s">
        <v>1220</v>
      </c>
      <c r="F252" t="s">
        <v>1220</v>
      </c>
      <c r="G252">
        <v>74</v>
      </c>
      <c r="H252">
        <v>200</v>
      </c>
      <c r="I252">
        <v>2012</v>
      </c>
      <c r="J252">
        <v>1</v>
      </c>
      <c r="K252">
        <v>14</v>
      </c>
      <c r="L252">
        <v>20132014</v>
      </c>
      <c r="M252">
        <v>70</v>
      </c>
      <c r="N252">
        <v>8</v>
      </c>
      <c r="O252">
        <v>14</v>
      </c>
      <c r="P252">
        <v>22</v>
      </c>
      <c r="Q252">
        <v>2013</v>
      </c>
      <c r="R252" s="3">
        <v>19</v>
      </c>
      <c r="S252" t="s">
        <v>488</v>
      </c>
      <c r="T252">
        <v>611</v>
      </c>
      <c r="U252">
        <v>80</v>
      </c>
      <c r="V252">
        <v>92</v>
      </c>
      <c r="W252">
        <v>172</v>
      </c>
      <c r="X252">
        <v>-63</v>
      </c>
      <c r="Y252">
        <v>171</v>
      </c>
      <c r="Z252">
        <v>68</v>
      </c>
      <c r="AA252">
        <v>152</v>
      </c>
      <c r="AB252">
        <v>5</v>
      </c>
      <c r="AC252">
        <v>11</v>
      </c>
      <c r="AD252">
        <v>8.8000000000000007</v>
      </c>
      <c r="AE252" t="s">
        <v>1303</v>
      </c>
      <c r="AF252">
        <v>0.31428571428571428</v>
      </c>
      <c r="AG252">
        <v>0.28000000000000003</v>
      </c>
      <c r="AH252">
        <f t="shared" si="6"/>
        <v>0.27726432532347506</v>
      </c>
    </row>
    <row r="253" spans="1:34" x14ac:dyDescent="0.25">
      <c r="A253" t="s">
        <v>68</v>
      </c>
      <c r="B253" t="s">
        <v>489</v>
      </c>
      <c r="C253" t="s">
        <v>526</v>
      </c>
      <c r="D253" t="s">
        <v>954</v>
      </c>
      <c r="E253" t="s">
        <v>1211</v>
      </c>
      <c r="F253" t="s">
        <v>1211</v>
      </c>
      <c r="G253">
        <v>72</v>
      </c>
      <c r="H253">
        <v>190</v>
      </c>
      <c r="I253">
        <v>2010</v>
      </c>
      <c r="J253">
        <v>2</v>
      </c>
      <c r="K253">
        <v>51</v>
      </c>
      <c r="L253">
        <v>20132014</v>
      </c>
      <c r="M253">
        <v>86</v>
      </c>
      <c r="N253">
        <v>9</v>
      </c>
      <c r="O253">
        <v>18</v>
      </c>
      <c r="P253">
        <v>27</v>
      </c>
      <c r="Q253">
        <v>2013</v>
      </c>
      <c r="R253" s="3">
        <v>21</v>
      </c>
      <c r="S253" t="s">
        <v>489</v>
      </c>
      <c r="T253">
        <v>621</v>
      </c>
      <c r="U253">
        <v>118</v>
      </c>
      <c r="V253">
        <v>149</v>
      </c>
      <c r="W253">
        <v>267</v>
      </c>
      <c r="X253">
        <v>49</v>
      </c>
      <c r="Y253">
        <v>131</v>
      </c>
      <c r="Z253">
        <v>95</v>
      </c>
      <c r="AA253">
        <v>213</v>
      </c>
      <c r="AB253">
        <v>14</v>
      </c>
      <c r="AC253">
        <v>40</v>
      </c>
      <c r="AD253">
        <v>12.1</v>
      </c>
      <c r="AE253" t="s">
        <v>1258</v>
      </c>
      <c r="AF253">
        <v>0.31395348837209303</v>
      </c>
      <c r="AG253">
        <v>0.43</v>
      </c>
      <c r="AH253">
        <f t="shared" si="6"/>
        <v>0.44859813084112149</v>
      </c>
    </row>
    <row r="254" spans="1:34" x14ac:dyDescent="0.25">
      <c r="A254" t="s">
        <v>52</v>
      </c>
      <c r="B254" t="s">
        <v>489</v>
      </c>
      <c r="C254" t="s">
        <v>510</v>
      </c>
      <c r="D254" t="s">
        <v>939</v>
      </c>
      <c r="E254" t="s">
        <v>1210</v>
      </c>
      <c r="F254" t="s">
        <v>1210</v>
      </c>
      <c r="G254">
        <v>75</v>
      </c>
      <c r="H254">
        <v>218</v>
      </c>
      <c r="I254">
        <v>2010</v>
      </c>
      <c r="J254">
        <v>1</v>
      </c>
      <c r="K254">
        <v>4</v>
      </c>
      <c r="L254">
        <v>20112012</v>
      </c>
      <c r="M254">
        <v>67</v>
      </c>
      <c r="N254">
        <v>9</v>
      </c>
      <c r="O254">
        <v>12</v>
      </c>
      <c r="P254">
        <v>21</v>
      </c>
      <c r="Q254">
        <v>2011</v>
      </c>
      <c r="R254" s="3">
        <v>19</v>
      </c>
      <c r="S254" t="s">
        <v>489</v>
      </c>
      <c r="T254">
        <v>835</v>
      </c>
      <c r="U254">
        <v>188</v>
      </c>
      <c r="V254">
        <v>364</v>
      </c>
      <c r="W254">
        <v>552</v>
      </c>
      <c r="X254">
        <v>-5</v>
      </c>
      <c r="Y254">
        <v>512</v>
      </c>
      <c r="Z254">
        <v>136</v>
      </c>
      <c r="AA254">
        <v>368</v>
      </c>
      <c r="AB254">
        <v>47</v>
      </c>
      <c r="AC254">
        <v>176</v>
      </c>
      <c r="AD254">
        <v>11.8</v>
      </c>
      <c r="AE254" t="s">
        <v>1244</v>
      </c>
      <c r="AF254">
        <v>0.31343283582089548</v>
      </c>
      <c r="AG254">
        <v>0.66</v>
      </c>
      <c r="AH254">
        <f t="shared" si="6"/>
        <v>0.69140625</v>
      </c>
    </row>
    <row r="255" spans="1:34" x14ac:dyDescent="0.25">
      <c r="A255" t="s">
        <v>244</v>
      </c>
      <c r="B255" t="s">
        <v>488</v>
      </c>
      <c r="C255" t="s">
        <v>691</v>
      </c>
      <c r="D255" t="s">
        <v>1073</v>
      </c>
      <c r="E255" t="s">
        <v>1212</v>
      </c>
      <c r="F255" t="s">
        <v>1212</v>
      </c>
      <c r="G255">
        <v>72</v>
      </c>
      <c r="H255">
        <v>190</v>
      </c>
      <c r="I255">
        <v>2013</v>
      </c>
      <c r="J255">
        <v>2</v>
      </c>
      <c r="K255">
        <v>35</v>
      </c>
      <c r="L255">
        <v>20162017</v>
      </c>
      <c r="M255">
        <v>90</v>
      </c>
      <c r="N255">
        <v>16</v>
      </c>
      <c r="O255">
        <v>12</v>
      </c>
      <c r="P255">
        <v>28</v>
      </c>
      <c r="Q255">
        <v>2016</v>
      </c>
      <c r="R255" s="3">
        <v>21</v>
      </c>
      <c r="S255" t="s">
        <v>488</v>
      </c>
      <c r="T255">
        <v>409</v>
      </c>
      <c r="U255">
        <v>85</v>
      </c>
      <c r="V255">
        <v>101</v>
      </c>
      <c r="W255">
        <v>186</v>
      </c>
      <c r="X255">
        <v>-5</v>
      </c>
      <c r="Y255">
        <v>144</v>
      </c>
      <c r="Z255">
        <v>60</v>
      </c>
      <c r="AA255">
        <v>137</v>
      </c>
      <c r="AB255">
        <v>19</v>
      </c>
      <c r="AC255">
        <v>40</v>
      </c>
      <c r="AD255">
        <v>12.8</v>
      </c>
      <c r="AE255" t="s">
        <v>1410</v>
      </c>
      <c r="AF255">
        <v>0.31111111111111112</v>
      </c>
      <c r="AG255">
        <v>0.45</v>
      </c>
      <c r="AH255">
        <f t="shared" si="6"/>
        <v>0.4952978056426332</v>
      </c>
    </row>
    <row r="256" spans="1:34" x14ac:dyDescent="0.25">
      <c r="A256" t="s">
        <v>326</v>
      </c>
      <c r="B256" t="s">
        <v>489</v>
      </c>
      <c r="C256" t="s">
        <v>522</v>
      </c>
      <c r="D256" t="s">
        <v>1120</v>
      </c>
      <c r="E256" t="s">
        <v>1210</v>
      </c>
      <c r="F256" t="s">
        <v>1210</v>
      </c>
      <c r="G256">
        <v>71</v>
      </c>
      <c r="H256">
        <v>177</v>
      </c>
      <c r="I256">
        <v>2011</v>
      </c>
      <c r="J256">
        <v>7</v>
      </c>
      <c r="K256">
        <v>209</v>
      </c>
      <c r="L256">
        <v>20142015</v>
      </c>
      <c r="M256">
        <v>103</v>
      </c>
      <c r="N256">
        <v>13</v>
      </c>
      <c r="O256">
        <v>19</v>
      </c>
      <c r="P256">
        <v>32</v>
      </c>
      <c r="Q256">
        <v>2014</v>
      </c>
      <c r="R256" s="3">
        <v>21</v>
      </c>
      <c r="S256" t="s">
        <v>489</v>
      </c>
      <c r="T256">
        <v>193</v>
      </c>
      <c r="U256">
        <v>20</v>
      </c>
      <c r="V256">
        <v>31</v>
      </c>
      <c r="W256">
        <v>51</v>
      </c>
      <c r="X256">
        <v>-27</v>
      </c>
      <c r="Y256">
        <v>58</v>
      </c>
      <c r="Z256">
        <v>20</v>
      </c>
      <c r="AA256">
        <v>50</v>
      </c>
      <c r="AB256">
        <v>0</v>
      </c>
      <c r="AC256">
        <v>1</v>
      </c>
      <c r="AD256">
        <v>6.7</v>
      </c>
      <c r="AE256" t="s">
        <v>1304</v>
      </c>
      <c r="AF256">
        <v>0.31067961165048541</v>
      </c>
      <c r="AG256">
        <v>0.26</v>
      </c>
      <c r="AH256">
        <f t="shared" si="6"/>
        <v>0.21111111111111111</v>
      </c>
    </row>
    <row r="257" spans="1:34" x14ac:dyDescent="0.25">
      <c r="A257" t="s">
        <v>230</v>
      </c>
      <c r="B257" t="s">
        <v>489</v>
      </c>
      <c r="C257" t="s">
        <v>667</v>
      </c>
      <c r="D257" t="s">
        <v>927</v>
      </c>
      <c r="E257" t="s">
        <v>1211</v>
      </c>
      <c r="F257" t="s">
        <v>1211</v>
      </c>
      <c r="G257">
        <v>73</v>
      </c>
      <c r="H257">
        <v>184</v>
      </c>
      <c r="I257">
        <v>2015</v>
      </c>
      <c r="J257">
        <v>2</v>
      </c>
      <c r="K257">
        <v>45</v>
      </c>
      <c r="L257">
        <v>20162017</v>
      </c>
      <c r="M257">
        <v>29</v>
      </c>
      <c r="N257">
        <v>3</v>
      </c>
      <c r="O257">
        <v>6</v>
      </c>
      <c r="P257">
        <v>9</v>
      </c>
      <c r="Q257">
        <v>2016</v>
      </c>
      <c r="R257" s="3">
        <v>19</v>
      </c>
      <c r="S257" t="s">
        <v>489</v>
      </c>
      <c r="T257">
        <v>29</v>
      </c>
      <c r="U257">
        <v>3</v>
      </c>
      <c r="V257">
        <v>6</v>
      </c>
      <c r="W257">
        <v>9</v>
      </c>
      <c r="X257">
        <v>1</v>
      </c>
      <c r="Y257">
        <v>2</v>
      </c>
      <c r="Z257">
        <v>3</v>
      </c>
      <c r="AA257">
        <v>8</v>
      </c>
      <c r="AB257">
        <v>0</v>
      </c>
      <c r="AC257">
        <v>1</v>
      </c>
      <c r="AD257">
        <v>14.3</v>
      </c>
      <c r="AE257" t="s">
        <v>1399</v>
      </c>
      <c r="AF257">
        <v>0.31034482758620691</v>
      </c>
      <c r="AG257">
        <v>0.31</v>
      </c>
      <c r="AH257" t="e">
        <f t="shared" si="6"/>
        <v>#DIV/0!</v>
      </c>
    </row>
    <row r="258" spans="1:34" x14ac:dyDescent="0.25">
      <c r="A258" t="s">
        <v>60</v>
      </c>
      <c r="B258" t="s">
        <v>490</v>
      </c>
      <c r="C258" t="s">
        <v>518</v>
      </c>
      <c r="D258" t="s">
        <v>946</v>
      </c>
      <c r="E258" t="s">
        <v>1210</v>
      </c>
      <c r="F258" t="s">
        <v>1210</v>
      </c>
      <c r="G258">
        <v>71</v>
      </c>
      <c r="H258">
        <v>197</v>
      </c>
      <c r="I258">
        <v>2009</v>
      </c>
      <c r="J258">
        <v>3</v>
      </c>
      <c r="K258">
        <v>64</v>
      </c>
      <c r="L258">
        <v>20112012</v>
      </c>
      <c r="M258">
        <v>42</v>
      </c>
      <c r="N258">
        <v>2</v>
      </c>
      <c r="O258">
        <v>11</v>
      </c>
      <c r="P258">
        <v>13</v>
      </c>
      <c r="Q258">
        <v>2011</v>
      </c>
      <c r="R258" s="3">
        <v>20</v>
      </c>
      <c r="S258" t="s">
        <v>490</v>
      </c>
      <c r="T258">
        <v>733</v>
      </c>
      <c r="U258">
        <v>102</v>
      </c>
      <c r="V258">
        <v>367</v>
      </c>
      <c r="W258">
        <v>469</v>
      </c>
      <c r="X258">
        <v>-60</v>
      </c>
      <c r="Y258">
        <v>231</v>
      </c>
      <c r="Z258">
        <v>70</v>
      </c>
      <c r="AA258">
        <v>271</v>
      </c>
      <c r="AB258">
        <v>31</v>
      </c>
      <c r="AC258">
        <v>195</v>
      </c>
      <c r="AD258">
        <v>6.3</v>
      </c>
      <c r="AE258" t="s">
        <v>1251</v>
      </c>
      <c r="AF258">
        <v>0.30952380952380948</v>
      </c>
      <c r="AG258">
        <v>0.64</v>
      </c>
      <c r="AH258">
        <f t="shared" si="6"/>
        <v>0.65991316931982635</v>
      </c>
    </row>
    <row r="259" spans="1:34" x14ac:dyDescent="0.25">
      <c r="A259" t="s">
        <v>106</v>
      </c>
      <c r="B259" t="s">
        <v>489</v>
      </c>
      <c r="C259" t="s">
        <v>564</v>
      </c>
      <c r="D259" t="s">
        <v>988</v>
      </c>
      <c r="E259" t="s">
        <v>1215</v>
      </c>
      <c r="F259" t="s">
        <v>1215</v>
      </c>
      <c r="G259">
        <v>74</v>
      </c>
      <c r="H259">
        <v>208</v>
      </c>
      <c r="I259">
        <v>2017</v>
      </c>
      <c r="J259">
        <v>1</v>
      </c>
      <c r="K259">
        <v>21</v>
      </c>
      <c r="L259">
        <v>20172018</v>
      </c>
      <c r="M259">
        <v>84</v>
      </c>
      <c r="N259">
        <v>12</v>
      </c>
      <c r="O259">
        <v>14</v>
      </c>
      <c r="P259">
        <v>26</v>
      </c>
      <c r="Q259">
        <v>2017</v>
      </c>
      <c r="R259" s="3">
        <v>18</v>
      </c>
      <c r="S259" t="s">
        <v>489</v>
      </c>
      <c r="T259">
        <v>313</v>
      </c>
      <c r="U259">
        <v>61</v>
      </c>
      <c r="V259">
        <v>69</v>
      </c>
      <c r="W259">
        <v>130</v>
      </c>
      <c r="X259">
        <v>-17</v>
      </c>
      <c r="Y259">
        <v>76</v>
      </c>
      <c r="Z259">
        <v>54</v>
      </c>
      <c r="AA259">
        <v>114</v>
      </c>
      <c r="AB259">
        <v>7</v>
      </c>
      <c r="AC259">
        <v>16</v>
      </c>
      <c r="AD259">
        <v>9.9</v>
      </c>
      <c r="AE259" t="s">
        <v>1293</v>
      </c>
      <c r="AF259">
        <v>0.30952380952380948</v>
      </c>
      <c r="AG259">
        <v>0.42</v>
      </c>
      <c r="AH259">
        <f t="shared" si="6"/>
        <v>0.45414847161572053</v>
      </c>
    </row>
    <row r="260" spans="1:34" x14ac:dyDescent="0.25">
      <c r="A260" t="s">
        <v>157</v>
      </c>
      <c r="B260" t="s">
        <v>489</v>
      </c>
      <c r="C260" t="s">
        <v>613</v>
      </c>
      <c r="D260" t="s">
        <v>1013</v>
      </c>
      <c r="E260" t="s">
        <v>1212</v>
      </c>
      <c r="F260" t="s">
        <v>1212</v>
      </c>
      <c r="G260">
        <v>72</v>
      </c>
      <c r="H260">
        <v>197</v>
      </c>
      <c r="I260">
        <v>2016</v>
      </c>
      <c r="J260">
        <v>1</v>
      </c>
      <c r="K260">
        <v>15</v>
      </c>
      <c r="L260">
        <v>20172018</v>
      </c>
      <c r="M260">
        <v>68</v>
      </c>
      <c r="N260">
        <v>8</v>
      </c>
      <c r="O260">
        <v>13</v>
      </c>
      <c r="P260">
        <v>21</v>
      </c>
      <c r="Q260">
        <v>2017</v>
      </c>
      <c r="R260" s="3">
        <v>19</v>
      </c>
      <c r="S260" t="s">
        <v>489</v>
      </c>
      <c r="T260">
        <v>282</v>
      </c>
      <c r="U260">
        <v>51</v>
      </c>
      <c r="V260">
        <v>55</v>
      </c>
      <c r="W260">
        <v>106</v>
      </c>
      <c r="X260">
        <v>-39</v>
      </c>
      <c r="Y260">
        <v>249</v>
      </c>
      <c r="Z260">
        <v>47</v>
      </c>
      <c r="AA260">
        <v>95</v>
      </c>
      <c r="AB260">
        <v>2</v>
      </c>
      <c r="AC260">
        <v>9</v>
      </c>
      <c r="AD260">
        <v>10.199999999999999</v>
      </c>
      <c r="AE260" t="s">
        <v>1337</v>
      </c>
      <c r="AF260">
        <v>0.30882352941176472</v>
      </c>
      <c r="AG260">
        <v>0.38</v>
      </c>
      <c r="AH260">
        <f t="shared" si="6"/>
        <v>0.39719626168224298</v>
      </c>
    </row>
    <row r="261" spans="1:34" x14ac:dyDescent="0.25">
      <c r="A261" t="s">
        <v>309</v>
      </c>
      <c r="B261" t="s">
        <v>490</v>
      </c>
      <c r="C261" t="s">
        <v>751</v>
      </c>
      <c r="D261" t="s">
        <v>1109</v>
      </c>
      <c r="E261" t="s">
        <v>1210</v>
      </c>
      <c r="F261" t="s">
        <v>1210</v>
      </c>
      <c r="G261">
        <v>73</v>
      </c>
      <c r="H261">
        <v>200</v>
      </c>
      <c r="I261">
        <v>2012</v>
      </c>
      <c r="J261">
        <v>5</v>
      </c>
      <c r="K261">
        <v>151</v>
      </c>
      <c r="L261">
        <v>20152016</v>
      </c>
      <c r="M261">
        <v>42</v>
      </c>
      <c r="N261">
        <v>3</v>
      </c>
      <c r="O261">
        <v>13</v>
      </c>
      <c r="P261">
        <v>16</v>
      </c>
      <c r="Q261">
        <v>2015</v>
      </c>
      <c r="R261" s="3">
        <v>21</v>
      </c>
      <c r="S261" t="s">
        <v>490</v>
      </c>
      <c r="T261">
        <v>453</v>
      </c>
      <c r="U261">
        <v>32</v>
      </c>
      <c r="V261">
        <v>119</v>
      </c>
      <c r="W261">
        <v>151</v>
      </c>
      <c r="X261">
        <v>-16</v>
      </c>
      <c r="Y261">
        <v>296</v>
      </c>
      <c r="Z261">
        <v>24</v>
      </c>
      <c r="AA261">
        <v>103</v>
      </c>
      <c r="AB261">
        <v>8</v>
      </c>
      <c r="AC261">
        <v>47</v>
      </c>
      <c r="AD261">
        <v>4.4000000000000004</v>
      </c>
      <c r="AE261" t="s">
        <v>1242</v>
      </c>
      <c r="AF261">
        <v>0.38095238095238088</v>
      </c>
      <c r="AG261">
        <v>0.33</v>
      </c>
      <c r="AH261">
        <f t="shared" si="6"/>
        <v>0.32846715328467152</v>
      </c>
    </row>
    <row r="262" spans="1:34" x14ac:dyDescent="0.25">
      <c r="A262" t="s">
        <v>72</v>
      </c>
      <c r="B262" t="s">
        <v>489</v>
      </c>
      <c r="C262" t="s">
        <v>530</v>
      </c>
      <c r="D262" t="s">
        <v>958</v>
      </c>
      <c r="E262" t="s">
        <v>1210</v>
      </c>
      <c r="F262" t="s">
        <v>1210</v>
      </c>
      <c r="G262">
        <v>70</v>
      </c>
      <c r="H262">
        <v>185</v>
      </c>
      <c r="I262">
        <v>2010</v>
      </c>
      <c r="J262">
        <v>1</v>
      </c>
      <c r="K262">
        <v>14</v>
      </c>
      <c r="L262">
        <v>20112012</v>
      </c>
      <c r="M262">
        <v>52</v>
      </c>
      <c r="N262">
        <v>9</v>
      </c>
      <c r="O262">
        <v>7</v>
      </c>
      <c r="P262">
        <v>16</v>
      </c>
      <c r="Q262">
        <v>2011</v>
      </c>
      <c r="R262" s="3">
        <v>19</v>
      </c>
      <c r="S262" t="s">
        <v>489</v>
      </c>
      <c r="T262">
        <v>642</v>
      </c>
      <c r="U262">
        <v>174</v>
      </c>
      <c r="V262">
        <v>259</v>
      </c>
      <c r="W262">
        <v>433</v>
      </c>
      <c r="X262">
        <v>50</v>
      </c>
      <c r="Y262">
        <v>183</v>
      </c>
      <c r="Z262">
        <v>128</v>
      </c>
      <c r="AA262">
        <v>338</v>
      </c>
      <c r="AB262">
        <v>42</v>
      </c>
      <c r="AC262">
        <v>89</v>
      </c>
      <c r="AD262">
        <v>12.1</v>
      </c>
      <c r="AE262" t="s">
        <v>1250</v>
      </c>
      <c r="AF262">
        <v>0.30769230769230771</v>
      </c>
      <c r="AG262">
        <v>0.67</v>
      </c>
      <c r="AH262">
        <f t="shared" si="6"/>
        <v>0.70677966101694911</v>
      </c>
    </row>
    <row r="263" spans="1:34" x14ac:dyDescent="0.25">
      <c r="A263" t="s">
        <v>121</v>
      </c>
      <c r="B263" t="s">
        <v>489</v>
      </c>
      <c r="C263" t="s">
        <v>579</v>
      </c>
      <c r="D263" t="s">
        <v>920</v>
      </c>
      <c r="E263" t="s">
        <v>1210</v>
      </c>
      <c r="F263" t="s">
        <v>1210</v>
      </c>
      <c r="G263">
        <v>75</v>
      </c>
      <c r="H263">
        <v>206</v>
      </c>
      <c r="I263">
        <v>2017</v>
      </c>
      <c r="J263">
        <v>1</v>
      </c>
      <c r="K263">
        <v>6</v>
      </c>
      <c r="L263">
        <v>20192020</v>
      </c>
      <c r="M263">
        <v>39</v>
      </c>
      <c r="N263">
        <v>5</v>
      </c>
      <c r="O263">
        <v>7</v>
      </c>
      <c r="P263">
        <v>12</v>
      </c>
      <c r="Q263">
        <v>2019</v>
      </c>
      <c r="R263" s="3">
        <v>20</v>
      </c>
      <c r="S263" t="s">
        <v>489</v>
      </c>
      <c r="T263">
        <v>131</v>
      </c>
      <c r="U263">
        <v>19</v>
      </c>
      <c r="V263">
        <v>31</v>
      </c>
      <c r="W263">
        <v>50</v>
      </c>
      <c r="X263">
        <v>6</v>
      </c>
      <c r="Y263">
        <v>32</v>
      </c>
      <c r="Z263">
        <v>11</v>
      </c>
      <c r="AA263">
        <v>34</v>
      </c>
      <c r="AB263">
        <v>8</v>
      </c>
      <c r="AC263">
        <v>16</v>
      </c>
      <c r="AD263">
        <v>10.1</v>
      </c>
      <c r="AE263" t="s">
        <v>1307</v>
      </c>
      <c r="AF263">
        <v>0.30769230769230771</v>
      </c>
      <c r="AG263">
        <v>0.38</v>
      </c>
      <c r="AH263">
        <f t="shared" si="6"/>
        <v>0.41304347826086957</v>
      </c>
    </row>
    <row r="264" spans="1:34" x14ac:dyDescent="0.25">
      <c r="A264" t="s">
        <v>163</v>
      </c>
      <c r="B264" t="s">
        <v>490</v>
      </c>
      <c r="C264" t="s">
        <v>618</v>
      </c>
      <c r="D264" t="s">
        <v>1028</v>
      </c>
      <c r="E264" t="s">
        <v>1210</v>
      </c>
      <c r="F264" t="s">
        <v>1210</v>
      </c>
      <c r="G264">
        <v>74</v>
      </c>
      <c r="H264">
        <v>210</v>
      </c>
      <c r="I264">
        <v>2016</v>
      </c>
      <c r="J264">
        <v>1</v>
      </c>
      <c r="K264">
        <v>20</v>
      </c>
      <c r="L264">
        <v>20182019</v>
      </c>
      <c r="M264">
        <v>52</v>
      </c>
      <c r="N264">
        <v>7</v>
      </c>
      <c r="O264">
        <v>9</v>
      </c>
      <c r="P264">
        <v>16</v>
      </c>
      <c r="Q264">
        <v>2018</v>
      </c>
      <c r="R264" s="3">
        <v>20</v>
      </c>
      <c r="S264" t="s">
        <v>490</v>
      </c>
      <c r="T264">
        <v>117</v>
      </c>
      <c r="U264">
        <v>10</v>
      </c>
      <c r="V264">
        <v>20</v>
      </c>
      <c r="W264">
        <v>30</v>
      </c>
      <c r="X264">
        <v>-51</v>
      </c>
      <c r="Y264">
        <v>28</v>
      </c>
      <c r="Z264">
        <v>5</v>
      </c>
      <c r="AA264">
        <v>16</v>
      </c>
      <c r="AB264">
        <v>5</v>
      </c>
      <c r="AC264">
        <v>14</v>
      </c>
      <c r="AD264">
        <v>7</v>
      </c>
      <c r="AE264" t="s">
        <v>1342</v>
      </c>
      <c r="AF264">
        <v>0.30769230769230771</v>
      </c>
      <c r="AG264">
        <v>0.26</v>
      </c>
      <c r="AH264">
        <f t="shared" si="6"/>
        <v>0.2153846153846154</v>
      </c>
    </row>
    <row r="265" spans="1:34" x14ac:dyDescent="0.25">
      <c r="A265" t="s">
        <v>363</v>
      </c>
      <c r="B265" t="s">
        <v>487</v>
      </c>
      <c r="C265" t="s">
        <v>800</v>
      </c>
      <c r="D265" t="s">
        <v>977</v>
      </c>
      <c r="E265" t="s">
        <v>1210</v>
      </c>
      <c r="F265" t="s">
        <v>1210</v>
      </c>
      <c r="G265">
        <v>72</v>
      </c>
      <c r="H265">
        <v>183</v>
      </c>
      <c r="I265">
        <v>2011</v>
      </c>
      <c r="J265">
        <v>2</v>
      </c>
      <c r="K265">
        <v>32</v>
      </c>
      <c r="L265">
        <v>20132014</v>
      </c>
      <c r="M265">
        <v>26</v>
      </c>
      <c r="N265">
        <v>4</v>
      </c>
      <c r="O265">
        <v>4</v>
      </c>
      <c r="P265">
        <v>8</v>
      </c>
      <c r="Q265">
        <v>2013</v>
      </c>
      <c r="R265" s="3">
        <v>20</v>
      </c>
      <c r="S265" t="s">
        <v>487</v>
      </c>
      <c r="T265">
        <v>99</v>
      </c>
      <c r="U265">
        <v>13</v>
      </c>
      <c r="V265">
        <v>17</v>
      </c>
      <c r="W265">
        <v>30</v>
      </c>
      <c r="X265">
        <v>-4</v>
      </c>
      <c r="Y265">
        <v>12</v>
      </c>
      <c r="Z265">
        <v>13</v>
      </c>
      <c r="AA265">
        <v>29</v>
      </c>
      <c r="AB265">
        <v>0</v>
      </c>
      <c r="AC265">
        <v>1</v>
      </c>
      <c r="AD265">
        <v>8.4</v>
      </c>
      <c r="AE265" t="s">
        <v>1495</v>
      </c>
      <c r="AF265">
        <v>0.30769230769230771</v>
      </c>
      <c r="AG265">
        <v>0.3</v>
      </c>
      <c r="AH265">
        <f t="shared" si="6"/>
        <v>0.30136986301369861</v>
      </c>
    </row>
    <row r="266" spans="1:34" x14ac:dyDescent="0.25">
      <c r="A266" t="s">
        <v>463</v>
      </c>
      <c r="B266" t="s">
        <v>490</v>
      </c>
      <c r="C266" t="s">
        <v>897</v>
      </c>
      <c r="D266" t="s">
        <v>1194</v>
      </c>
      <c r="E266" t="s">
        <v>1210</v>
      </c>
      <c r="F266" t="s">
        <v>1210</v>
      </c>
      <c r="G266">
        <v>73</v>
      </c>
      <c r="H266">
        <v>192</v>
      </c>
      <c r="I266">
        <v>2009</v>
      </c>
      <c r="J266">
        <v>1</v>
      </c>
      <c r="K266">
        <v>12</v>
      </c>
      <c r="L266">
        <v>20112012</v>
      </c>
      <c r="M266">
        <v>52</v>
      </c>
      <c r="N266">
        <v>3</v>
      </c>
      <c r="O266">
        <v>13</v>
      </c>
      <c r="P266">
        <v>16</v>
      </c>
      <c r="Q266">
        <v>2011</v>
      </c>
      <c r="R266" s="3">
        <v>20</v>
      </c>
      <c r="S266" t="s">
        <v>490</v>
      </c>
      <c r="T266">
        <v>564</v>
      </c>
      <c r="U266">
        <v>21</v>
      </c>
      <c r="V266">
        <v>109</v>
      </c>
      <c r="W266">
        <v>130</v>
      </c>
      <c r="X266">
        <v>4</v>
      </c>
      <c r="Y266">
        <v>213</v>
      </c>
      <c r="Z266">
        <v>18</v>
      </c>
      <c r="AA266">
        <v>121</v>
      </c>
      <c r="AB266">
        <v>2</v>
      </c>
      <c r="AC266">
        <v>8</v>
      </c>
      <c r="AD266">
        <v>2.7</v>
      </c>
      <c r="AE266" t="s">
        <v>1230</v>
      </c>
      <c r="AF266">
        <v>0.30769230769230771</v>
      </c>
      <c r="AG266">
        <v>0.23</v>
      </c>
      <c r="AH266">
        <f t="shared" si="6"/>
        <v>0.22265625</v>
      </c>
    </row>
    <row r="267" spans="1:34" x14ac:dyDescent="0.25">
      <c r="A267" t="s">
        <v>118</v>
      </c>
      <c r="B267" t="s">
        <v>487</v>
      </c>
      <c r="C267" t="s">
        <v>576</v>
      </c>
      <c r="D267" t="s">
        <v>998</v>
      </c>
      <c r="E267" t="s">
        <v>1213</v>
      </c>
      <c r="F267" t="s">
        <v>1213</v>
      </c>
      <c r="G267">
        <v>73</v>
      </c>
      <c r="H267">
        <v>195</v>
      </c>
      <c r="I267">
        <v>2017</v>
      </c>
      <c r="J267">
        <v>2</v>
      </c>
      <c r="K267">
        <v>48</v>
      </c>
      <c r="L267">
        <v>20192020</v>
      </c>
      <c r="M267">
        <v>46</v>
      </c>
      <c r="N267">
        <v>7</v>
      </c>
      <c r="O267">
        <v>7</v>
      </c>
      <c r="P267">
        <v>14</v>
      </c>
      <c r="Q267">
        <v>2019</v>
      </c>
      <c r="R267" s="3">
        <v>20</v>
      </c>
      <c r="S267" t="s">
        <v>487</v>
      </c>
      <c r="T267">
        <v>46</v>
      </c>
      <c r="U267">
        <v>7</v>
      </c>
      <c r="V267">
        <v>7</v>
      </c>
      <c r="W267">
        <v>14</v>
      </c>
      <c r="X267">
        <v>-5</v>
      </c>
      <c r="Y267">
        <v>12</v>
      </c>
      <c r="Z267">
        <v>7</v>
      </c>
      <c r="AA267">
        <v>13</v>
      </c>
      <c r="AB267">
        <v>0</v>
      </c>
      <c r="AC267">
        <v>1</v>
      </c>
      <c r="AD267">
        <v>16.7</v>
      </c>
      <c r="AE267" t="s">
        <v>1304</v>
      </c>
      <c r="AF267">
        <v>0.30434782608695649</v>
      </c>
      <c r="AG267">
        <v>0.3</v>
      </c>
      <c r="AH267" t="e">
        <f t="shared" si="6"/>
        <v>#DIV/0!</v>
      </c>
    </row>
    <row r="268" spans="1:34" x14ac:dyDescent="0.25">
      <c r="A268" t="s">
        <v>301</v>
      </c>
      <c r="B268" t="s">
        <v>489</v>
      </c>
      <c r="C268" t="s">
        <v>494</v>
      </c>
      <c r="D268" t="s">
        <v>1107</v>
      </c>
      <c r="E268" t="s">
        <v>1210</v>
      </c>
      <c r="F268" t="s">
        <v>1210</v>
      </c>
      <c r="G268">
        <v>72</v>
      </c>
      <c r="H268">
        <v>205</v>
      </c>
      <c r="I268">
        <v>2012</v>
      </c>
      <c r="J268">
        <v>4</v>
      </c>
      <c r="K268">
        <v>101</v>
      </c>
      <c r="L268">
        <v>20132014</v>
      </c>
      <c r="M268">
        <v>66</v>
      </c>
      <c r="N268">
        <v>12</v>
      </c>
      <c r="O268">
        <v>8</v>
      </c>
      <c r="P268">
        <v>20</v>
      </c>
      <c r="Q268">
        <v>2013</v>
      </c>
      <c r="R268" s="3">
        <v>19</v>
      </c>
      <c r="S268" t="s">
        <v>489</v>
      </c>
      <c r="T268">
        <v>448</v>
      </c>
      <c r="U268">
        <v>51</v>
      </c>
      <c r="V268">
        <v>44</v>
      </c>
      <c r="W268">
        <v>95</v>
      </c>
      <c r="X268">
        <v>-20</v>
      </c>
      <c r="Y268">
        <v>391</v>
      </c>
      <c r="Z268">
        <v>45</v>
      </c>
      <c r="AA268">
        <v>87</v>
      </c>
      <c r="AB268">
        <v>0</v>
      </c>
      <c r="AC268">
        <v>1</v>
      </c>
      <c r="AD268">
        <v>10.5</v>
      </c>
      <c r="AE268" t="s">
        <v>1454</v>
      </c>
      <c r="AF268">
        <v>0.30303030303030298</v>
      </c>
      <c r="AG268">
        <v>0.21</v>
      </c>
      <c r="AH268">
        <f t="shared" si="6"/>
        <v>0.19633507853403143</v>
      </c>
    </row>
    <row r="269" spans="1:34" x14ac:dyDescent="0.25">
      <c r="A269" t="s">
        <v>257</v>
      </c>
      <c r="B269" t="s">
        <v>489</v>
      </c>
      <c r="C269" t="s">
        <v>703</v>
      </c>
      <c r="D269" t="s">
        <v>1082</v>
      </c>
      <c r="E269" t="s">
        <v>1210</v>
      </c>
      <c r="F269" t="s">
        <v>1210</v>
      </c>
      <c r="G269">
        <v>72</v>
      </c>
      <c r="H269">
        <v>203</v>
      </c>
      <c r="I269">
        <v>2013</v>
      </c>
      <c r="J269">
        <v>6</v>
      </c>
      <c r="K269">
        <v>166</v>
      </c>
      <c r="L269">
        <v>20152016</v>
      </c>
      <c r="M269">
        <v>63</v>
      </c>
      <c r="N269">
        <v>6</v>
      </c>
      <c r="O269">
        <v>13</v>
      </c>
      <c r="P269">
        <v>19</v>
      </c>
      <c r="Q269">
        <v>2015</v>
      </c>
      <c r="R269" s="3">
        <v>20</v>
      </c>
      <c r="S269" t="s">
        <v>489</v>
      </c>
      <c r="T269">
        <v>106</v>
      </c>
      <c r="U269">
        <v>10</v>
      </c>
      <c r="V269">
        <v>18</v>
      </c>
      <c r="W269">
        <v>28</v>
      </c>
      <c r="X269">
        <v>-5</v>
      </c>
      <c r="Y269">
        <v>22</v>
      </c>
      <c r="Z269">
        <v>6</v>
      </c>
      <c r="AA269">
        <v>23</v>
      </c>
      <c r="AB269">
        <v>3</v>
      </c>
      <c r="AC269">
        <v>4</v>
      </c>
      <c r="AD269">
        <v>8</v>
      </c>
      <c r="AE269" t="s">
        <v>1419</v>
      </c>
      <c r="AF269">
        <v>0.30158730158730163</v>
      </c>
      <c r="AG269">
        <v>0.26</v>
      </c>
      <c r="AH269">
        <f t="shared" si="6"/>
        <v>0.20930232558139536</v>
      </c>
    </row>
    <row r="270" spans="1:34" x14ac:dyDescent="0.25">
      <c r="A270" t="s">
        <v>158</v>
      </c>
      <c r="B270" t="s">
        <v>489</v>
      </c>
      <c r="C270" t="s">
        <v>577</v>
      </c>
      <c r="D270" t="s">
        <v>1023</v>
      </c>
      <c r="E270" t="s">
        <v>1210</v>
      </c>
      <c r="F270" t="s">
        <v>1210</v>
      </c>
      <c r="G270">
        <v>71</v>
      </c>
      <c r="H270">
        <v>185</v>
      </c>
      <c r="I270">
        <v>2016</v>
      </c>
      <c r="J270">
        <v>2</v>
      </c>
      <c r="K270">
        <v>56</v>
      </c>
      <c r="L270">
        <v>20182019</v>
      </c>
      <c r="M270">
        <v>70</v>
      </c>
      <c r="N270">
        <v>7</v>
      </c>
      <c r="O270">
        <v>14</v>
      </c>
      <c r="P270">
        <v>21</v>
      </c>
      <c r="Q270">
        <v>2018</v>
      </c>
      <c r="R270" s="3">
        <v>20</v>
      </c>
      <c r="S270" t="s">
        <v>489</v>
      </c>
      <c r="T270">
        <v>269</v>
      </c>
      <c r="U270">
        <v>54</v>
      </c>
      <c r="V270">
        <v>61</v>
      </c>
      <c r="W270">
        <v>115</v>
      </c>
      <c r="X270">
        <v>1</v>
      </c>
      <c r="Y270">
        <v>93</v>
      </c>
      <c r="Z270">
        <v>45</v>
      </c>
      <c r="AA270">
        <v>99</v>
      </c>
      <c r="AB270">
        <v>6</v>
      </c>
      <c r="AC270">
        <v>11</v>
      </c>
      <c r="AD270">
        <v>12.6</v>
      </c>
      <c r="AE270" t="s">
        <v>1338</v>
      </c>
      <c r="AF270">
        <v>0.3</v>
      </c>
      <c r="AG270">
        <v>0.43</v>
      </c>
      <c r="AH270">
        <f t="shared" si="6"/>
        <v>0.47236180904522612</v>
      </c>
    </row>
    <row r="271" spans="1:34" x14ac:dyDescent="0.25">
      <c r="A271" t="s">
        <v>109</v>
      </c>
      <c r="B271" t="s">
        <v>489</v>
      </c>
      <c r="C271" t="s">
        <v>567</v>
      </c>
      <c r="D271" t="s">
        <v>983</v>
      </c>
      <c r="E271" t="s">
        <v>1210</v>
      </c>
      <c r="F271" t="s">
        <v>1210</v>
      </c>
      <c r="G271">
        <v>72</v>
      </c>
      <c r="H271">
        <v>193</v>
      </c>
      <c r="I271">
        <v>2017</v>
      </c>
      <c r="J271">
        <v>1</v>
      </c>
      <c r="K271">
        <v>27</v>
      </c>
      <c r="L271">
        <v>20192020</v>
      </c>
      <c r="M271">
        <v>77</v>
      </c>
      <c r="N271">
        <v>7</v>
      </c>
      <c r="O271">
        <v>16</v>
      </c>
      <c r="P271">
        <v>23</v>
      </c>
      <c r="Q271">
        <v>2019</v>
      </c>
      <c r="R271" s="3">
        <v>20</v>
      </c>
      <c r="S271" t="s">
        <v>489</v>
      </c>
      <c r="T271">
        <v>144</v>
      </c>
      <c r="U271">
        <v>20</v>
      </c>
      <c r="V271">
        <v>34</v>
      </c>
      <c r="W271">
        <v>54</v>
      </c>
      <c r="X271">
        <v>-29</v>
      </c>
      <c r="Y271">
        <v>42</v>
      </c>
      <c r="Z271">
        <v>17</v>
      </c>
      <c r="AA271">
        <v>46</v>
      </c>
      <c r="AB271">
        <v>2</v>
      </c>
      <c r="AC271">
        <v>7</v>
      </c>
      <c r="AD271">
        <v>8.4</v>
      </c>
      <c r="AE271" t="s">
        <v>1291</v>
      </c>
      <c r="AF271">
        <v>0.29870129870129869</v>
      </c>
      <c r="AG271">
        <v>0.38</v>
      </c>
      <c r="AH271">
        <f t="shared" si="6"/>
        <v>0.46268656716417911</v>
      </c>
    </row>
    <row r="272" spans="1:34" x14ac:dyDescent="0.25">
      <c r="A272" t="s">
        <v>335</v>
      </c>
      <c r="B272" t="s">
        <v>490</v>
      </c>
      <c r="C272" t="s">
        <v>776</v>
      </c>
      <c r="D272" t="s">
        <v>1050</v>
      </c>
      <c r="E272" t="s">
        <v>1211</v>
      </c>
      <c r="F272" t="s">
        <v>1211</v>
      </c>
      <c r="G272">
        <v>75</v>
      </c>
      <c r="H272">
        <v>216</v>
      </c>
      <c r="I272">
        <v>2011</v>
      </c>
      <c r="J272">
        <v>1</v>
      </c>
      <c r="K272">
        <v>19</v>
      </c>
      <c r="L272">
        <v>20132014</v>
      </c>
      <c r="M272">
        <v>77</v>
      </c>
      <c r="N272">
        <v>3</v>
      </c>
      <c r="O272">
        <v>20</v>
      </c>
      <c r="P272">
        <v>23</v>
      </c>
      <c r="Q272">
        <v>2013</v>
      </c>
      <c r="R272" s="3">
        <v>20</v>
      </c>
      <c r="S272" t="s">
        <v>490</v>
      </c>
      <c r="T272">
        <v>378</v>
      </c>
      <c r="U272">
        <v>34</v>
      </c>
      <c r="V272">
        <v>122</v>
      </c>
      <c r="W272">
        <v>156</v>
      </c>
      <c r="X272">
        <v>-64</v>
      </c>
      <c r="Y272">
        <v>74</v>
      </c>
      <c r="Z272">
        <v>26</v>
      </c>
      <c r="AA272">
        <v>98</v>
      </c>
      <c r="AB272">
        <v>7</v>
      </c>
      <c r="AC272">
        <v>56</v>
      </c>
      <c r="AD272">
        <v>3.8</v>
      </c>
      <c r="AE272" t="s">
        <v>1453</v>
      </c>
      <c r="AF272">
        <v>0.29870129870129869</v>
      </c>
      <c r="AG272">
        <v>0.41</v>
      </c>
      <c r="AH272">
        <f t="shared" si="6"/>
        <v>0.44186046511627908</v>
      </c>
    </row>
    <row r="273" spans="1:34" x14ac:dyDescent="0.25">
      <c r="A273" t="s">
        <v>403</v>
      </c>
      <c r="B273" t="s">
        <v>490</v>
      </c>
      <c r="C273" t="s">
        <v>838</v>
      </c>
      <c r="D273" t="s">
        <v>1159</v>
      </c>
      <c r="E273" t="s">
        <v>1210</v>
      </c>
      <c r="F273" t="s">
        <v>1210</v>
      </c>
      <c r="G273">
        <v>76</v>
      </c>
      <c r="H273">
        <v>222</v>
      </c>
      <c r="I273">
        <v>2014</v>
      </c>
      <c r="J273">
        <v>1</v>
      </c>
      <c r="K273">
        <v>17</v>
      </c>
      <c r="L273">
        <v>20172018</v>
      </c>
      <c r="M273">
        <v>49</v>
      </c>
      <c r="N273">
        <v>2</v>
      </c>
      <c r="O273">
        <v>8</v>
      </c>
      <c r="P273">
        <v>10</v>
      </c>
      <c r="Q273">
        <v>2017</v>
      </c>
      <c r="R273" s="3">
        <v>21</v>
      </c>
      <c r="S273" t="s">
        <v>490</v>
      </c>
      <c r="T273">
        <v>403</v>
      </c>
      <c r="U273">
        <v>34</v>
      </c>
      <c r="V273">
        <v>99</v>
      </c>
      <c r="W273">
        <v>133</v>
      </c>
      <c r="X273">
        <v>-28</v>
      </c>
      <c r="Y273">
        <v>167</v>
      </c>
      <c r="Z273">
        <v>31</v>
      </c>
      <c r="AA273">
        <v>122</v>
      </c>
      <c r="AB273">
        <v>2</v>
      </c>
      <c r="AC273">
        <v>10</v>
      </c>
      <c r="AD273">
        <v>5.5</v>
      </c>
      <c r="AE273" t="s">
        <v>1518</v>
      </c>
      <c r="AF273">
        <v>0.2040816326530612</v>
      </c>
      <c r="AG273">
        <v>0.33</v>
      </c>
      <c r="AH273">
        <f t="shared" si="6"/>
        <v>0.34745762711864409</v>
      </c>
    </row>
    <row r="274" spans="1:34" x14ac:dyDescent="0.25">
      <c r="A274" t="s">
        <v>62</v>
      </c>
      <c r="B274" t="s">
        <v>489</v>
      </c>
      <c r="C274" t="s">
        <v>520</v>
      </c>
      <c r="D274" t="s">
        <v>948</v>
      </c>
      <c r="E274" t="s">
        <v>1214</v>
      </c>
      <c r="F274" t="s">
        <v>1214</v>
      </c>
      <c r="G274">
        <v>70</v>
      </c>
      <c r="H274">
        <v>185</v>
      </c>
      <c r="I274">
        <v>2010</v>
      </c>
      <c r="J274">
        <v>1</v>
      </c>
      <c r="K274">
        <v>9</v>
      </c>
      <c r="L274">
        <v>20122013</v>
      </c>
      <c r="M274">
        <v>27</v>
      </c>
      <c r="N274">
        <v>2</v>
      </c>
      <c r="O274">
        <v>6</v>
      </c>
      <c r="P274">
        <v>8</v>
      </c>
      <c r="Q274">
        <v>2012</v>
      </c>
      <c r="R274" s="3">
        <v>20</v>
      </c>
      <c r="S274" t="s">
        <v>489</v>
      </c>
      <c r="T274">
        <v>719</v>
      </c>
      <c r="U274">
        <v>141</v>
      </c>
      <c r="V274">
        <v>330</v>
      </c>
      <c r="W274">
        <v>471</v>
      </c>
      <c r="X274">
        <v>-2</v>
      </c>
      <c r="Y274">
        <v>207</v>
      </c>
      <c r="Z274">
        <v>100</v>
      </c>
      <c r="AA274">
        <v>318</v>
      </c>
      <c r="AB274">
        <v>33</v>
      </c>
      <c r="AC274">
        <v>142</v>
      </c>
      <c r="AD274">
        <v>10.5</v>
      </c>
      <c r="AE274" t="s">
        <v>1246</v>
      </c>
      <c r="AF274">
        <v>0.29629629629629628</v>
      </c>
      <c r="AG274">
        <v>0.66</v>
      </c>
      <c r="AH274">
        <f t="shared" si="6"/>
        <v>0.66907514450867056</v>
      </c>
    </row>
    <row r="275" spans="1:34" x14ac:dyDescent="0.25">
      <c r="A275" t="s">
        <v>415</v>
      </c>
      <c r="B275" t="s">
        <v>489</v>
      </c>
      <c r="C275" t="s">
        <v>849</v>
      </c>
      <c r="D275" t="s">
        <v>1165</v>
      </c>
      <c r="E275" t="s">
        <v>1216</v>
      </c>
      <c r="F275" t="s">
        <v>1216</v>
      </c>
      <c r="G275">
        <v>72</v>
      </c>
      <c r="H275">
        <v>190</v>
      </c>
      <c r="I275">
        <v>2018</v>
      </c>
      <c r="J275">
        <v>4</v>
      </c>
      <c r="K275">
        <v>120</v>
      </c>
      <c r="L275">
        <v>20202021</v>
      </c>
      <c r="M275">
        <v>54</v>
      </c>
      <c r="N275">
        <v>8</v>
      </c>
      <c r="O275">
        <v>8</v>
      </c>
      <c r="P275">
        <v>16</v>
      </c>
      <c r="Q275">
        <v>2020</v>
      </c>
      <c r="R275" s="3">
        <v>20</v>
      </c>
      <c r="S275" t="s">
        <v>489</v>
      </c>
      <c r="T275">
        <v>173</v>
      </c>
      <c r="U275">
        <v>21</v>
      </c>
      <c r="V275">
        <v>37</v>
      </c>
      <c r="W275">
        <v>58</v>
      </c>
      <c r="X275">
        <v>-54</v>
      </c>
      <c r="Y275">
        <v>34</v>
      </c>
      <c r="Z275">
        <v>17</v>
      </c>
      <c r="AA275">
        <v>44</v>
      </c>
      <c r="AB275">
        <v>4</v>
      </c>
      <c r="AC275">
        <v>14</v>
      </c>
      <c r="AD275">
        <v>8.6</v>
      </c>
      <c r="AE275" t="s">
        <v>1369</v>
      </c>
      <c r="AF275">
        <v>0.29629629629629628</v>
      </c>
      <c r="AG275">
        <v>0.34</v>
      </c>
      <c r="AH275">
        <f t="shared" si="6"/>
        <v>0.35294117647058826</v>
      </c>
    </row>
    <row r="276" spans="1:34" x14ac:dyDescent="0.25">
      <c r="A276" t="s">
        <v>159</v>
      </c>
      <c r="B276" t="s">
        <v>490</v>
      </c>
      <c r="C276" t="s">
        <v>614</v>
      </c>
      <c r="D276" t="s">
        <v>1024</v>
      </c>
      <c r="E276" t="s">
        <v>1212</v>
      </c>
      <c r="F276" t="s">
        <v>1210</v>
      </c>
      <c r="G276">
        <v>74</v>
      </c>
      <c r="H276">
        <v>205</v>
      </c>
      <c r="I276">
        <v>2016</v>
      </c>
      <c r="J276">
        <v>1</v>
      </c>
      <c r="K276">
        <v>16</v>
      </c>
      <c r="L276">
        <v>20162017</v>
      </c>
      <c r="M276">
        <v>68</v>
      </c>
      <c r="N276">
        <v>7</v>
      </c>
      <c r="O276">
        <v>13</v>
      </c>
      <c r="P276">
        <v>20</v>
      </c>
      <c r="Q276">
        <v>2016</v>
      </c>
      <c r="R276" s="3">
        <v>18</v>
      </c>
      <c r="S276" t="s">
        <v>490</v>
      </c>
      <c r="T276">
        <v>381</v>
      </c>
      <c r="U276">
        <v>62</v>
      </c>
      <c r="V276">
        <v>112</v>
      </c>
      <c r="W276">
        <v>174</v>
      </c>
      <c r="X276">
        <v>-40</v>
      </c>
      <c r="Y276">
        <v>244</v>
      </c>
      <c r="Z276">
        <v>41</v>
      </c>
      <c r="AA276">
        <v>130</v>
      </c>
      <c r="AB276">
        <v>21</v>
      </c>
      <c r="AC276">
        <v>44</v>
      </c>
      <c r="AD276">
        <v>6.8</v>
      </c>
      <c r="AE276" t="s">
        <v>1308</v>
      </c>
      <c r="AF276">
        <v>0.29411764705882348</v>
      </c>
      <c r="AG276">
        <v>0.46</v>
      </c>
      <c r="AH276">
        <f t="shared" si="6"/>
        <v>0.49201277955271566</v>
      </c>
    </row>
    <row r="277" spans="1:34" x14ac:dyDescent="0.25">
      <c r="A277" t="s">
        <v>256</v>
      </c>
      <c r="B277" t="s">
        <v>489</v>
      </c>
      <c r="C277" t="s">
        <v>702</v>
      </c>
      <c r="D277" t="s">
        <v>927</v>
      </c>
      <c r="E277" t="s">
        <v>1211</v>
      </c>
      <c r="F277" t="s">
        <v>1211</v>
      </c>
      <c r="G277">
        <v>74</v>
      </c>
      <c r="H277">
        <v>190</v>
      </c>
      <c r="I277">
        <v>2013</v>
      </c>
      <c r="J277">
        <v>1</v>
      </c>
      <c r="K277">
        <v>14</v>
      </c>
      <c r="L277">
        <v>20142015</v>
      </c>
      <c r="M277">
        <v>68</v>
      </c>
      <c r="N277">
        <v>4</v>
      </c>
      <c r="O277">
        <v>16</v>
      </c>
      <c r="P277">
        <v>20</v>
      </c>
      <c r="Q277">
        <v>2014</v>
      </c>
      <c r="R277" s="3">
        <v>19</v>
      </c>
      <c r="S277" t="s">
        <v>489</v>
      </c>
      <c r="T277">
        <v>620</v>
      </c>
      <c r="U277">
        <v>80</v>
      </c>
      <c r="V277">
        <v>220</v>
      </c>
      <c r="W277">
        <v>300</v>
      </c>
      <c r="X277">
        <v>-18</v>
      </c>
      <c r="Y277">
        <v>133</v>
      </c>
      <c r="Z277">
        <v>60</v>
      </c>
      <c r="AA277">
        <v>219</v>
      </c>
      <c r="AB277">
        <v>18</v>
      </c>
      <c r="AC277">
        <v>75</v>
      </c>
      <c r="AD277">
        <v>10.4</v>
      </c>
      <c r="AE277" t="s">
        <v>1418</v>
      </c>
      <c r="AF277">
        <v>0.29411764705882348</v>
      </c>
      <c r="AG277">
        <v>0.48</v>
      </c>
      <c r="AH277">
        <f t="shared" si="6"/>
        <v>0.50724637681159424</v>
      </c>
    </row>
    <row r="278" spans="1:34" x14ac:dyDescent="0.25">
      <c r="A278" t="s">
        <v>450</v>
      </c>
      <c r="B278" t="s">
        <v>487</v>
      </c>
      <c r="C278" t="s">
        <v>884</v>
      </c>
      <c r="D278" t="s">
        <v>1189</v>
      </c>
      <c r="E278" t="s">
        <v>1218</v>
      </c>
      <c r="F278" t="s">
        <v>1218</v>
      </c>
      <c r="G278">
        <v>74</v>
      </c>
      <c r="H278">
        <v>203</v>
      </c>
      <c r="I278">
        <v>2009</v>
      </c>
      <c r="J278">
        <v>2</v>
      </c>
      <c r="K278">
        <v>52</v>
      </c>
      <c r="L278">
        <v>20122013</v>
      </c>
      <c r="M278">
        <v>75</v>
      </c>
      <c r="N278">
        <v>8</v>
      </c>
      <c r="O278">
        <v>14</v>
      </c>
      <c r="P278">
        <v>22</v>
      </c>
      <c r="Q278">
        <v>2012</v>
      </c>
      <c r="R278" s="3">
        <v>21</v>
      </c>
      <c r="S278" t="s">
        <v>487</v>
      </c>
      <c r="T278">
        <v>521</v>
      </c>
      <c r="U278">
        <v>88</v>
      </c>
      <c r="V278">
        <v>107</v>
      </c>
      <c r="W278">
        <v>195</v>
      </c>
      <c r="X278">
        <v>8</v>
      </c>
      <c r="Y278">
        <v>274</v>
      </c>
      <c r="Z278">
        <v>75</v>
      </c>
      <c r="AA278">
        <v>167</v>
      </c>
      <c r="AB278">
        <v>12</v>
      </c>
      <c r="AC278">
        <v>27</v>
      </c>
      <c r="AD278">
        <v>11.3</v>
      </c>
      <c r="AE278" t="s">
        <v>1434</v>
      </c>
      <c r="AF278">
        <v>0.29333333333333328</v>
      </c>
      <c r="AG278">
        <v>0.37</v>
      </c>
      <c r="AH278">
        <f t="shared" si="6"/>
        <v>0.38789237668161436</v>
      </c>
    </row>
    <row r="279" spans="1:34" x14ac:dyDescent="0.25">
      <c r="A279" t="s">
        <v>217</v>
      </c>
      <c r="B279" t="s">
        <v>488</v>
      </c>
      <c r="C279" t="s">
        <v>667</v>
      </c>
      <c r="D279" t="s">
        <v>1059</v>
      </c>
      <c r="E279" t="s">
        <v>1213</v>
      </c>
      <c r="F279" t="s">
        <v>1213</v>
      </c>
      <c r="G279">
        <v>75</v>
      </c>
      <c r="H279">
        <v>208</v>
      </c>
      <c r="I279">
        <v>2015</v>
      </c>
      <c r="J279">
        <v>1</v>
      </c>
      <c r="K279">
        <v>19</v>
      </c>
      <c r="L279">
        <v>20162017</v>
      </c>
      <c r="M279">
        <v>41</v>
      </c>
      <c r="N279">
        <v>5</v>
      </c>
      <c r="O279">
        <v>7</v>
      </c>
      <c r="P279">
        <v>12</v>
      </c>
      <c r="Q279">
        <v>2016</v>
      </c>
      <c r="R279" s="3">
        <v>19</v>
      </c>
      <c r="S279" t="s">
        <v>488</v>
      </c>
      <c r="T279">
        <v>166</v>
      </c>
      <c r="U279">
        <v>20</v>
      </c>
      <c r="V279">
        <v>25</v>
      </c>
      <c r="W279">
        <v>45</v>
      </c>
      <c r="X279">
        <v>-13</v>
      </c>
      <c r="Y279">
        <v>84</v>
      </c>
      <c r="Z279">
        <v>19</v>
      </c>
      <c r="AA279">
        <v>43</v>
      </c>
      <c r="AB279">
        <v>1</v>
      </c>
      <c r="AC279">
        <v>2</v>
      </c>
      <c r="AD279">
        <v>10.8</v>
      </c>
      <c r="AE279" t="s">
        <v>1388</v>
      </c>
      <c r="AF279">
        <v>0.29268292682926828</v>
      </c>
      <c r="AG279">
        <v>0.27</v>
      </c>
      <c r="AH279">
        <f t="shared" si="6"/>
        <v>0.26400000000000001</v>
      </c>
    </row>
    <row r="280" spans="1:34" x14ac:dyDescent="0.25">
      <c r="A280" t="s">
        <v>336</v>
      </c>
      <c r="B280" t="s">
        <v>488</v>
      </c>
      <c r="C280" t="s">
        <v>777</v>
      </c>
      <c r="D280" t="s">
        <v>1125</v>
      </c>
      <c r="E280" t="s">
        <v>1217</v>
      </c>
      <c r="F280" t="s">
        <v>1217</v>
      </c>
      <c r="G280">
        <v>71</v>
      </c>
      <c r="H280">
        <v>189</v>
      </c>
      <c r="I280">
        <v>2011</v>
      </c>
      <c r="J280">
        <v>4</v>
      </c>
      <c r="K280">
        <v>114</v>
      </c>
      <c r="L280">
        <v>20142015</v>
      </c>
      <c r="M280">
        <v>72</v>
      </c>
      <c r="N280">
        <v>13</v>
      </c>
      <c r="O280">
        <v>8</v>
      </c>
      <c r="P280">
        <v>21</v>
      </c>
      <c r="Q280">
        <v>2014</v>
      </c>
      <c r="R280" s="3">
        <v>21</v>
      </c>
      <c r="S280" t="s">
        <v>488</v>
      </c>
      <c r="T280">
        <v>478</v>
      </c>
      <c r="U280">
        <v>64</v>
      </c>
      <c r="V280">
        <v>81</v>
      </c>
      <c r="W280">
        <v>145</v>
      </c>
      <c r="X280">
        <v>-89</v>
      </c>
      <c r="Y280">
        <v>52</v>
      </c>
      <c r="Z280">
        <v>53</v>
      </c>
      <c r="AA280">
        <v>116</v>
      </c>
      <c r="AB280">
        <v>6</v>
      </c>
      <c r="AC280">
        <v>21</v>
      </c>
      <c r="AD280">
        <v>7.3</v>
      </c>
      <c r="AE280" t="s">
        <v>1476</v>
      </c>
      <c r="AF280">
        <v>0.29166666666666669</v>
      </c>
      <c r="AG280">
        <v>0.3</v>
      </c>
      <c r="AH280">
        <f t="shared" si="6"/>
        <v>0.30541871921182268</v>
      </c>
    </row>
    <row r="281" spans="1:34" x14ac:dyDescent="0.25">
      <c r="A281" t="s">
        <v>113</v>
      </c>
      <c r="B281" t="s">
        <v>489</v>
      </c>
      <c r="C281" t="s">
        <v>571</v>
      </c>
      <c r="D281" t="s">
        <v>994</v>
      </c>
      <c r="E281" t="s">
        <v>1210</v>
      </c>
      <c r="F281" t="s">
        <v>1210</v>
      </c>
      <c r="G281">
        <v>78</v>
      </c>
      <c r="H281">
        <v>220</v>
      </c>
      <c r="I281">
        <v>2017</v>
      </c>
      <c r="J281">
        <v>1</v>
      </c>
      <c r="K281">
        <v>9</v>
      </c>
      <c r="L281">
        <v>20182019</v>
      </c>
      <c r="M281">
        <v>62</v>
      </c>
      <c r="N281">
        <v>8</v>
      </c>
      <c r="O281">
        <v>10</v>
      </c>
      <c r="P281">
        <v>18</v>
      </c>
      <c r="Q281">
        <v>2018</v>
      </c>
      <c r="R281" s="3">
        <v>19</v>
      </c>
      <c r="S281" t="s">
        <v>489</v>
      </c>
      <c r="T281">
        <v>238</v>
      </c>
      <c r="U281">
        <v>36</v>
      </c>
      <c r="V281">
        <v>50</v>
      </c>
      <c r="W281">
        <v>86</v>
      </c>
      <c r="X281">
        <v>-36</v>
      </c>
      <c r="Y281">
        <v>164</v>
      </c>
      <c r="Z281">
        <v>32</v>
      </c>
      <c r="AA281">
        <v>77</v>
      </c>
      <c r="AB281">
        <v>4</v>
      </c>
      <c r="AC281">
        <v>9</v>
      </c>
      <c r="AD281">
        <v>10.199999999999999</v>
      </c>
      <c r="AE281" t="s">
        <v>1299</v>
      </c>
      <c r="AF281">
        <v>0.29032258064516131</v>
      </c>
      <c r="AG281">
        <v>0.36</v>
      </c>
      <c r="AH281">
        <f t="shared" si="6"/>
        <v>0.38636363636363635</v>
      </c>
    </row>
    <row r="282" spans="1:34" x14ac:dyDescent="0.25">
      <c r="A282" t="s">
        <v>361</v>
      </c>
      <c r="B282" t="s">
        <v>487</v>
      </c>
      <c r="C282" t="s">
        <v>798</v>
      </c>
      <c r="D282" t="s">
        <v>1138</v>
      </c>
      <c r="E282" t="s">
        <v>1210</v>
      </c>
      <c r="F282" t="s">
        <v>1210</v>
      </c>
      <c r="G282">
        <v>76</v>
      </c>
      <c r="H282">
        <v>215</v>
      </c>
      <c r="I282">
        <v>2011</v>
      </c>
      <c r="J282">
        <v>2</v>
      </c>
      <c r="K282">
        <v>44</v>
      </c>
      <c r="L282">
        <v>20142015</v>
      </c>
      <c r="M282">
        <v>31</v>
      </c>
      <c r="N282">
        <v>6</v>
      </c>
      <c r="O282">
        <v>3</v>
      </c>
      <c r="P282">
        <v>9</v>
      </c>
      <c r="Q282">
        <v>2014</v>
      </c>
      <c r="R282" s="3">
        <v>21</v>
      </c>
      <c r="S282" t="s">
        <v>487</v>
      </c>
      <c r="T282">
        <v>380</v>
      </c>
      <c r="U282">
        <v>50</v>
      </c>
      <c r="V282">
        <v>34</v>
      </c>
      <c r="W282">
        <v>84</v>
      </c>
      <c r="X282">
        <v>-10</v>
      </c>
      <c r="Y282">
        <v>253</v>
      </c>
      <c r="Z282">
        <v>46</v>
      </c>
      <c r="AA282">
        <v>75</v>
      </c>
      <c r="AB282">
        <v>4</v>
      </c>
      <c r="AC282">
        <v>9</v>
      </c>
      <c r="AD282">
        <v>8.1</v>
      </c>
      <c r="AE282" t="s">
        <v>1427</v>
      </c>
      <c r="AF282">
        <v>0.29032258064516131</v>
      </c>
      <c r="AG282">
        <v>0.22</v>
      </c>
      <c r="AH282">
        <f t="shared" si="6"/>
        <v>0.2148997134670487</v>
      </c>
    </row>
    <row r="283" spans="1:34" x14ac:dyDescent="0.25">
      <c r="A283" t="s">
        <v>474</v>
      </c>
      <c r="B283" t="s">
        <v>487</v>
      </c>
      <c r="C283" t="s">
        <v>907</v>
      </c>
      <c r="D283" t="s">
        <v>1122</v>
      </c>
      <c r="E283" t="s">
        <v>1212</v>
      </c>
      <c r="F283" t="s">
        <v>1212</v>
      </c>
      <c r="G283">
        <v>77</v>
      </c>
      <c r="H283">
        <v>215</v>
      </c>
      <c r="I283">
        <v>2008</v>
      </c>
      <c r="J283">
        <v>2</v>
      </c>
      <c r="K283">
        <v>60</v>
      </c>
      <c r="L283">
        <v>20112012</v>
      </c>
      <c r="M283">
        <v>31</v>
      </c>
      <c r="N283">
        <v>5</v>
      </c>
      <c r="O283">
        <v>4</v>
      </c>
      <c r="P283">
        <v>9</v>
      </c>
      <c r="Q283">
        <v>2011</v>
      </c>
      <c r="R283" s="3">
        <v>21</v>
      </c>
      <c r="S283" t="s">
        <v>487</v>
      </c>
      <c r="T283">
        <v>334</v>
      </c>
      <c r="U283">
        <v>54</v>
      </c>
      <c r="V283">
        <v>55</v>
      </c>
      <c r="W283">
        <v>109</v>
      </c>
      <c r="X283">
        <v>-29</v>
      </c>
      <c r="Y283">
        <v>149</v>
      </c>
      <c r="Z283">
        <v>42</v>
      </c>
      <c r="AA283">
        <v>86</v>
      </c>
      <c r="AB283">
        <v>12</v>
      </c>
      <c r="AC283">
        <v>23</v>
      </c>
      <c r="AD283">
        <v>10.199999999999999</v>
      </c>
      <c r="AE283" t="s">
        <v>1564</v>
      </c>
      <c r="AF283">
        <v>0.29032258064516131</v>
      </c>
      <c r="AG283">
        <v>0.33</v>
      </c>
      <c r="AH283">
        <f t="shared" si="6"/>
        <v>0.33003300330033003</v>
      </c>
    </row>
    <row r="284" spans="1:34" x14ac:dyDescent="0.25">
      <c r="A284" t="s">
        <v>160</v>
      </c>
      <c r="B284" t="s">
        <v>489</v>
      </c>
      <c r="C284" t="s">
        <v>615</v>
      </c>
      <c r="D284" t="s">
        <v>1025</v>
      </c>
      <c r="E284" t="s">
        <v>1212</v>
      </c>
      <c r="F284" t="s">
        <v>1212</v>
      </c>
      <c r="G284">
        <v>78</v>
      </c>
      <c r="H284">
        <v>218</v>
      </c>
      <c r="I284">
        <v>2016</v>
      </c>
      <c r="J284">
        <v>1</v>
      </c>
      <c r="K284">
        <v>11</v>
      </c>
      <c r="L284">
        <v>20172018</v>
      </c>
      <c r="M284">
        <v>69</v>
      </c>
      <c r="N284">
        <v>5</v>
      </c>
      <c r="O284">
        <v>15</v>
      </c>
      <c r="P284">
        <v>20</v>
      </c>
      <c r="Q284">
        <v>2017</v>
      </c>
      <c r="R284" s="3">
        <v>19</v>
      </c>
      <c r="S284" t="s">
        <v>489</v>
      </c>
      <c r="T284">
        <v>91</v>
      </c>
      <c r="U284">
        <v>6</v>
      </c>
      <c r="V284">
        <v>18</v>
      </c>
      <c r="W284">
        <v>24</v>
      </c>
      <c r="X284">
        <v>-10</v>
      </c>
      <c r="Y284">
        <v>20</v>
      </c>
      <c r="Z284">
        <v>5</v>
      </c>
      <c r="AA284">
        <v>20</v>
      </c>
      <c r="AB284">
        <v>1</v>
      </c>
      <c r="AC284">
        <v>4</v>
      </c>
      <c r="AD284">
        <v>7.9</v>
      </c>
      <c r="AE284" t="s">
        <v>1339</v>
      </c>
      <c r="AF284">
        <v>0.28985507246376813</v>
      </c>
      <c r="AG284">
        <v>0.26</v>
      </c>
      <c r="AH284">
        <f t="shared" si="6"/>
        <v>0.18181818181818182</v>
      </c>
    </row>
    <row r="285" spans="1:34" x14ac:dyDescent="0.25">
      <c r="A285" t="s">
        <v>124</v>
      </c>
      <c r="B285" t="s">
        <v>490</v>
      </c>
      <c r="C285" t="s">
        <v>582</v>
      </c>
      <c r="D285" t="s">
        <v>933</v>
      </c>
      <c r="E285" t="s">
        <v>1210</v>
      </c>
      <c r="F285" t="s">
        <v>1210</v>
      </c>
      <c r="G285">
        <v>78</v>
      </c>
      <c r="H285">
        <v>240</v>
      </c>
      <c r="I285">
        <v>2017</v>
      </c>
      <c r="J285">
        <v>2</v>
      </c>
      <c r="K285">
        <v>34</v>
      </c>
      <c r="L285">
        <v>20192020</v>
      </c>
      <c r="M285">
        <v>38</v>
      </c>
      <c r="N285">
        <v>1</v>
      </c>
      <c r="O285">
        <v>10</v>
      </c>
      <c r="P285">
        <v>11</v>
      </c>
      <c r="Q285">
        <v>2019</v>
      </c>
      <c r="R285" s="3">
        <v>20</v>
      </c>
      <c r="S285" t="s">
        <v>490</v>
      </c>
      <c r="T285">
        <v>210</v>
      </c>
      <c r="U285">
        <v>12</v>
      </c>
      <c r="V285">
        <v>44</v>
      </c>
      <c r="W285">
        <v>56</v>
      </c>
      <c r="X285">
        <v>20</v>
      </c>
      <c r="Y285">
        <v>135</v>
      </c>
      <c r="Z285">
        <v>11</v>
      </c>
      <c r="AA285">
        <v>52</v>
      </c>
      <c r="AB285">
        <v>1</v>
      </c>
      <c r="AC285">
        <v>4</v>
      </c>
      <c r="AD285">
        <v>3.6</v>
      </c>
      <c r="AE285" t="s">
        <v>1310</v>
      </c>
      <c r="AF285">
        <v>0.28947368421052633</v>
      </c>
      <c r="AG285">
        <v>0.27</v>
      </c>
      <c r="AH285">
        <f t="shared" si="6"/>
        <v>0.26162790697674421</v>
      </c>
    </row>
    <row r="286" spans="1:34" x14ac:dyDescent="0.25">
      <c r="A286" t="s">
        <v>402</v>
      </c>
      <c r="B286" t="s">
        <v>487</v>
      </c>
      <c r="C286" t="s">
        <v>837</v>
      </c>
      <c r="D286" t="s">
        <v>983</v>
      </c>
      <c r="E286" t="s">
        <v>1210</v>
      </c>
      <c r="F286" t="s">
        <v>1210</v>
      </c>
      <c r="G286">
        <v>71</v>
      </c>
      <c r="H286">
        <v>170</v>
      </c>
      <c r="I286">
        <v>2014</v>
      </c>
      <c r="J286">
        <v>6</v>
      </c>
      <c r="K286">
        <v>178</v>
      </c>
      <c r="L286">
        <v>20172018</v>
      </c>
      <c r="M286">
        <v>38</v>
      </c>
      <c r="N286">
        <v>0</v>
      </c>
      <c r="O286">
        <v>11</v>
      </c>
      <c r="P286">
        <v>11</v>
      </c>
      <c r="Q286">
        <v>2017</v>
      </c>
      <c r="R286" s="3">
        <v>21</v>
      </c>
      <c r="S286" t="s">
        <v>487</v>
      </c>
      <c r="T286">
        <v>58</v>
      </c>
      <c r="U286">
        <v>3</v>
      </c>
      <c r="V286">
        <v>14</v>
      </c>
      <c r="W286">
        <v>17</v>
      </c>
      <c r="X286">
        <v>5</v>
      </c>
      <c r="Y286">
        <v>0</v>
      </c>
      <c r="Z286">
        <v>3</v>
      </c>
      <c r="AA286">
        <v>17</v>
      </c>
      <c r="AB286">
        <v>0</v>
      </c>
      <c r="AC286">
        <v>0</v>
      </c>
      <c r="AD286">
        <v>3.7</v>
      </c>
      <c r="AE286" t="s">
        <v>1517</v>
      </c>
      <c r="AF286">
        <v>0.28947368421052633</v>
      </c>
      <c r="AG286">
        <v>0.28999999999999998</v>
      </c>
      <c r="AH286">
        <f t="shared" si="6"/>
        <v>0.3</v>
      </c>
    </row>
    <row r="287" spans="1:34" x14ac:dyDescent="0.25">
      <c r="A287" t="s">
        <v>258</v>
      </c>
      <c r="B287" t="s">
        <v>489</v>
      </c>
      <c r="C287" t="s">
        <v>704</v>
      </c>
      <c r="D287" t="s">
        <v>1041</v>
      </c>
      <c r="E287" t="s">
        <v>1212</v>
      </c>
      <c r="F287" t="s">
        <v>1212</v>
      </c>
      <c r="G287">
        <v>75</v>
      </c>
      <c r="H287">
        <v>223</v>
      </c>
      <c r="I287">
        <v>2013</v>
      </c>
      <c r="J287">
        <v>3</v>
      </c>
      <c r="K287">
        <v>74</v>
      </c>
      <c r="L287">
        <v>20162017</v>
      </c>
      <c r="M287">
        <v>59</v>
      </c>
      <c r="N287">
        <v>5</v>
      </c>
      <c r="O287">
        <v>12</v>
      </c>
      <c r="P287">
        <v>17</v>
      </c>
      <c r="Q287">
        <v>2016</v>
      </c>
      <c r="R287" s="3">
        <v>21</v>
      </c>
      <c r="S287" t="s">
        <v>489</v>
      </c>
      <c r="T287">
        <v>247</v>
      </c>
      <c r="U287">
        <v>17</v>
      </c>
      <c r="V287">
        <v>20</v>
      </c>
      <c r="W287">
        <v>37</v>
      </c>
      <c r="X287">
        <v>-29</v>
      </c>
      <c r="Y287">
        <v>290</v>
      </c>
      <c r="Z287">
        <v>16</v>
      </c>
      <c r="AA287">
        <v>36</v>
      </c>
      <c r="AB287">
        <v>0</v>
      </c>
      <c r="AC287">
        <v>0</v>
      </c>
      <c r="AD287">
        <v>6.7</v>
      </c>
      <c r="AE287" t="s">
        <v>1420</v>
      </c>
      <c r="AF287">
        <v>0.28813559322033899</v>
      </c>
      <c r="AG287">
        <v>0.15</v>
      </c>
      <c r="AH287">
        <f t="shared" si="6"/>
        <v>0.10638297872340426</v>
      </c>
    </row>
    <row r="288" spans="1:34" x14ac:dyDescent="0.25">
      <c r="A288" t="s">
        <v>334</v>
      </c>
      <c r="B288" t="s">
        <v>489</v>
      </c>
      <c r="C288" t="s">
        <v>775</v>
      </c>
      <c r="D288" t="s">
        <v>1124</v>
      </c>
      <c r="E288" t="s">
        <v>1212</v>
      </c>
      <c r="F288" t="s">
        <v>1212</v>
      </c>
      <c r="G288">
        <v>77</v>
      </c>
      <c r="H288">
        <v>210</v>
      </c>
      <c r="I288">
        <v>2011</v>
      </c>
      <c r="J288">
        <v>3</v>
      </c>
      <c r="K288">
        <v>67</v>
      </c>
      <c r="L288">
        <v>20142015</v>
      </c>
      <c r="M288">
        <v>80</v>
      </c>
      <c r="N288">
        <v>11</v>
      </c>
      <c r="O288">
        <v>12</v>
      </c>
      <c r="P288">
        <v>23</v>
      </c>
      <c r="Q288">
        <v>2014</v>
      </c>
      <c r="R288" s="3">
        <v>21</v>
      </c>
      <c r="S288" t="s">
        <v>489</v>
      </c>
      <c r="T288">
        <v>609</v>
      </c>
      <c r="U288">
        <v>89</v>
      </c>
      <c r="V288">
        <v>108</v>
      </c>
      <c r="W288">
        <v>197</v>
      </c>
      <c r="X288">
        <v>10</v>
      </c>
      <c r="Y288">
        <v>326</v>
      </c>
      <c r="Z288">
        <v>74</v>
      </c>
      <c r="AA288">
        <v>160</v>
      </c>
      <c r="AB288">
        <v>6</v>
      </c>
      <c r="AC288">
        <v>20</v>
      </c>
      <c r="AD288">
        <v>10.6</v>
      </c>
      <c r="AE288" t="s">
        <v>1471</v>
      </c>
      <c r="AF288">
        <v>0.28749999999999998</v>
      </c>
      <c r="AG288">
        <v>0.32</v>
      </c>
      <c r="AH288">
        <f t="shared" si="6"/>
        <v>0.32892249527410206</v>
      </c>
    </row>
    <row r="289" spans="1:34" x14ac:dyDescent="0.25">
      <c r="A289" t="s">
        <v>194</v>
      </c>
      <c r="B289" t="s">
        <v>488</v>
      </c>
      <c r="C289" t="s">
        <v>647</v>
      </c>
      <c r="D289" t="s">
        <v>1045</v>
      </c>
      <c r="E289" t="s">
        <v>1212</v>
      </c>
      <c r="F289" t="s">
        <v>1212</v>
      </c>
      <c r="G289">
        <v>78</v>
      </c>
      <c r="H289">
        <v>231</v>
      </c>
      <c r="I289">
        <v>2015</v>
      </c>
      <c r="J289">
        <v>2</v>
      </c>
      <c r="K289">
        <v>50</v>
      </c>
      <c r="L289">
        <v>20172018</v>
      </c>
      <c r="M289">
        <v>87</v>
      </c>
      <c r="N289">
        <v>12</v>
      </c>
      <c r="O289">
        <v>13</v>
      </c>
      <c r="P289">
        <v>25</v>
      </c>
      <c r="Q289">
        <v>2017</v>
      </c>
      <c r="R289" s="3">
        <v>20</v>
      </c>
      <c r="S289" t="s">
        <v>488</v>
      </c>
      <c r="T289">
        <v>324</v>
      </c>
      <c r="U289">
        <v>39</v>
      </c>
      <c r="V289">
        <v>81</v>
      </c>
      <c r="W289">
        <v>120</v>
      </c>
      <c r="X289">
        <v>13</v>
      </c>
      <c r="Y289">
        <v>227</v>
      </c>
      <c r="Z289">
        <v>38</v>
      </c>
      <c r="AA289">
        <v>114</v>
      </c>
      <c r="AB289">
        <v>1</v>
      </c>
      <c r="AC289">
        <v>6</v>
      </c>
      <c r="AD289">
        <v>8.3000000000000007</v>
      </c>
      <c r="AE289" t="s">
        <v>1369</v>
      </c>
      <c r="AF289">
        <v>0.28735632183908039</v>
      </c>
      <c r="AG289">
        <v>0.37</v>
      </c>
      <c r="AH289">
        <f t="shared" si="6"/>
        <v>0.40084388185654007</v>
      </c>
    </row>
    <row r="290" spans="1:34" x14ac:dyDescent="0.25">
      <c r="A290" t="s">
        <v>175</v>
      </c>
      <c r="B290" t="s">
        <v>487</v>
      </c>
      <c r="C290" t="s">
        <v>629</v>
      </c>
      <c r="D290" t="s">
        <v>1034</v>
      </c>
      <c r="E290" t="s">
        <v>1211</v>
      </c>
      <c r="F290" t="s">
        <v>1214</v>
      </c>
      <c r="G290">
        <v>76</v>
      </c>
      <c r="H290">
        <v>201</v>
      </c>
      <c r="I290">
        <v>2016</v>
      </c>
      <c r="J290">
        <v>1</v>
      </c>
      <c r="K290">
        <v>4</v>
      </c>
      <c r="L290">
        <v>20162017</v>
      </c>
      <c r="M290">
        <v>28</v>
      </c>
      <c r="N290">
        <v>1</v>
      </c>
      <c r="O290">
        <v>7</v>
      </c>
      <c r="P290">
        <v>8</v>
      </c>
      <c r="Q290">
        <v>2016</v>
      </c>
      <c r="R290" s="3">
        <v>18</v>
      </c>
      <c r="S290" t="s">
        <v>487</v>
      </c>
      <c r="T290">
        <v>321</v>
      </c>
      <c r="U290">
        <v>51</v>
      </c>
      <c r="V290">
        <v>61</v>
      </c>
      <c r="W290">
        <v>112</v>
      </c>
      <c r="X290">
        <v>5</v>
      </c>
      <c r="Y290">
        <v>108</v>
      </c>
      <c r="Z290">
        <v>42</v>
      </c>
      <c r="AA290">
        <v>97</v>
      </c>
      <c r="AB290">
        <v>9</v>
      </c>
      <c r="AC290">
        <v>15</v>
      </c>
      <c r="AD290">
        <v>8.5</v>
      </c>
      <c r="AE290" t="s">
        <v>1353</v>
      </c>
      <c r="AF290">
        <v>0.2857142857142857</v>
      </c>
      <c r="AG290">
        <v>0.35</v>
      </c>
      <c r="AH290">
        <f t="shared" si="6"/>
        <v>0.35494880546075086</v>
      </c>
    </row>
    <row r="291" spans="1:34" x14ac:dyDescent="0.25">
      <c r="A291" t="s">
        <v>223</v>
      </c>
      <c r="B291" t="s">
        <v>489</v>
      </c>
      <c r="C291" t="s">
        <v>672</v>
      </c>
      <c r="D291" t="s">
        <v>1062</v>
      </c>
      <c r="E291" t="s">
        <v>1210</v>
      </c>
      <c r="F291" t="s">
        <v>1210</v>
      </c>
      <c r="G291">
        <v>76</v>
      </c>
      <c r="H291">
        <v>202</v>
      </c>
      <c r="I291">
        <v>2015</v>
      </c>
      <c r="J291">
        <v>4</v>
      </c>
      <c r="K291">
        <v>96</v>
      </c>
      <c r="L291">
        <v>20172018</v>
      </c>
      <c r="M291">
        <v>35</v>
      </c>
      <c r="N291">
        <v>5</v>
      </c>
      <c r="O291">
        <v>5</v>
      </c>
      <c r="P291">
        <v>10</v>
      </c>
      <c r="Q291">
        <v>2017</v>
      </c>
      <c r="R291" s="3">
        <v>20</v>
      </c>
      <c r="S291" t="s">
        <v>489</v>
      </c>
      <c r="T291">
        <v>217</v>
      </c>
      <c r="U291">
        <v>37</v>
      </c>
      <c r="V291">
        <v>52</v>
      </c>
      <c r="W291">
        <v>89</v>
      </c>
      <c r="X291">
        <v>32</v>
      </c>
      <c r="Y291">
        <v>95</v>
      </c>
      <c r="Z291">
        <v>32</v>
      </c>
      <c r="AA291">
        <v>77</v>
      </c>
      <c r="AB291">
        <v>5</v>
      </c>
      <c r="AC291">
        <v>10</v>
      </c>
      <c r="AD291">
        <v>11.7</v>
      </c>
      <c r="AE291" t="s">
        <v>1394</v>
      </c>
      <c r="AF291">
        <v>0.2857142857142857</v>
      </c>
      <c r="AG291">
        <v>0.41</v>
      </c>
      <c r="AH291">
        <f t="shared" si="6"/>
        <v>0.43406593406593408</v>
      </c>
    </row>
    <row r="292" spans="1:34" x14ac:dyDescent="0.25">
      <c r="A292" t="s">
        <v>67</v>
      </c>
      <c r="B292" t="s">
        <v>490</v>
      </c>
      <c r="C292" t="s">
        <v>525</v>
      </c>
      <c r="D292" t="s">
        <v>953</v>
      </c>
      <c r="E292" t="s">
        <v>1215</v>
      </c>
      <c r="F292" t="s">
        <v>1215</v>
      </c>
      <c r="G292">
        <v>72</v>
      </c>
      <c r="H292">
        <v>208</v>
      </c>
      <c r="I292">
        <v>2010</v>
      </c>
      <c r="J292">
        <v>3</v>
      </c>
      <c r="K292">
        <v>66</v>
      </c>
      <c r="L292">
        <v>20122013</v>
      </c>
      <c r="M292">
        <v>95</v>
      </c>
      <c r="N292">
        <v>5</v>
      </c>
      <c r="O292">
        <v>22</v>
      </c>
      <c r="P292">
        <v>27</v>
      </c>
      <c r="Q292">
        <v>2012</v>
      </c>
      <c r="R292" s="3">
        <v>20</v>
      </c>
      <c r="S292" t="s">
        <v>490</v>
      </c>
      <c r="T292">
        <v>657</v>
      </c>
      <c r="U292">
        <v>33</v>
      </c>
      <c r="V292">
        <v>123</v>
      </c>
      <c r="W292">
        <v>156</v>
      </c>
      <c r="X292">
        <v>63</v>
      </c>
      <c r="Y292">
        <v>821</v>
      </c>
      <c r="Z292">
        <v>31</v>
      </c>
      <c r="AA292">
        <v>149</v>
      </c>
      <c r="AB292">
        <v>1</v>
      </c>
      <c r="AC292">
        <v>5</v>
      </c>
      <c r="AD292">
        <v>3</v>
      </c>
      <c r="AE292" t="s">
        <v>1257</v>
      </c>
      <c r="AF292">
        <v>0.28421052631578952</v>
      </c>
      <c r="AG292">
        <v>0.24</v>
      </c>
      <c r="AH292">
        <f t="shared" si="6"/>
        <v>0.22953736654804271</v>
      </c>
    </row>
    <row r="293" spans="1:34" x14ac:dyDescent="0.25">
      <c r="A293" t="s">
        <v>393</v>
      </c>
      <c r="B293" t="s">
        <v>488</v>
      </c>
      <c r="C293" t="s">
        <v>828</v>
      </c>
      <c r="D293" t="s">
        <v>1153</v>
      </c>
      <c r="E293" t="s">
        <v>1216</v>
      </c>
      <c r="F293" t="s">
        <v>1216</v>
      </c>
      <c r="G293">
        <v>72</v>
      </c>
      <c r="H293">
        <v>205</v>
      </c>
      <c r="I293">
        <v>2014</v>
      </c>
      <c r="J293">
        <v>1</v>
      </c>
      <c r="K293">
        <v>11</v>
      </c>
      <c r="L293">
        <v>20142015</v>
      </c>
      <c r="M293">
        <v>60</v>
      </c>
      <c r="N293">
        <v>12</v>
      </c>
      <c r="O293">
        <v>5</v>
      </c>
      <c r="P293">
        <v>17</v>
      </c>
      <c r="Q293">
        <v>2014</v>
      </c>
      <c r="R293" s="3">
        <v>18</v>
      </c>
      <c r="S293" t="s">
        <v>488</v>
      </c>
      <c r="T293">
        <v>485</v>
      </c>
      <c r="U293">
        <v>146</v>
      </c>
      <c r="V293">
        <v>205</v>
      </c>
      <c r="W293">
        <v>351</v>
      </c>
      <c r="X293">
        <v>17</v>
      </c>
      <c r="Y293">
        <v>269</v>
      </c>
      <c r="Z293">
        <v>112</v>
      </c>
      <c r="AA293">
        <v>254</v>
      </c>
      <c r="AB293">
        <v>33</v>
      </c>
      <c r="AC293">
        <v>96</v>
      </c>
      <c r="AD293">
        <v>11.3</v>
      </c>
      <c r="AE293" t="s">
        <v>1329</v>
      </c>
      <c r="AF293">
        <v>0.28333333333333333</v>
      </c>
      <c r="AG293">
        <v>0.72</v>
      </c>
      <c r="AH293">
        <f t="shared" si="6"/>
        <v>0.78588235294117648</v>
      </c>
    </row>
    <row r="294" spans="1:34" x14ac:dyDescent="0.25">
      <c r="A294" t="s">
        <v>395</v>
      </c>
      <c r="B294" t="s">
        <v>487</v>
      </c>
      <c r="C294" t="s">
        <v>830</v>
      </c>
      <c r="D294" t="s">
        <v>1154</v>
      </c>
      <c r="E294" t="s">
        <v>1215</v>
      </c>
      <c r="F294" t="s">
        <v>1215</v>
      </c>
      <c r="G294">
        <v>72</v>
      </c>
      <c r="H294">
        <v>187</v>
      </c>
      <c r="I294">
        <v>2014</v>
      </c>
      <c r="J294">
        <v>7</v>
      </c>
      <c r="K294">
        <v>205</v>
      </c>
      <c r="L294">
        <v>20162017</v>
      </c>
      <c r="M294">
        <v>53</v>
      </c>
      <c r="N294">
        <v>5</v>
      </c>
      <c r="O294">
        <v>10</v>
      </c>
      <c r="P294">
        <v>15</v>
      </c>
      <c r="Q294">
        <v>2016</v>
      </c>
      <c r="R294" s="3">
        <v>20</v>
      </c>
      <c r="S294" t="s">
        <v>487</v>
      </c>
      <c r="T294">
        <v>258</v>
      </c>
      <c r="U294">
        <v>57</v>
      </c>
      <c r="V294">
        <v>67</v>
      </c>
      <c r="W294">
        <v>124</v>
      </c>
      <c r="X294">
        <v>14</v>
      </c>
      <c r="Y294">
        <v>62</v>
      </c>
      <c r="Z294">
        <v>49</v>
      </c>
      <c r="AA294">
        <v>105</v>
      </c>
      <c r="AB294">
        <v>6</v>
      </c>
      <c r="AC294">
        <v>17</v>
      </c>
      <c r="AD294">
        <v>9.8000000000000007</v>
      </c>
      <c r="AE294" t="s">
        <v>1408</v>
      </c>
      <c r="AF294">
        <v>0.28301886792452829</v>
      </c>
      <c r="AG294">
        <v>0.48</v>
      </c>
      <c r="AH294">
        <f t="shared" si="6"/>
        <v>0.53170731707317076</v>
      </c>
    </row>
    <row r="295" spans="1:34" x14ac:dyDescent="0.25">
      <c r="A295" t="s">
        <v>339</v>
      </c>
      <c r="B295" t="s">
        <v>488</v>
      </c>
      <c r="C295" t="s">
        <v>780</v>
      </c>
      <c r="D295" t="s">
        <v>1101</v>
      </c>
      <c r="E295" t="s">
        <v>1212</v>
      </c>
      <c r="F295" t="s">
        <v>1212</v>
      </c>
      <c r="G295">
        <v>71</v>
      </c>
      <c r="H295">
        <v>193</v>
      </c>
      <c r="I295">
        <v>2011</v>
      </c>
      <c r="J295">
        <v>2</v>
      </c>
      <c r="K295">
        <v>61</v>
      </c>
      <c r="L295">
        <v>20142015</v>
      </c>
      <c r="M295">
        <v>64</v>
      </c>
      <c r="N295">
        <v>6</v>
      </c>
      <c r="O295">
        <v>12</v>
      </c>
      <c r="P295">
        <v>18</v>
      </c>
      <c r="Q295">
        <v>2014</v>
      </c>
      <c r="R295" s="3">
        <v>21</v>
      </c>
      <c r="S295" t="s">
        <v>488</v>
      </c>
      <c r="T295">
        <v>128</v>
      </c>
      <c r="U295">
        <v>12</v>
      </c>
      <c r="V295">
        <v>26</v>
      </c>
      <c r="W295">
        <v>38</v>
      </c>
      <c r="X295">
        <v>-6</v>
      </c>
      <c r="Y295">
        <v>39</v>
      </c>
      <c r="Z295">
        <v>11</v>
      </c>
      <c r="AA295">
        <v>35</v>
      </c>
      <c r="AB295">
        <v>1</v>
      </c>
      <c r="AC295">
        <v>3</v>
      </c>
      <c r="AD295">
        <v>6.6</v>
      </c>
      <c r="AE295" t="s">
        <v>1354</v>
      </c>
      <c r="AF295">
        <v>0.28125</v>
      </c>
      <c r="AG295">
        <v>0.3</v>
      </c>
      <c r="AH295">
        <f t="shared" si="6"/>
        <v>0.3125</v>
      </c>
    </row>
    <row r="296" spans="1:34" x14ac:dyDescent="0.25">
      <c r="A296" t="s">
        <v>195</v>
      </c>
      <c r="B296" t="s">
        <v>490</v>
      </c>
      <c r="C296" t="s">
        <v>648</v>
      </c>
      <c r="D296" t="s">
        <v>1027</v>
      </c>
      <c r="E296" t="s">
        <v>1210</v>
      </c>
      <c r="F296" t="s">
        <v>1210</v>
      </c>
      <c r="G296">
        <v>71</v>
      </c>
      <c r="H296">
        <v>197</v>
      </c>
      <c r="I296">
        <v>2015</v>
      </c>
      <c r="J296">
        <v>5</v>
      </c>
      <c r="K296">
        <v>124</v>
      </c>
      <c r="L296">
        <v>20172018</v>
      </c>
      <c r="M296">
        <v>89</v>
      </c>
      <c r="N296">
        <v>6</v>
      </c>
      <c r="O296">
        <v>19</v>
      </c>
      <c r="P296">
        <v>25</v>
      </c>
      <c r="Q296">
        <v>2017</v>
      </c>
      <c r="R296" s="3">
        <v>20</v>
      </c>
      <c r="S296" t="s">
        <v>490</v>
      </c>
      <c r="T296">
        <v>236</v>
      </c>
      <c r="U296">
        <v>16</v>
      </c>
      <c r="V296">
        <v>45</v>
      </c>
      <c r="W296">
        <v>61</v>
      </c>
      <c r="X296">
        <v>-10</v>
      </c>
      <c r="Y296">
        <v>89</v>
      </c>
      <c r="Z296">
        <v>14</v>
      </c>
      <c r="AA296">
        <v>55</v>
      </c>
      <c r="AB296">
        <v>2</v>
      </c>
      <c r="AC296">
        <v>5</v>
      </c>
      <c r="AD296">
        <v>4.8</v>
      </c>
      <c r="AE296" t="s">
        <v>1370</v>
      </c>
      <c r="AF296">
        <v>0.2808988764044944</v>
      </c>
      <c r="AG296">
        <v>0.26</v>
      </c>
      <c r="AH296">
        <f t="shared" si="6"/>
        <v>0.24489795918367346</v>
      </c>
    </row>
    <row r="297" spans="1:34" x14ac:dyDescent="0.25">
      <c r="A297" t="s">
        <v>293</v>
      </c>
      <c r="B297" t="s">
        <v>488</v>
      </c>
      <c r="C297" t="s">
        <v>737</v>
      </c>
      <c r="D297" t="s">
        <v>1006</v>
      </c>
      <c r="E297" t="s">
        <v>1210</v>
      </c>
      <c r="F297" t="s">
        <v>1210</v>
      </c>
      <c r="G297">
        <v>72</v>
      </c>
      <c r="H297">
        <v>196</v>
      </c>
      <c r="I297">
        <v>2012</v>
      </c>
      <c r="J297">
        <v>2</v>
      </c>
      <c r="K297">
        <v>58</v>
      </c>
      <c r="L297">
        <v>20142015</v>
      </c>
      <c r="M297">
        <v>89</v>
      </c>
      <c r="N297">
        <v>9</v>
      </c>
      <c r="O297">
        <v>16</v>
      </c>
      <c r="P297">
        <v>25</v>
      </c>
      <c r="Q297">
        <v>2014</v>
      </c>
      <c r="R297" s="3">
        <v>20</v>
      </c>
      <c r="S297" t="s">
        <v>488</v>
      </c>
      <c r="T297">
        <v>544</v>
      </c>
      <c r="U297">
        <v>64</v>
      </c>
      <c r="V297">
        <v>96</v>
      </c>
      <c r="W297">
        <v>160</v>
      </c>
      <c r="X297">
        <v>-43</v>
      </c>
      <c r="Y297">
        <v>255</v>
      </c>
      <c r="Z297">
        <v>59</v>
      </c>
      <c r="AA297">
        <v>145</v>
      </c>
      <c r="AB297">
        <v>1</v>
      </c>
      <c r="AC297">
        <v>3</v>
      </c>
      <c r="AD297">
        <v>8</v>
      </c>
      <c r="AE297" t="s">
        <v>1255</v>
      </c>
      <c r="AF297">
        <v>0.2808988764044944</v>
      </c>
      <c r="AG297">
        <v>0.28999999999999998</v>
      </c>
      <c r="AH297">
        <f t="shared" si="6"/>
        <v>0.2967032967032967</v>
      </c>
    </row>
    <row r="298" spans="1:34" x14ac:dyDescent="0.25">
      <c r="A298" t="s">
        <v>120</v>
      </c>
      <c r="B298" t="s">
        <v>489</v>
      </c>
      <c r="C298" t="s">
        <v>578</v>
      </c>
      <c r="D298" t="s">
        <v>977</v>
      </c>
      <c r="E298" t="s">
        <v>1210</v>
      </c>
      <c r="F298" t="s">
        <v>1210</v>
      </c>
      <c r="G298">
        <v>71</v>
      </c>
      <c r="H298">
        <v>200</v>
      </c>
      <c r="I298">
        <v>2017</v>
      </c>
      <c r="J298">
        <v>2</v>
      </c>
      <c r="K298">
        <v>41</v>
      </c>
      <c r="L298">
        <v>20182019</v>
      </c>
      <c r="M298">
        <v>43</v>
      </c>
      <c r="N298">
        <v>7</v>
      </c>
      <c r="O298">
        <v>5</v>
      </c>
      <c r="P298">
        <v>12</v>
      </c>
      <c r="Q298">
        <v>2018</v>
      </c>
      <c r="R298" s="3">
        <v>19</v>
      </c>
      <c r="S298" t="s">
        <v>489</v>
      </c>
      <c r="T298">
        <v>93</v>
      </c>
      <c r="U298">
        <v>14</v>
      </c>
      <c r="V298">
        <v>10</v>
      </c>
      <c r="W298">
        <v>24</v>
      </c>
      <c r="X298">
        <v>-24</v>
      </c>
      <c r="Y298">
        <v>12</v>
      </c>
      <c r="Z298">
        <v>13</v>
      </c>
      <c r="AA298">
        <v>22</v>
      </c>
      <c r="AB298">
        <v>1</v>
      </c>
      <c r="AC298">
        <v>2</v>
      </c>
      <c r="AD298">
        <v>13.6</v>
      </c>
      <c r="AE298" t="s">
        <v>1306</v>
      </c>
      <c r="AF298">
        <v>0.27906976744186052</v>
      </c>
      <c r="AG298">
        <v>0.26</v>
      </c>
      <c r="AH298">
        <f t="shared" si="6"/>
        <v>0.24</v>
      </c>
    </row>
    <row r="299" spans="1:34" x14ac:dyDescent="0.25">
      <c r="A299" t="s">
        <v>259</v>
      </c>
      <c r="B299" t="s">
        <v>488</v>
      </c>
      <c r="C299" t="s">
        <v>705</v>
      </c>
      <c r="D299" t="s">
        <v>1066</v>
      </c>
      <c r="E299" t="s">
        <v>1212</v>
      </c>
      <c r="F299" t="s">
        <v>1212</v>
      </c>
      <c r="G299">
        <v>74</v>
      </c>
      <c r="H299">
        <v>195</v>
      </c>
      <c r="I299">
        <v>2013</v>
      </c>
      <c r="J299">
        <v>4</v>
      </c>
      <c r="K299">
        <v>100</v>
      </c>
      <c r="L299">
        <v>20152016</v>
      </c>
      <c r="M299">
        <v>61</v>
      </c>
      <c r="N299">
        <v>8</v>
      </c>
      <c r="O299">
        <v>9</v>
      </c>
      <c r="P299">
        <v>17</v>
      </c>
      <c r="Q299">
        <v>2015</v>
      </c>
      <c r="R299" s="3">
        <v>20</v>
      </c>
      <c r="S299" t="s">
        <v>488</v>
      </c>
      <c r="T299">
        <v>392</v>
      </c>
      <c r="U299">
        <v>76</v>
      </c>
      <c r="V299">
        <v>69</v>
      </c>
      <c r="W299">
        <v>145</v>
      </c>
      <c r="X299">
        <v>-62</v>
      </c>
      <c r="Y299">
        <v>406</v>
      </c>
      <c r="Z299">
        <v>66</v>
      </c>
      <c r="AA299">
        <v>130</v>
      </c>
      <c r="AB299">
        <v>10</v>
      </c>
      <c r="AC299">
        <v>15</v>
      </c>
      <c r="AD299">
        <v>8.9</v>
      </c>
      <c r="AE299" t="s">
        <v>1421</v>
      </c>
      <c r="AF299">
        <v>0.27868852459016391</v>
      </c>
      <c r="AG299">
        <v>0.37</v>
      </c>
      <c r="AH299">
        <f t="shared" si="6"/>
        <v>0.38670694864048338</v>
      </c>
    </row>
    <row r="300" spans="1:34" x14ac:dyDescent="0.25">
      <c r="A300" t="s">
        <v>201</v>
      </c>
      <c r="B300" t="s">
        <v>490</v>
      </c>
      <c r="C300" t="s">
        <v>652</v>
      </c>
      <c r="D300" t="s">
        <v>1039</v>
      </c>
      <c r="E300" t="s">
        <v>1212</v>
      </c>
      <c r="F300" t="s">
        <v>1212</v>
      </c>
      <c r="G300">
        <v>75</v>
      </c>
      <c r="H300">
        <v>207</v>
      </c>
      <c r="I300">
        <v>2015</v>
      </c>
      <c r="J300">
        <v>1</v>
      </c>
      <c r="K300">
        <v>5</v>
      </c>
      <c r="L300">
        <v>20152016</v>
      </c>
      <c r="M300">
        <v>79</v>
      </c>
      <c r="N300">
        <v>4</v>
      </c>
      <c r="O300">
        <v>18</v>
      </c>
      <c r="P300">
        <v>22</v>
      </c>
      <c r="Q300">
        <v>2015</v>
      </c>
      <c r="R300" s="3">
        <v>18</v>
      </c>
      <c r="S300" t="s">
        <v>490</v>
      </c>
      <c r="T300">
        <v>585</v>
      </c>
      <c r="U300">
        <v>47</v>
      </c>
      <c r="V300">
        <v>185</v>
      </c>
      <c r="W300">
        <v>232</v>
      </c>
      <c r="X300">
        <v>-13</v>
      </c>
      <c r="Y300">
        <v>163</v>
      </c>
      <c r="Z300">
        <v>38</v>
      </c>
      <c r="AA300">
        <v>171</v>
      </c>
      <c r="AB300">
        <v>8</v>
      </c>
      <c r="AC300">
        <v>57</v>
      </c>
      <c r="AD300">
        <v>4.4000000000000004</v>
      </c>
      <c r="AE300" t="s">
        <v>1375</v>
      </c>
      <c r="AF300">
        <v>0.27848101265822778</v>
      </c>
      <c r="AG300">
        <v>0.4</v>
      </c>
      <c r="AH300">
        <f t="shared" ref="AH300:AH363" si="7">(W300-P300)/(T300-M300)</f>
        <v>0.41501976284584979</v>
      </c>
    </row>
    <row r="301" spans="1:34" x14ac:dyDescent="0.25">
      <c r="A301" t="s">
        <v>83</v>
      </c>
      <c r="B301" t="s">
        <v>488</v>
      </c>
      <c r="C301" t="s">
        <v>541</v>
      </c>
      <c r="D301" t="s">
        <v>968</v>
      </c>
      <c r="E301" t="s">
        <v>1210</v>
      </c>
      <c r="F301" t="s">
        <v>1210</v>
      </c>
      <c r="G301">
        <v>75</v>
      </c>
      <c r="H301">
        <v>218</v>
      </c>
      <c r="I301">
        <v>2010</v>
      </c>
      <c r="J301">
        <v>4</v>
      </c>
      <c r="K301">
        <v>119</v>
      </c>
      <c r="L301">
        <v>20122013</v>
      </c>
      <c r="M301">
        <v>36</v>
      </c>
      <c r="N301">
        <v>7</v>
      </c>
      <c r="O301">
        <v>3</v>
      </c>
      <c r="P301">
        <v>10</v>
      </c>
      <c r="Q301">
        <v>2012</v>
      </c>
      <c r="R301" s="3">
        <v>20</v>
      </c>
      <c r="S301" t="s">
        <v>488</v>
      </c>
      <c r="T301">
        <v>89</v>
      </c>
      <c r="U301">
        <v>9</v>
      </c>
      <c r="V301">
        <v>8</v>
      </c>
      <c r="W301">
        <v>17</v>
      </c>
      <c r="X301">
        <v>-1</v>
      </c>
      <c r="Y301">
        <v>44</v>
      </c>
      <c r="Z301">
        <v>9</v>
      </c>
      <c r="AA301">
        <v>17</v>
      </c>
      <c r="AB301">
        <v>0</v>
      </c>
      <c r="AC301">
        <v>0</v>
      </c>
      <c r="AD301">
        <v>8.1999999999999993</v>
      </c>
      <c r="AE301" t="s">
        <v>1271</v>
      </c>
      <c r="AF301">
        <v>0.27777777777777779</v>
      </c>
      <c r="AG301">
        <v>0.19</v>
      </c>
      <c r="AH301">
        <f t="shared" si="7"/>
        <v>0.13207547169811321</v>
      </c>
    </row>
    <row r="302" spans="1:34" x14ac:dyDescent="0.25">
      <c r="A302" t="s">
        <v>225</v>
      </c>
      <c r="B302" t="s">
        <v>489</v>
      </c>
      <c r="C302" t="s">
        <v>674</v>
      </c>
      <c r="D302" t="s">
        <v>927</v>
      </c>
      <c r="E302" t="s">
        <v>1211</v>
      </c>
      <c r="F302" t="s">
        <v>1211</v>
      </c>
      <c r="G302">
        <v>77</v>
      </c>
      <c r="H302">
        <v>215</v>
      </c>
      <c r="I302">
        <v>2015</v>
      </c>
      <c r="J302">
        <v>2</v>
      </c>
      <c r="K302">
        <v>58</v>
      </c>
      <c r="L302">
        <v>20182019</v>
      </c>
      <c r="M302">
        <v>36</v>
      </c>
      <c r="N302">
        <v>6</v>
      </c>
      <c r="O302">
        <v>4</v>
      </c>
      <c r="P302">
        <v>10</v>
      </c>
      <c r="Q302">
        <v>2018</v>
      </c>
      <c r="R302" s="3">
        <v>21</v>
      </c>
      <c r="S302" t="s">
        <v>489</v>
      </c>
      <c r="T302">
        <v>113</v>
      </c>
      <c r="U302">
        <v>16</v>
      </c>
      <c r="V302">
        <v>11</v>
      </c>
      <c r="W302">
        <v>27</v>
      </c>
      <c r="X302">
        <v>-1</v>
      </c>
      <c r="Y302">
        <v>38</v>
      </c>
      <c r="Z302">
        <v>12</v>
      </c>
      <c r="AA302">
        <v>20</v>
      </c>
      <c r="AB302">
        <v>3</v>
      </c>
      <c r="AC302">
        <v>6</v>
      </c>
      <c r="AD302">
        <v>9.9</v>
      </c>
      <c r="AE302" t="s">
        <v>1267</v>
      </c>
      <c r="AF302">
        <v>0.27777777777777779</v>
      </c>
      <c r="AG302">
        <v>0.24</v>
      </c>
      <c r="AH302">
        <f t="shared" si="7"/>
        <v>0.22077922077922077</v>
      </c>
    </row>
    <row r="303" spans="1:34" x14ac:dyDescent="0.25">
      <c r="A303" t="s">
        <v>228</v>
      </c>
      <c r="B303" t="s">
        <v>489</v>
      </c>
      <c r="C303" t="s">
        <v>677</v>
      </c>
      <c r="D303" t="s">
        <v>1064</v>
      </c>
      <c r="E303" t="s">
        <v>1212</v>
      </c>
      <c r="F303" t="s">
        <v>1212</v>
      </c>
      <c r="G303">
        <v>74</v>
      </c>
      <c r="H303">
        <v>194</v>
      </c>
      <c r="I303">
        <v>2015</v>
      </c>
      <c r="J303">
        <v>6</v>
      </c>
      <c r="K303">
        <v>168</v>
      </c>
      <c r="L303">
        <v>20182019</v>
      </c>
      <c r="M303">
        <v>36</v>
      </c>
      <c r="N303">
        <v>3</v>
      </c>
      <c r="O303">
        <v>7</v>
      </c>
      <c r="P303">
        <v>10</v>
      </c>
      <c r="Q303">
        <v>2018</v>
      </c>
      <c r="R303" s="3">
        <v>21</v>
      </c>
      <c r="S303" t="s">
        <v>489</v>
      </c>
      <c r="T303">
        <v>235</v>
      </c>
      <c r="U303">
        <v>30</v>
      </c>
      <c r="V303">
        <v>44</v>
      </c>
      <c r="W303">
        <v>74</v>
      </c>
      <c r="X303">
        <v>8</v>
      </c>
      <c r="Y303">
        <v>74</v>
      </c>
      <c r="Z303">
        <v>28</v>
      </c>
      <c r="AA303">
        <v>71</v>
      </c>
      <c r="AB303">
        <v>1</v>
      </c>
      <c r="AC303">
        <v>1</v>
      </c>
      <c r="AD303">
        <v>9.5</v>
      </c>
      <c r="AE303" t="s">
        <v>1397</v>
      </c>
      <c r="AF303">
        <v>0.27777777777777779</v>
      </c>
      <c r="AG303">
        <v>0.31</v>
      </c>
      <c r="AH303">
        <f t="shared" si="7"/>
        <v>0.32160804020100503</v>
      </c>
    </row>
    <row r="304" spans="1:34" x14ac:dyDescent="0.25">
      <c r="A304" t="s">
        <v>356</v>
      </c>
      <c r="B304" t="s">
        <v>490</v>
      </c>
      <c r="C304" t="s">
        <v>793</v>
      </c>
      <c r="D304" t="s">
        <v>1124</v>
      </c>
      <c r="E304" t="s">
        <v>1212</v>
      </c>
      <c r="F304" t="s">
        <v>1212</v>
      </c>
      <c r="G304">
        <v>77</v>
      </c>
      <c r="H304">
        <v>220</v>
      </c>
      <c r="I304">
        <v>2011</v>
      </c>
      <c r="J304">
        <v>2</v>
      </c>
      <c r="K304">
        <v>34</v>
      </c>
      <c r="L304">
        <v>20132014</v>
      </c>
      <c r="M304">
        <v>36</v>
      </c>
      <c r="N304">
        <v>3</v>
      </c>
      <c r="O304">
        <v>7</v>
      </c>
      <c r="P304">
        <v>10</v>
      </c>
      <c r="Q304">
        <v>2013</v>
      </c>
      <c r="R304" s="3">
        <v>20</v>
      </c>
      <c r="S304" t="s">
        <v>490</v>
      </c>
      <c r="T304">
        <v>416</v>
      </c>
      <c r="U304">
        <v>24</v>
      </c>
      <c r="V304">
        <v>80</v>
      </c>
      <c r="W304">
        <v>104</v>
      </c>
      <c r="X304">
        <v>12</v>
      </c>
      <c r="Y304">
        <v>389</v>
      </c>
      <c r="Z304">
        <v>23</v>
      </c>
      <c r="AA304">
        <v>100</v>
      </c>
      <c r="AB304">
        <v>0</v>
      </c>
      <c r="AC304">
        <v>0</v>
      </c>
      <c r="AD304">
        <v>4.2</v>
      </c>
      <c r="AE304" t="s">
        <v>1490</v>
      </c>
      <c r="AF304">
        <v>0.27777777777777779</v>
      </c>
      <c r="AG304">
        <v>0.25</v>
      </c>
      <c r="AH304">
        <f t="shared" si="7"/>
        <v>0.24736842105263157</v>
      </c>
    </row>
    <row r="305" spans="1:34" x14ac:dyDescent="0.25">
      <c r="A305" t="s">
        <v>340</v>
      </c>
      <c r="B305" t="s">
        <v>490</v>
      </c>
      <c r="C305" t="s">
        <v>781</v>
      </c>
      <c r="D305" t="s">
        <v>1127</v>
      </c>
      <c r="E305" t="s">
        <v>1211</v>
      </c>
      <c r="F305" t="s">
        <v>1211</v>
      </c>
      <c r="G305">
        <v>75</v>
      </c>
      <c r="H305">
        <v>209</v>
      </c>
      <c r="I305">
        <v>2011</v>
      </c>
      <c r="J305">
        <v>1</v>
      </c>
      <c r="K305">
        <v>4</v>
      </c>
      <c r="L305">
        <v>20112012</v>
      </c>
      <c r="M305">
        <v>65</v>
      </c>
      <c r="N305">
        <v>2</v>
      </c>
      <c r="O305">
        <v>16</v>
      </c>
      <c r="P305">
        <v>18</v>
      </c>
      <c r="Q305">
        <v>2011</v>
      </c>
      <c r="R305" s="3">
        <v>18</v>
      </c>
      <c r="S305" t="s">
        <v>490</v>
      </c>
      <c r="T305">
        <v>754</v>
      </c>
      <c r="U305">
        <v>38</v>
      </c>
      <c r="V305">
        <v>152</v>
      </c>
      <c r="W305">
        <v>190</v>
      </c>
      <c r="X305">
        <v>18</v>
      </c>
      <c r="Y305">
        <v>439</v>
      </c>
      <c r="Z305">
        <v>37</v>
      </c>
      <c r="AA305">
        <v>178</v>
      </c>
      <c r="AB305">
        <v>0</v>
      </c>
      <c r="AC305">
        <v>5</v>
      </c>
      <c r="AD305">
        <v>4.0999999999999996</v>
      </c>
      <c r="AE305" t="s">
        <v>1478</v>
      </c>
      <c r="AF305">
        <v>0.27692307692307688</v>
      </c>
      <c r="AG305">
        <v>0.25</v>
      </c>
      <c r="AH305">
        <f t="shared" si="7"/>
        <v>0.24963715529753266</v>
      </c>
    </row>
    <row r="306" spans="1:34" x14ac:dyDescent="0.25">
      <c r="A306" t="s">
        <v>303</v>
      </c>
      <c r="B306" t="s">
        <v>490</v>
      </c>
      <c r="C306" t="s">
        <v>745</v>
      </c>
      <c r="D306" t="s">
        <v>970</v>
      </c>
      <c r="E306" t="s">
        <v>1214</v>
      </c>
      <c r="F306" t="s">
        <v>1214</v>
      </c>
      <c r="G306">
        <v>75</v>
      </c>
      <c r="H306">
        <v>216</v>
      </c>
      <c r="I306">
        <v>2012</v>
      </c>
      <c r="J306">
        <v>3</v>
      </c>
      <c r="K306">
        <v>74</v>
      </c>
      <c r="L306">
        <v>20152016</v>
      </c>
      <c r="M306">
        <v>77</v>
      </c>
      <c r="N306">
        <v>6</v>
      </c>
      <c r="O306">
        <v>12</v>
      </c>
      <c r="P306">
        <v>18</v>
      </c>
      <c r="Q306">
        <v>2015</v>
      </c>
      <c r="R306" s="3">
        <v>21</v>
      </c>
      <c r="S306" t="s">
        <v>490</v>
      </c>
      <c r="T306">
        <v>509</v>
      </c>
      <c r="U306">
        <v>43</v>
      </c>
      <c r="V306">
        <v>118</v>
      </c>
      <c r="W306">
        <v>161</v>
      </c>
      <c r="X306">
        <v>87</v>
      </c>
      <c r="Y306">
        <v>132</v>
      </c>
      <c r="Z306">
        <v>32</v>
      </c>
      <c r="AA306">
        <v>122</v>
      </c>
      <c r="AB306">
        <v>7</v>
      </c>
      <c r="AC306">
        <v>29</v>
      </c>
      <c r="AD306">
        <v>5.4</v>
      </c>
      <c r="AE306" t="s">
        <v>1456</v>
      </c>
      <c r="AF306">
        <v>0.23376623376623379</v>
      </c>
      <c r="AG306">
        <v>0.32</v>
      </c>
      <c r="AH306">
        <f t="shared" si="7"/>
        <v>0.33101851851851855</v>
      </c>
    </row>
    <row r="307" spans="1:34" x14ac:dyDescent="0.25">
      <c r="A307" t="s">
        <v>420</v>
      </c>
      <c r="B307" t="s">
        <v>490</v>
      </c>
      <c r="C307" t="s">
        <v>854</v>
      </c>
      <c r="D307" t="s">
        <v>1170</v>
      </c>
      <c r="E307" t="s">
        <v>1210</v>
      </c>
      <c r="F307" t="s">
        <v>1210</v>
      </c>
      <c r="G307">
        <v>76</v>
      </c>
      <c r="H307">
        <v>215</v>
      </c>
      <c r="I307">
        <v>2009</v>
      </c>
      <c r="J307">
        <v>2</v>
      </c>
      <c r="K307">
        <v>54</v>
      </c>
      <c r="L307">
        <v>20122013</v>
      </c>
      <c r="M307">
        <v>61</v>
      </c>
      <c r="N307">
        <v>7</v>
      </c>
      <c r="O307">
        <v>22</v>
      </c>
      <c r="P307">
        <v>29</v>
      </c>
      <c r="Q307">
        <v>2012</v>
      </c>
      <c r="R307" s="3">
        <v>21</v>
      </c>
      <c r="S307" t="s">
        <v>490</v>
      </c>
      <c r="T307">
        <v>189</v>
      </c>
      <c r="U307">
        <v>14</v>
      </c>
      <c r="V307">
        <v>41</v>
      </c>
      <c r="W307">
        <v>55</v>
      </c>
      <c r="X307">
        <v>-16</v>
      </c>
      <c r="Y307">
        <v>92</v>
      </c>
      <c r="Z307">
        <v>5</v>
      </c>
      <c r="AA307">
        <v>25</v>
      </c>
      <c r="AB307">
        <v>9</v>
      </c>
      <c r="AC307">
        <v>30</v>
      </c>
      <c r="AD307">
        <v>4.4000000000000004</v>
      </c>
      <c r="AE307" t="s">
        <v>1400</v>
      </c>
      <c r="AF307">
        <v>0.47540983606557369</v>
      </c>
      <c r="AG307">
        <v>0.28999999999999998</v>
      </c>
      <c r="AH307">
        <f t="shared" si="7"/>
        <v>0.203125</v>
      </c>
    </row>
    <row r="308" spans="1:34" x14ac:dyDescent="0.25">
      <c r="A308" t="s">
        <v>385</v>
      </c>
      <c r="B308" t="s">
        <v>490</v>
      </c>
      <c r="C308" t="s">
        <v>821</v>
      </c>
      <c r="D308" t="s">
        <v>1127</v>
      </c>
      <c r="E308" t="s">
        <v>1211</v>
      </c>
      <c r="F308" t="s">
        <v>1211</v>
      </c>
      <c r="G308">
        <v>75</v>
      </c>
      <c r="H308">
        <v>177</v>
      </c>
      <c r="I308">
        <v>2014</v>
      </c>
      <c r="J308">
        <v>2</v>
      </c>
      <c r="K308">
        <v>38</v>
      </c>
      <c r="L308">
        <v>20172018</v>
      </c>
      <c r="M308">
        <v>84</v>
      </c>
      <c r="N308">
        <v>2</v>
      </c>
      <c r="O308">
        <v>23</v>
      </c>
      <c r="P308">
        <v>25</v>
      </c>
      <c r="Q308">
        <v>2017</v>
      </c>
      <c r="R308" s="3">
        <v>21</v>
      </c>
      <c r="S308" t="s">
        <v>490</v>
      </c>
      <c r="T308">
        <v>360</v>
      </c>
      <c r="U308">
        <v>10</v>
      </c>
      <c r="V308">
        <v>93</v>
      </c>
      <c r="W308">
        <v>103</v>
      </c>
      <c r="X308">
        <v>54</v>
      </c>
      <c r="Y308">
        <v>225</v>
      </c>
      <c r="Z308">
        <v>9</v>
      </c>
      <c r="AA308">
        <v>94</v>
      </c>
      <c r="AB308">
        <v>1</v>
      </c>
      <c r="AC308">
        <v>8</v>
      </c>
      <c r="AD308">
        <v>2.5</v>
      </c>
      <c r="AE308" t="s">
        <v>1247</v>
      </c>
      <c r="AF308">
        <v>0.29761904761904762</v>
      </c>
      <c r="AG308">
        <v>0.28999999999999998</v>
      </c>
      <c r="AH308">
        <f t="shared" si="7"/>
        <v>0.28260869565217389</v>
      </c>
    </row>
    <row r="309" spans="1:34" x14ac:dyDescent="0.25">
      <c r="A309" t="s">
        <v>167</v>
      </c>
      <c r="B309" t="s">
        <v>489</v>
      </c>
      <c r="C309" t="s">
        <v>622</v>
      </c>
      <c r="D309" t="s">
        <v>1001</v>
      </c>
      <c r="E309" t="s">
        <v>1210</v>
      </c>
      <c r="F309" t="s">
        <v>1210</v>
      </c>
      <c r="G309">
        <v>73</v>
      </c>
      <c r="H309">
        <v>196</v>
      </c>
      <c r="I309">
        <v>2016</v>
      </c>
      <c r="J309">
        <v>2</v>
      </c>
      <c r="K309">
        <v>35</v>
      </c>
      <c r="L309">
        <v>20182019</v>
      </c>
      <c r="M309">
        <v>44</v>
      </c>
      <c r="N309">
        <v>5</v>
      </c>
      <c r="O309">
        <v>7</v>
      </c>
      <c r="P309">
        <v>12</v>
      </c>
      <c r="Q309">
        <v>2018</v>
      </c>
      <c r="R309" s="3">
        <v>20</v>
      </c>
      <c r="S309" t="s">
        <v>489</v>
      </c>
      <c r="T309">
        <v>238</v>
      </c>
      <c r="U309">
        <v>77</v>
      </c>
      <c r="V309">
        <v>110</v>
      </c>
      <c r="W309">
        <v>187</v>
      </c>
      <c r="X309">
        <v>-25</v>
      </c>
      <c r="Y309">
        <v>58</v>
      </c>
      <c r="Z309">
        <v>62</v>
      </c>
      <c r="AA309">
        <v>140</v>
      </c>
      <c r="AB309">
        <v>15</v>
      </c>
      <c r="AC309">
        <v>45</v>
      </c>
      <c r="AD309">
        <v>13.5</v>
      </c>
      <c r="AE309" t="s">
        <v>1346</v>
      </c>
      <c r="AF309">
        <v>0.27272727272727271</v>
      </c>
      <c r="AG309">
        <v>0.79</v>
      </c>
      <c r="AH309">
        <f t="shared" si="7"/>
        <v>0.90206185567010311</v>
      </c>
    </row>
    <row r="310" spans="1:34" x14ac:dyDescent="0.25">
      <c r="A310" t="s">
        <v>168</v>
      </c>
      <c r="B310" t="s">
        <v>490</v>
      </c>
      <c r="C310" t="s">
        <v>623</v>
      </c>
      <c r="D310" t="s">
        <v>977</v>
      </c>
      <c r="E310" t="s">
        <v>1210</v>
      </c>
      <c r="F310" t="s">
        <v>1210</v>
      </c>
      <c r="G310">
        <v>73</v>
      </c>
      <c r="H310">
        <v>191</v>
      </c>
      <c r="I310">
        <v>2016</v>
      </c>
      <c r="J310">
        <v>1</v>
      </c>
      <c r="K310">
        <v>13</v>
      </c>
      <c r="L310">
        <v>20182019</v>
      </c>
      <c r="M310">
        <v>44</v>
      </c>
      <c r="N310">
        <v>1</v>
      </c>
      <c r="O310">
        <v>11</v>
      </c>
      <c r="P310">
        <v>12</v>
      </c>
      <c r="Q310">
        <v>2018</v>
      </c>
      <c r="R310" s="3">
        <v>20</v>
      </c>
      <c r="S310" t="s">
        <v>490</v>
      </c>
      <c r="T310">
        <v>125</v>
      </c>
      <c r="U310">
        <v>9</v>
      </c>
      <c r="V310">
        <v>34</v>
      </c>
      <c r="W310">
        <v>43</v>
      </c>
      <c r="X310">
        <v>-9</v>
      </c>
      <c r="Y310">
        <v>44</v>
      </c>
      <c r="Z310">
        <v>8</v>
      </c>
      <c r="AA310">
        <v>32</v>
      </c>
      <c r="AB310">
        <v>1</v>
      </c>
      <c r="AC310">
        <v>10</v>
      </c>
      <c r="AD310">
        <v>5.6</v>
      </c>
      <c r="AE310" t="s">
        <v>1234</v>
      </c>
      <c r="AF310">
        <v>0.27272727272727271</v>
      </c>
      <c r="AG310">
        <v>0.34</v>
      </c>
      <c r="AH310">
        <f t="shared" si="7"/>
        <v>0.38271604938271603</v>
      </c>
    </row>
    <row r="311" spans="1:34" x14ac:dyDescent="0.25">
      <c r="A311" t="s">
        <v>465</v>
      </c>
      <c r="B311" t="s">
        <v>489</v>
      </c>
      <c r="C311" t="s">
        <v>898</v>
      </c>
      <c r="D311" t="s">
        <v>1195</v>
      </c>
      <c r="E311" t="s">
        <v>1212</v>
      </c>
      <c r="F311" t="s">
        <v>1212</v>
      </c>
      <c r="G311">
        <v>72</v>
      </c>
      <c r="H311">
        <v>200</v>
      </c>
      <c r="I311">
        <v>2008</v>
      </c>
      <c r="J311">
        <v>6</v>
      </c>
      <c r="K311">
        <v>177</v>
      </c>
      <c r="L311">
        <v>20102011</v>
      </c>
      <c r="M311">
        <v>33</v>
      </c>
      <c r="N311">
        <v>3</v>
      </c>
      <c r="O311">
        <v>6</v>
      </c>
      <c r="P311">
        <v>9</v>
      </c>
      <c r="Q311">
        <v>2010</v>
      </c>
      <c r="R311" s="3">
        <v>20</v>
      </c>
      <c r="S311" t="s">
        <v>489</v>
      </c>
      <c r="T311">
        <v>448</v>
      </c>
      <c r="U311">
        <v>62</v>
      </c>
      <c r="V311">
        <v>81</v>
      </c>
      <c r="W311">
        <v>143</v>
      </c>
      <c r="X311">
        <v>-39</v>
      </c>
      <c r="Y311">
        <v>254</v>
      </c>
      <c r="Z311">
        <v>50</v>
      </c>
      <c r="AA311">
        <v>113</v>
      </c>
      <c r="AB311">
        <v>6</v>
      </c>
      <c r="AC311">
        <v>21</v>
      </c>
      <c r="AD311">
        <v>8.4</v>
      </c>
      <c r="AE311" t="s">
        <v>1558</v>
      </c>
      <c r="AF311">
        <v>0.27272727272727271</v>
      </c>
      <c r="AG311">
        <v>0.32</v>
      </c>
      <c r="AH311">
        <f t="shared" si="7"/>
        <v>0.32289156626506021</v>
      </c>
    </row>
    <row r="312" spans="1:34" x14ac:dyDescent="0.25">
      <c r="A312" t="s">
        <v>165</v>
      </c>
      <c r="B312" t="s">
        <v>487</v>
      </c>
      <c r="C312" t="s">
        <v>620</v>
      </c>
      <c r="D312" t="s">
        <v>933</v>
      </c>
      <c r="E312" t="s">
        <v>1210</v>
      </c>
      <c r="F312" t="s">
        <v>1210</v>
      </c>
      <c r="G312">
        <v>76</v>
      </c>
      <c r="H312">
        <v>205</v>
      </c>
      <c r="I312">
        <v>2016</v>
      </c>
      <c r="J312">
        <v>2</v>
      </c>
      <c r="K312">
        <v>41</v>
      </c>
      <c r="L312">
        <v>20182019</v>
      </c>
      <c r="M312">
        <v>48</v>
      </c>
      <c r="N312">
        <v>6</v>
      </c>
      <c r="O312">
        <v>7</v>
      </c>
      <c r="P312">
        <v>13</v>
      </c>
      <c r="Q312">
        <v>2018</v>
      </c>
      <c r="R312" s="3">
        <v>20</v>
      </c>
      <c r="S312" t="s">
        <v>487</v>
      </c>
      <c r="T312">
        <v>159</v>
      </c>
      <c r="U312">
        <v>24</v>
      </c>
      <c r="V312">
        <v>19</v>
      </c>
      <c r="W312">
        <v>43</v>
      </c>
      <c r="X312">
        <v>-6</v>
      </c>
      <c r="Y312">
        <v>127</v>
      </c>
      <c r="Z312">
        <v>21</v>
      </c>
      <c r="AA312">
        <v>39</v>
      </c>
      <c r="AB312">
        <v>3</v>
      </c>
      <c r="AC312">
        <v>4</v>
      </c>
      <c r="AD312">
        <v>11.2</v>
      </c>
      <c r="AE312" t="s">
        <v>1344</v>
      </c>
      <c r="AF312">
        <v>0.27083333333333331</v>
      </c>
      <c r="AG312">
        <v>0.27</v>
      </c>
      <c r="AH312">
        <f t="shared" si="7"/>
        <v>0.27027027027027029</v>
      </c>
    </row>
    <row r="313" spans="1:34" x14ac:dyDescent="0.25">
      <c r="A313" t="s">
        <v>338</v>
      </c>
      <c r="B313" t="s">
        <v>487</v>
      </c>
      <c r="C313" t="s">
        <v>779</v>
      </c>
      <c r="D313" t="s">
        <v>1126</v>
      </c>
      <c r="E313" t="s">
        <v>1213</v>
      </c>
      <c r="F313" t="s">
        <v>1215</v>
      </c>
      <c r="G313">
        <v>74</v>
      </c>
      <c r="H313">
        <v>216</v>
      </c>
      <c r="I313">
        <v>2011</v>
      </c>
      <c r="J313">
        <v>2</v>
      </c>
      <c r="K313">
        <v>41</v>
      </c>
      <c r="L313">
        <v>20122013</v>
      </c>
      <c r="M313">
        <v>74</v>
      </c>
      <c r="N313">
        <v>14</v>
      </c>
      <c r="O313">
        <v>6</v>
      </c>
      <c r="P313">
        <v>20</v>
      </c>
      <c r="Q313">
        <v>2012</v>
      </c>
      <c r="R313" s="3">
        <v>19</v>
      </c>
      <c r="S313" t="s">
        <v>487</v>
      </c>
      <c r="T313">
        <v>315</v>
      </c>
      <c r="U313">
        <v>27</v>
      </c>
      <c r="V313">
        <v>43</v>
      </c>
      <c r="W313">
        <v>70</v>
      </c>
      <c r="X313">
        <v>6</v>
      </c>
      <c r="Y313">
        <v>92</v>
      </c>
      <c r="Z313">
        <v>24</v>
      </c>
      <c r="AA313">
        <v>66</v>
      </c>
      <c r="AB313">
        <v>3</v>
      </c>
      <c r="AC313">
        <v>4</v>
      </c>
      <c r="AD313">
        <v>5.7</v>
      </c>
      <c r="AE313" t="s">
        <v>1477</v>
      </c>
      <c r="AF313">
        <v>0.27027027027027029</v>
      </c>
      <c r="AG313">
        <v>0.22</v>
      </c>
      <c r="AH313">
        <f t="shared" si="7"/>
        <v>0.2074688796680498</v>
      </c>
    </row>
    <row r="314" spans="1:34" x14ac:dyDescent="0.25">
      <c r="A314" t="s">
        <v>89</v>
      </c>
      <c r="B314" t="s">
        <v>488</v>
      </c>
      <c r="C314" t="s">
        <v>547</v>
      </c>
      <c r="D314" t="s">
        <v>973</v>
      </c>
      <c r="E314" t="s">
        <v>1212</v>
      </c>
      <c r="F314" t="s">
        <v>1212</v>
      </c>
      <c r="G314">
        <v>71</v>
      </c>
      <c r="H314">
        <v>192</v>
      </c>
      <c r="I314">
        <v>2010</v>
      </c>
      <c r="J314">
        <v>2</v>
      </c>
      <c r="K314">
        <v>59</v>
      </c>
      <c r="L314">
        <v>20112012</v>
      </c>
      <c r="M314">
        <v>26</v>
      </c>
      <c r="N314">
        <v>4</v>
      </c>
      <c r="O314">
        <v>3</v>
      </c>
      <c r="P314">
        <v>7</v>
      </c>
      <c r="Q314">
        <v>2011</v>
      </c>
      <c r="R314" s="3">
        <v>19</v>
      </c>
      <c r="S314" t="s">
        <v>488</v>
      </c>
      <c r="T314">
        <v>599</v>
      </c>
      <c r="U314">
        <v>168</v>
      </c>
      <c r="V314">
        <v>153</v>
      </c>
      <c r="W314">
        <v>321</v>
      </c>
      <c r="X314">
        <v>8</v>
      </c>
      <c r="Y314">
        <v>230</v>
      </c>
      <c r="Z314">
        <v>137</v>
      </c>
      <c r="AA314">
        <v>255</v>
      </c>
      <c r="AB314">
        <v>28</v>
      </c>
      <c r="AC314">
        <v>61</v>
      </c>
      <c r="AD314">
        <v>12.3</v>
      </c>
      <c r="AE314" t="s">
        <v>1277</v>
      </c>
      <c r="AF314">
        <v>0.26923076923076922</v>
      </c>
      <c r="AG314">
        <v>0.54</v>
      </c>
      <c r="AH314">
        <f t="shared" si="7"/>
        <v>0.54799301919720766</v>
      </c>
    </row>
    <row r="315" spans="1:34" x14ac:dyDescent="0.25">
      <c r="A315" t="s">
        <v>132</v>
      </c>
      <c r="B315" t="s">
        <v>487</v>
      </c>
      <c r="C315" t="s">
        <v>589</v>
      </c>
      <c r="D315" t="s">
        <v>1007</v>
      </c>
      <c r="E315" t="s">
        <v>1210</v>
      </c>
      <c r="F315" t="s">
        <v>1210</v>
      </c>
      <c r="G315">
        <v>73</v>
      </c>
      <c r="H315">
        <v>193</v>
      </c>
      <c r="I315">
        <v>2017</v>
      </c>
      <c r="J315">
        <v>2</v>
      </c>
      <c r="K315">
        <v>33</v>
      </c>
      <c r="L315">
        <v>20202021</v>
      </c>
      <c r="M315">
        <v>30</v>
      </c>
      <c r="N315">
        <v>2</v>
      </c>
      <c r="O315">
        <v>6</v>
      </c>
      <c r="P315">
        <v>8</v>
      </c>
      <c r="Q315">
        <v>2020</v>
      </c>
      <c r="R315" s="3">
        <v>21</v>
      </c>
      <c r="S315" t="s">
        <v>487</v>
      </c>
      <c r="T315">
        <v>30</v>
      </c>
      <c r="U315">
        <v>2</v>
      </c>
      <c r="V315">
        <v>6</v>
      </c>
      <c r="W315">
        <v>8</v>
      </c>
      <c r="X315">
        <v>-5</v>
      </c>
      <c r="Y315">
        <v>12</v>
      </c>
      <c r="Z315">
        <v>2</v>
      </c>
      <c r="AA315">
        <v>8</v>
      </c>
      <c r="AB315">
        <v>0</v>
      </c>
      <c r="AC315">
        <v>0</v>
      </c>
      <c r="AD315">
        <v>5.7</v>
      </c>
      <c r="AE315" t="s">
        <v>1317</v>
      </c>
      <c r="AF315">
        <v>0.26666666666666672</v>
      </c>
      <c r="AG315">
        <v>0.27</v>
      </c>
      <c r="AH315" t="e">
        <f t="shared" si="7"/>
        <v>#DIV/0!</v>
      </c>
    </row>
    <row r="316" spans="1:34" x14ac:dyDescent="0.25">
      <c r="A316" t="s">
        <v>314</v>
      </c>
      <c r="B316" t="s">
        <v>489</v>
      </c>
      <c r="C316" t="s">
        <v>756</v>
      </c>
      <c r="D316" t="s">
        <v>1112</v>
      </c>
      <c r="E316" t="s">
        <v>1215</v>
      </c>
      <c r="F316" t="s">
        <v>1215</v>
      </c>
      <c r="G316">
        <v>75</v>
      </c>
      <c r="H316">
        <v>215</v>
      </c>
      <c r="I316">
        <v>2012</v>
      </c>
      <c r="J316">
        <v>1</v>
      </c>
      <c r="K316">
        <v>13</v>
      </c>
      <c r="L316">
        <v>20152016</v>
      </c>
      <c r="M316">
        <v>45</v>
      </c>
      <c r="N316">
        <v>5</v>
      </c>
      <c r="O316">
        <v>7</v>
      </c>
      <c r="P316">
        <v>12</v>
      </c>
      <c r="Q316">
        <v>2015</v>
      </c>
      <c r="R316" s="3">
        <v>21</v>
      </c>
      <c r="S316" t="s">
        <v>489</v>
      </c>
      <c r="T316">
        <v>552</v>
      </c>
      <c r="U316">
        <v>81</v>
      </c>
      <c r="V316">
        <v>96</v>
      </c>
      <c r="W316">
        <v>177</v>
      </c>
      <c r="X316">
        <v>-14</v>
      </c>
      <c r="Y316">
        <v>334</v>
      </c>
      <c r="Z316">
        <v>69</v>
      </c>
      <c r="AA316">
        <v>156</v>
      </c>
      <c r="AB316">
        <v>6</v>
      </c>
      <c r="AC316">
        <v>12</v>
      </c>
      <c r="AD316">
        <v>10.1</v>
      </c>
      <c r="AE316" t="s">
        <v>1463</v>
      </c>
      <c r="AF316">
        <v>0.26666666666666672</v>
      </c>
      <c r="AG316">
        <v>0.32</v>
      </c>
      <c r="AH316">
        <f t="shared" si="7"/>
        <v>0.32544378698224852</v>
      </c>
    </row>
    <row r="317" spans="1:34" x14ac:dyDescent="0.25">
      <c r="A317" t="s">
        <v>364</v>
      </c>
      <c r="B317" t="s">
        <v>490</v>
      </c>
      <c r="C317" t="s">
        <v>801</v>
      </c>
      <c r="D317" t="s">
        <v>1140</v>
      </c>
      <c r="E317" t="s">
        <v>1212</v>
      </c>
      <c r="F317" t="s">
        <v>1212</v>
      </c>
      <c r="G317">
        <v>76</v>
      </c>
      <c r="H317">
        <v>212</v>
      </c>
      <c r="I317">
        <v>2011</v>
      </c>
      <c r="J317">
        <v>1</v>
      </c>
      <c r="K317">
        <v>20</v>
      </c>
      <c r="L317">
        <v>20132014</v>
      </c>
      <c r="M317">
        <v>30</v>
      </c>
      <c r="N317">
        <v>1</v>
      </c>
      <c r="O317">
        <v>7</v>
      </c>
      <c r="P317">
        <v>8</v>
      </c>
      <c r="Q317">
        <v>2013</v>
      </c>
      <c r="R317" s="3">
        <v>20</v>
      </c>
      <c r="S317" t="s">
        <v>490</v>
      </c>
      <c r="T317">
        <v>617</v>
      </c>
      <c r="U317">
        <v>37</v>
      </c>
      <c r="V317">
        <v>93</v>
      </c>
      <c r="W317">
        <v>130</v>
      </c>
      <c r="X317">
        <v>-33</v>
      </c>
      <c r="Y317">
        <v>384</v>
      </c>
      <c r="Z317">
        <v>33</v>
      </c>
      <c r="AA317">
        <v>122</v>
      </c>
      <c r="AB317">
        <v>2</v>
      </c>
      <c r="AC317">
        <v>4</v>
      </c>
      <c r="AD317">
        <v>4.5999999999999996</v>
      </c>
      <c r="AE317" t="s">
        <v>1496</v>
      </c>
      <c r="AF317">
        <v>0.26666666666666672</v>
      </c>
      <c r="AG317">
        <v>0.21</v>
      </c>
      <c r="AH317">
        <f t="shared" si="7"/>
        <v>0.20783645655877342</v>
      </c>
    </row>
    <row r="318" spans="1:34" x14ac:dyDescent="0.25">
      <c r="A318" t="s">
        <v>445</v>
      </c>
      <c r="B318" t="s">
        <v>489</v>
      </c>
      <c r="C318" t="s">
        <v>879</v>
      </c>
      <c r="D318" t="s">
        <v>920</v>
      </c>
      <c r="E318" t="s">
        <v>1210</v>
      </c>
      <c r="F318" t="s">
        <v>1210</v>
      </c>
      <c r="G318">
        <v>72</v>
      </c>
      <c r="H318">
        <v>196</v>
      </c>
      <c r="I318">
        <v>2009</v>
      </c>
      <c r="J318">
        <v>3</v>
      </c>
      <c r="K318">
        <v>85</v>
      </c>
      <c r="L318">
        <v>20112012</v>
      </c>
      <c r="M318">
        <v>30</v>
      </c>
      <c r="N318">
        <v>4</v>
      </c>
      <c r="O318">
        <v>4</v>
      </c>
      <c r="P318">
        <v>8</v>
      </c>
      <c r="Q318">
        <v>2011</v>
      </c>
      <c r="R318" s="3">
        <v>20</v>
      </c>
      <c r="S318" t="s">
        <v>489</v>
      </c>
      <c r="T318">
        <v>701</v>
      </c>
      <c r="U318">
        <v>110</v>
      </c>
      <c r="V318">
        <v>146</v>
      </c>
      <c r="W318">
        <v>256</v>
      </c>
      <c r="X318">
        <v>-25</v>
      </c>
      <c r="Y318">
        <v>278</v>
      </c>
      <c r="Z318">
        <v>88</v>
      </c>
      <c r="AA318">
        <v>215</v>
      </c>
      <c r="AB318">
        <v>12</v>
      </c>
      <c r="AC318">
        <v>26</v>
      </c>
      <c r="AD318">
        <v>10.8</v>
      </c>
      <c r="AE318" t="s">
        <v>1543</v>
      </c>
      <c r="AF318">
        <v>0.26666666666666672</v>
      </c>
      <c r="AG318">
        <v>0.37</v>
      </c>
      <c r="AH318">
        <f t="shared" si="7"/>
        <v>0.36959761549925485</v>
      </c>
    </row>
    <row r="319" spans="1:34" x14ac:dyDescent="0.25">
      <c r="A319" t="s">
        <v>78</v>
      </c>
      <c r="B319" t="s">
        <v>487</v>
      </c>
      <c r="C319" t="s">
        <v>536</v>
      </c>
      <c r="D319" t="s">
        <v>950</v>
      </c>
      <c r="E319" t="s">
        <v>1210</v>
      </c>
      <c r="F319" t="s">
        <v>1210</v>
      </c>
      <c r="G319">
        <v>72</v>
      </c>
      <c r="H319">
        <v>223</v>
      </c>
      <c r="I319">
        <v>2010</v>
      </c>
      <c r="J319">
        <v>2</v>
      </c>
      <c r="K319">
        <v>42</v>
      </c>
      <c r="L319">
        <v>20112012</v>
      </c>
      <c r="M319">
        <v>49</v>
      </c>
      <c r="N319">
        <v>7</v>
      </c>
      <c r="O319">
        <v>6</v>
      </c>
      <c r="P319">
        <v>13</v>
      </c>
      <c r="Q319">
        <v>2011</v>
      </c>
      <c r="R319" s="3">
        <v>19</v>
      </c>
      <c r="S319" t="s">
        <v>487</v>
      </c>
      <c r="T319">
        <v>395</v>
      </c>
      <c r="U319">
        <v>44</v>
      </c>
      <c r="V319">
        <v>57</v>
      </c>
      <c r="W319">
        <v>101</v>
      </c>
      <c r="X319">
        <v>-41</v>
      </c>
      <c r="Y319">
        <v>137</v>
      </c>
      <c r="Z319">
        <v>41</v>
      </c>
      <c r="AA319">
        <v>92</v>
      </c>
      <c r="AB319">
        <v>1</v>
      </c>
      <c r="AC319">
        <v>6</v>
      </c>
      <c r="AD319">
        <v>8.3000000000000007</v>
      </c>
      <c r="AE319" t="s">
        <v>1267</v>
      </c>
      <c r="AF319">
        <v>0.26530612244897961</v>
      </c>
      <c r="AG319">
        <v>0.26</v>
      </c>
      <c r="AH319">
        <f t="shared" si="7"/>
        <v>0.25433526011560692</v>
      </c>
    </row>
    <row r="320" spans="1:34" x14ac:dyDescent="0.25">
      <c r="A320" t="s">
        <v>82</v>
      </c>
      <c r="B320" t="s">
        <v>487</v>
      </c>
      <c r="C320" t="s">
        <v>540</v>
      </c>
      <c r="D320" t="s">
        <v>967</v>
      </c>
      <c r="E320" t="s">
        <v>1212</v>
      </c>
      <c r="F320" t="s">
        <v>1212</v>
      </c>
      <c r="G320">
        <v>73</v>
      </c>
      <c r="H320">
        <v>212</v>
      </c>
      <c r="I320">
        <v>2010</v>
      </c>
      <c r="J320">
        <v>1</v>
      </c>
      <c r="K320">
        <v>29</v>
      </c>
      <c r="L320">
        <v>20122013</v>
      </c>
      <c r="M320">
        <v>38</v>
      </c>
      <c r="N320">
        <v>3</v>
      </c>
      <c r="O320">
        <v>7</v>
      </c>
      <c r="P320">
        <v>10</v>
      </c>
      <c r="Q320">
        <v>2012</v>
      </c>
      <c r="R320" s="3">
        <v>20</v>
      </c>
      <c r="S320" t="s">
        <v>487</v>
      </c>
      <c r="T320">
        <v>173</v>
      </c>
      <c r="U320">
        <v>22</v>
      </c>
      <c r="V320">
        <v>24</v>
      </c>
      <c r="W320">
        <v>46</v>
      </c>
      <c r="X320">
        <v>-7</v>
      </c>
      <c r="Y320">
        <v>30</v>
      </c>
      <c r="Z320">
        <v>20</v>
      </c>
      <c r="AA320">
        <v>42</v>
      </c>
      <c r="AB320">
        <v>1</v>
      </c>
      <c r="AC320">
        <v>1</v>
      </c>
      <c r="AD320">
        <v>8.1999999999999993</v>
      </c>
      <c r="AE320" t="s">
        <v>1270</v>
      </c>
      <c r="AF320">
        <v>0.26315789473684209</v>
      </c>
      <c r="AG320">
        <v>0.27</v>
      </c>
      <c r="AH320">
        <f t="shared" si="7"/>
        <v>0.26666666666666666</v>
      </c>
    </row>
    <row r="321" spans="1:34" x14ac:dyDescent="0.25">
      <c r="A321" t="s">
        <v>390</v>
      </c>
      <c r="B321" t="s">
        <v>488</v>
      </c>
      <c r="C321" t="s">
        <v>825</v>
      </c>
      <c r="D321" t="s">
        <v>1152</v>
      </c>
      <c r="E321" t="s">
        <v>1210</v>
      </c>
      <c r="F321" t="s">
        <v>1210</v>
      </c>
      <c r="G321">
        <v>73</v>
      </c>
      <c r="H321">
        <v>191</v>
      </c>
      <c r="I321">
        <v>2014</v>
      </c>
      <c r="J321">
        <v>1</v>
      </c>
      <c r="K321">
        <v>24</v>
      </c>
      <c r="L321">
        <v>20152016</v>
      </c>
      <c r="M321">
        <v>69</v>
      </c>
      <c r="N321">
        <v>9</v>
      </c>
      <c r="O321">
        <v>9</v>
      </c>
      <c r="P321">
        <v>18</v>
      </c>
      <c r="Q321">
        <v>2015</v>
      </c>
      <c r="R321" s="3">
        <v>19</v>
      </c>
      <c r="S321" t="s">
        <v>488</v>
      </c>
      <c r="T321">
        <v>493</v>
      </c>
      <c r="U321">
        <v>126</v>
      </c>
      <c r="V321">
        <v>133</v>
      </c>
      <c r="W321">
        <v>259</v>
      </c>
      <c r="X321">
        <v>8</v>
      </c>
      <c r="Y321">
        <v>167</v>
      </c>
      <c r="Z321">
        <v>93</v>
      </c>
      <c r="AA321">
        <v>196</v>
      </c>
      <c r="AB321">
        <v>26</v>
      </c>
      <c r="AC321">
        <v>55</v>
      </c>
      <c r="AD321">
        <v>12</v>
      </c>
      <c r="AE321" t="s">
        <v>1322</v>
      </c>
      <c r="AF321">
        <v>0.2608695652173913</v>
      </c>
      <c r="AG321">
        <v>0.53</v>
      </c>
      <c r="AH321">
        <f t="shared" si="7"/>
        <v>0.56839622641509435</v>
      </c>
    </row>
    <row r="322" spans="1:34" x14ac:dyDescent="0.25">
      <c r="A322" t="s">
        <v>199</v>
      </c>
      <c r="B322" t="s">
        <v>490</v>
      </c>
      <c r="C322" t="s">
        <v>650</v>
      </c>
      <c r="D322" t="s">
        <v>1049</v>
      </c>
      <c r="E322" t="s">
        <v>1212</v>
      </c>
      <c r="F322" t="s">
        <v>1212</v>
      </c>
      <c r="G322">
        <v>74</v>
      </c>
      <c r="H322">
        <v>210</v>
      </c>
      <c r="I322">
        <v>2015</v>
      </c>
      <c r="J322">
        <v>7</v>
      </c>
      <c r="K322">
        <v>194</v>
      </c>
      <c r="L322">
        <v>20182019</v>
      </c>
      <c r="M322">
        <v>95</v>
      </c>
      <c r="N322">
        <v>6</v>
      </c>
      <c r="O322">
        <v>18</v>
      </c>
      <c r="P322">
        <v>24</v>
      </c>
      <c r="Q322">
        <v>2018</v>
      </c>
      <c r="R322" s="3">
        <v>21</v>
      </c>
      <c r="S322" t="s">
        <v>490</v>
      </c>
      <c r="T322">
        <v>275</v>
      </c>
      <c r="U322">
        <v>19</v>
      </c>
      <c r="V322">
        <v>60</v>
      </c>
      <c r="W322">
        <v>79</v>
      </c>
      <c r="X322">
        <v>44</v>
      </c>
      <c r="Y322">
        <v>72</v>
      </c>
      <c r="Z322">
        <v>18</v>
      </c>
      <c r="AA322">
        <v>70</v>
      </c>
      <c r="AB322">
        <v>0</v>
      </c>
      <c r="AC322">
        <v>4</v>
      </c>
      <c r="AD322">
        <v>4</v>
      </c>
      <c r="AE322" t="s">
        <v>1372</v>
      </c>
      <c r="AF322">
        <v>0.25263157894736837</v>
      </c>
      <c r="AG322">
        <v>0.28999999999999998</v>
      </c>
      <c r="AH322">
        <f t="shared" si="7"/>
        <v>0.30555555555555558</v>
      </c>
    </row>
    <row r="323" spans="1:34" x14ac:dyDescent="0.25">
      <c r="A323" t="s">
        <v>442</v>
      </c>
      <c r="B323" t="s">
        <v>490</v>
      </c>
      <c r="C323" t="s">
        <v>876</v>
      </c>
      <c r="D323" t="s">
        <v>1184</v>
      </c>
      <c r="E323" t="s">
        <v>1210</v>
      </c>
      <c r="F323" t="s">
        <v>1210</v>
      </c>
      <c r="G323">
        <v>74</v>
      </c>
      <c r="H323">
        <v>187</v>
      </c>
      <c r="I323">
        <v>2008</v>
      </c>
      <c r="J323">
        <v>4</v>
      </c>
      <c r="K323">
        <v>114</v>
      </c>
      <c r="L323">
        <v>20102011</v>
      </c>
      <c r="M323">
        <v>54</v>
      </c>
      <c r="N323">
        <v>2</v>
      </c>
      <c r="O323">
        <v>12</v>
      </c>
      <c r="P323">
        <v>14</v>
      </c>
      <c r="Q323">
        <v>2010</v>
      </c>
      <c r="R323" s="3">
        <v>20</v>
      </c>
      <c r="S323" t="s">
        <v>490</v>
      </c>
      <c r="T323">
        <v>802</v>
      </c>
      <c r="U323">
        <v>55</v>
      </c>
      <c r="V323">
        <v>262</v>
      </c>
      <c r="W323">
        <v>317</v>
      </c>
      <c r="X323">
        <v>66</v>
      </c>
      <c r="Y323">
        <v>244</v>
      </c>
      <c r="Z323">
        <v>42</v>
      </c>
      <c r="AA323">
        <v>235</v>
      </c>
      <c r="AB323">
        <v>10</v>
      </c>
      <c r="AC323">
        <v>69</v>
      </c>
      <c r="AD323">
        <v>6</v>
      </c>
      <c r="AE323" t="s">
        <v>1540</v>
      </c>
      <c r="AF323">
        <v>0.25925925925925919</v>
      </c>
      <c r="AG323">
        <v>0.4</v>
      </c>
      <c r="AH323">
        <f t="shared" si="7"/>
        <v>0.40508021390374332</v>
      </c>
    </row>
    <row r="324" spans="1:34" x14ac:dyDescent="0.25">
      <c r="A324" t="s">
        <v>394</v>
      </c>
      <c r="B324" t="s">
        <v>487</v>
      </c>
      <c r="C324" t="s">
        <v>829</v>
      </c>
      <c r="D324" t="s">
        <v>1127</v>
      </c>
      <c r="E324" t="s">
        <v>1211</v>
      </c>
      <c r="F324" t="s">
        <v>1211</v>
      </c>
      <c r="G324">
        <v>70</v>
      </c>
      <c r="H324">
        <v>185</v>
      </c>
      <c r="I324">
        <v>2014</v>
      </c>
      <c r="J324">
        <v>4</v>
      </c>
      <c r="K324">
        <v>112</v>
      </c>
      <c r="L324">
        <v>20142015</v>
      </c>
      <c r="M324">
        <v>62</v>
      </c>
      <c r="N324">
        <v>8</v>
      </c>
      <c r="O324">
        <v>8</v>
      </c>
      <c r="P324">
        <v>16</v>
      </c>
      <c r="Q324">
        <v>2014</v>
      </c>
      <c r="R324" s="3">
        <v>18</v>
      </c>
      <c r="S324" t="s">
        <v>487</v>
      </c>
      <c r="T324">
        <v>515</v>
      </c>
      <c r="U324">
        <v>166</v>
      </c>
      <c r="V324">
        <v>168</v>
      </c>
      <c r="W324">
        <v>334</v>
      </c>
      <c r="X324">
        <v>42</v>
      </c>
      <c r="Y324">
        <v>210</v>
      </c>
      <c r="Z324">
        <v>127</v>
      </c>
      <c r="AA324">
        <v>262</v>
      </c>
      <c r="AB324">
        <v>28</v>
      </c>
      <c r="AC324">
        <v>58</v>
      </c>
      <c r="AD324">
        <v>10.9</v>
      </c>
      <c r="AE324" t="s">
        <v>1295</v>
      </c>
      <c r="AF324">
        <v>0.25806451612903231</v>
      </c>
      <c r="AG324">
        <v>0.65</v>
      </c>
      <c r="AH324">
        <f t="shared" si="7"/>
        <v>0.70198675496688745</v>
      </c>
    </row>
    <row r="325" spans="1:34" x14ac:dyDescent="0.25">
      <c r="A325" t="s">
        <v>299</v>
      </c>
      <c r="B325" t="s">
        <v>488</v>
      </c>
      <c r="C325" t="s">
        <v>742</v>
      </c>
      <c r="D325" t="s">
        <v>968</v>
      </c>
      <c r="E325" t="s">
        <v>1210</v>
      </c>
      <c r="F325" t="s">
        <v>1210</v>
      </c>
      <c r="G325">
        <v>72</v>
      </c>
      <c r="H325">
        <v>187</v>
      </c>
      <c r="I325">
        <v>2012</v>
      </c>
      <c r="J325">
        <v>2</v>
      </c>
      <c r="K325">
        <v>47</v>
      </c>
      <c r="L325">
        <v>20152016</v>
      </c>
      <c r="M325">
        <v>78</v>
      </c>
      <c r="N325">
        <v>10</v>
      </c>
      <c r="O325">
        <v>10</v>
      </c>
      <c r="P325">
        <v>20</v>
      </c>
      <c r="Q325">
        <v>2015</v>
      </c>
      <c r="R325" s="3">
        <v>21</v>
      </c>
      <c r="S325" t="s">
        <v>488</v>
      </c>
      <c r="T325">
        <v>475</v>
      </c>
      <c r="U325">
        <v>74</v>
      </c>
      <c r="V325">
        <v>72</v>
      </c>
      <c r="W325">
        <v>146</v>
      </c>
      <c r="X325">
        <v>-32</v>
      </c>
      <c r="Y325">
        <v>116</v>
      </c>
      <c r="Z325">
        <v>65</v>
      </c>
      <c r="AA325">
        <v>135</v>
      </c>
      <c r="AB325">
        <v>2</v>
      </c>
      <c r="AC325">
        <v>3</v>
      </c>
      <c r="AD325">
        <v>10.3</v>
      </c>
      <c r="AE325" t="s">
        <v>1452</v>
      </c>
      <c r="AF325">
        <v>0.25641025641025639</v>
      </c>
      <c r="AG325">
        <v>0.31</v>
      </c>
      <c r="AH325">
        <f t="shared" si="7"/>
        <v>0.31738035264483627</v>
      </c>
    </row>
    <row r="326" spans="1:34" x14ac:dyDescent="0.25">
      <c r="A326" t="s">
        <v>200</v>
      </c>
      <c r="B326" t="s">
        <v>489</v>
      </c>
      <c r="C326" t="s">
        <v>651</v>
      </c>
      <c r="D326" t="s">
        <v>1050</v>
      </c>
      <c r="E326" t="s">
        <v>1211</v>
      </c>
      <c r="F326" t="s">
        <v>1211</v>
      </c>
      <c r="G326">
        <v>75</v>
      </c>
      <c r="H326">
        <v>207</v>
      </c>
      <c r="I326">
        <v>2015</v>
      </c>
      <c r="J326">
        <v>1</v>
      </c>
      <c r="K326">
        <v>20</v>
      </c>
      <c r="L326">
        <v>20162017</v>
      </c>
      <c r="M326">
        <v>90</v>
      </c>
      <c r="N326">
        <v>9</v>
      </c>
      <c r="O326">
        <v>14</v>
      </c>
      <c r="P326">
        <v>23</v>
      </c>
      <c r="Q326">
        <v>2016</v>
      </c>
      <c r="R326" s="3">
        <v>19</v>
      </c>
      <c r="S326" t="s">
        <v>489</v>
      </c>
      <c r="T326">
        <v>412</v>
      </c>
      <c r="U326">
        <v>92</v>
      </c>
      <c r="V326">
        <v>106</v>
      </c>
      <c r="W326">
        <v>198</v>
      </c>
      <c r="X326">
        <v>32</v>
      </c>
      <c r="Y326">
        <v>148</v>
      </c>
      <c r="Z326">
        <v>65</v>
      </c>
      <c r="AA326">
        <v>151</v>
      </c>
      <c r="AB326">
        <v>25</v>
      </c>
      <c r="AC326">
        <v>43</v>
      </c>
      <c r="AD326">
        <v>10</v>
      </c>
      <c r="AE326" t="s">
        <v>1374</v>
      </c>
      <c r="AF326">
        <v>0.25555555555555548</v>
      </c>
      <c r="AG326">
        <v>0.48</v>
      </c>
      <c r="AH326">
        <f t="shared" si="7"/>
        <v>0.54347826086956519</v>
      </c>
    </row>
    <row r="327" spans="1:34" x14ac:dyDescent="0.25">
      <c r="A327" t="s">
        <v>216</v>
      </c>
      <c r="B327" t="s">
        <v>488</v>
      </c>
      <c r="C327" t="s">
        <v>666</v>
      </c>
      <c r="D327" t="s">
        <v>980</v>
      </c>
      <c r="E327" t="s">
        <v>1210</v>
      </c>
      <c r="F327" t="s">
        <v>1210</v>
      </c>
      <c r="G327">
        <v>69</v>
      </c>
      <c r="H327">
        <v>156</v>
      </c>
      <c r="I327">
        <v>2015</v>
      </c>
      <c r="J327">
        <v>6</v>
      </c>
      <c r="K327">
        <v>157</v>
      </c>
      <c r="L327">
        <v>20182019</v>
      </c>
      <c r="M327">
        <v>51</v>
      </c>
      <c r="N327">
        <v>5</v>
      </c>
      <c r="O327">
        <v>8</v>
      </c>
      <c r="P327">
        <v>13</v>
      </c>
      <c r="Q327">
        <v>2018</v>
      </c>
      <c r="R327" s="3">
        <v>21</v>
      </c>
      <c r="S327" t="s">
        <v>488</v>
      </c>
      <c r="T327">
        <v>62</v>
      </c>
      <c r="U327">
        <v>6</v>
      </c>
      <c r="V327">
        <v>8</v>
      </c>
      <c r="W327">
        <v>14</v>
      </c>
      <c r="X327">
        <v>-17</v>
      </c>
      <c r="Y327">
        <v>33</v>
      </c>
      <c r="Z327">
        <v>6</v>
      </c>
      <c r="AA327">
        <v>13</v>
      </c>
      <c r="AB327">
        <v>0</v>
      </c>
      <c r="AC327">
        <v>1</v>
      </c>
      <c r="AD327">
        <v>10</v>
      </c>
      <c r="AE327" t="s">
        <v>1387</v>
      </c>
      <c r="AF327">
        <v>0.25490196078431371</v>
      </c>
      <c r="AG327">
        <v>0.23</v>
      </c>
      <c r="AH327">
        <f t="shared" si="7"/>
        <v>9.0909090909090912E-2</v>
      </c>
    </row>
    <row r="328" spans="1:34" x14ac:dyDescent="0.25">
      <c r="A328" t="s">
        <v>302</v>
      </c>
      <c r="B328" t="s">
        <v>490</v>
      </c>
      <c r="C328" t="s">
        <v>744</v>
      </c>
      <c r="D328" t="s">
        <v>1027</v>
      </c>
      <c r="E328" t="s">
        <v>1210</v>
      </c>
      <c r="F328" t="s">
        <v>1210</v>
      </c>
      <c r="G328">
        <v>72</v>
      </c>
      <c r="H328">
        <v>181</v>
      </c>
      <c r="I328">
        <v>2012</v>
      </c>
      <c r="J328">
        <v>1</v>
      </c>
      <c r="K328">
        <v>7</v>
      </c>
      <c r="L328">
        <v>20132014</v>
      </c>
      <c r="M328">
        <v>71</v>
      </c>
      <c r="N328">
        <v>9</v>
      </c>
      <c r="O328">
        <v>9</v>
      </c>
      <c r="P328">
        <v>18</v>
      </c>
      <c r="Q328">
        <v>2013</v>
      </c>
      <c r="R328" s="3">
        <v>19</v>
      </c>
      <c r="S328" t="s">
        <v>490</v>
      </c>
      <c r="T328">
        <v>586</v>
      </c>
      <c r="U328">
        <v>79</v>
      </c>
      <c r="V328">
        <v>156</v>
      </c>
      <c r="W328">
        <v>235</v>
      </c>
      <c r="X328">
        <v>26</v>
      </c>
      <c r="Y328">
        <v>386</v>
      </c>
      <c r="Z328">
        <v>53</v>
      </c>
      <c r="AA328">
        <v>158</v>
      </c>
      <c r="AB328">
        <v>26</v>
      </c>
      <c r="AC328">
        <v>74</v>
      </c>
      <c r="AD328">
        <v>7.2</v>
      </c>
      <c r="AE328" t="s">
        <v>1455</v>
      </c>
      <c r="AF328">
        <v>0.25352112676056338</v>
      </c>
      <c r="AG328">
        <v>0.4</v>
      </c>
      <c r="AH328">
        <f t="shared" si="7"/>
        <v>0.42135922330097086</v>
      </c>
    </row>
    <row r="329" spans="1:34" x14ac:dyDescent="0.25">
      <c r="A329" t="s">
        <v>315</v>
      </c>
      <c r="B329" t="s">
        <v>490</v>
      </c>
      <c r="C329" t="s">
        <v>757</v>
      </c>
      <c r="D329" t="s">
        <v>1001</v>
      </c>
      <c r="E329" t="s">
        <v>1210</v>
      </c>
      <c r="F329" t="s">
        <v>1210</v>
      </c>
      <c r="G329">
        <v>75</v>
      </c>
      <c r="H329">
        <v>210</v>
      </c>
      <c r="I329">
        <v>2012</v>
      </c>
      <c r="J329">
        <v>3</v>
      </c>
      <c r="K329">
        <v>65</v>
      </c>
      <c r="L329">
        <v>20152016</v>
      </c>
      <c r="M329">
        <v>53</v>
      </c>
      <c r="N329">
        <v>3</v>
      </c>
      <c r="O329">
        <v>9</v>
      </c>
      <c r="P329">
        <v>12</v>
      </c>
      <c r="Q329">
        <v>2015</v>
      </c>
      <c r="R329" s="3">
        <v>21</v>
      </c>
      <c r="S329" t="s">
        <v>490</v>
      </c>
      <c r="T329">
        <v>430</v>
      </c>
      <c r="U329">
        <v>24</v>
      </c>
      <c r="V329">
        <v>97</v>
      </c>
      <c r="W329">
        <v>121</v>
      </c>
      <c r="X329">
        <v>74</v>
      </c>
      <c r="Y329">
        <v>172</v>
      </c>
      <c r="Z329">
        <v>23</v>
      </c>
      <c r="AA329">
        <v>111</v>
      </c>
      <c r="AB329">
        <v>0</v>
      </c>
      <c r="AC329">
        <v>2</v>
      </c>
      <c r="AD329">
        <v>4.3</v>
      </c>
      <c r="AE329" t="s">
        <v>1464</v>
      </c>
      <c r="AF329">
        <v>0.22641509433962259</v>
      </c>
      <c r="AG329">
        <v>0.28000000000000003</v>
      </c>
      <c r="AH329">
        <f t="shared" si="7"/>
        <v>0.28912466843501328</v>
      </c>
    </row>
    <row r="330" spans="1:34" x14ac:dyDescent="0.25">
      <c r="A330" t="s">
        <v>105</v>
      </c>
      <c r="B330" t="s">
        <v>490</v>
      </c>
      <c r="C330" t="s">
        <v>563</v>
      </c>
      <c r="D330" t="s">
        <v>987</v>
      </c>
      <c r="E330" t="s">
        <v>1210</v>
      </c>
      <c r="F330" t="s">
        <v>1210</v>
      </c>
      <c r="G330">
        <v>74</v>
      </c>
      <c r="H330">
        <v>185</v>
      </c>
      <c r="I330">
        <v>2017</v>
      </c>
      <c r="J330">
        <v>1</v>
      </c>
      <c r="K330">
        <v>23</v>
      </c>
      <c r="L330">
        <v>20202021</v>
      </c>
      <c r="M330">
        <v>95</v>
      </c>
      <c r="N330">
        <v>6</v>
      </c>
      <c r="O330">
        <v>20</v>
      </c>
      <c r="P330">
        <v>26</v>
      </c>
      <c r="Q330">
        <v>2020</v>
      </c>
      <c r="R330" s="3">
        <v>21</v>
      </c>
      <c r="S330" t="s">
        <v>490</v>
      </c>
      <c r="T330">
        <v>81</v>
      </c>
      <c r="U330">
        <v>5</v>
      </c>
      <c r="V330">
        <v>17</v>
      </c>
      <c r="W330">
        <v>22</v>
      </c>
      <c r="X330">
        <v>7</v>
      </c>
      <c r="Y330">
        <v>46</v>
      </c>
      <c r="Z330">
        <v>4</v>
      </c>
      <c r="AA330">
        <v>19</v>
      </c>
      <c r="AB330">
        <v>1</v>
      </c>
      <c r="AC330">
        <v>3</v>
      </c>
      <c r="AD330">
        <v>4</v>
      </c>
      <c r="AE330" t="s">
        <v>1292</v>
      </c>
      <c r="AF330">
        <v>0.27368421052631581</v>
      </c>
      <c r="AG330">
        <v>0.27</v>
      </c>
      <c r="AH330">
        <f t="shared" si="7"/>
        <v>0.2857142857142857</v>
      </c>
    </row>
    <row r="331" spans="1:34" x14ac:dyDescent="0.25">
      <c r="A331" t="s">
        <v>313</v>
      </c>
      <c r="B331" t="s">
        <v>489</v>
      </c>
      <c r="C331" t="s">
        <v>755</v>
      </c>
      <c r="D331" t="s">
        <v>1041</v>
      </c>
      <c r="E331" t="s">
        <v>1212</v>
      </c>
      <c r="F331" t="s">
        <v>1212</v>
      </c>
      <c r="G331">
        <v>70</v>
      </c>
      <c r="H331">
        <v>183</v>
      </c>
      <c r="I331">
        <v>2012</v>
      </c>
      <c r="J331">
        <v>6</v>
      </c>
      <c r="K331">
        <v>169</v>
      </c>
      <c r="L331">
        <v>20152016</v>
      </c>
      <c r="M331">
        <v>56</v>
      </c>
      <c r="N331">
        <v>6</v>
      </c>
      <c r="O331">
        <v>8</v>
      </c>
      <c r="P331">
        <v>14</v>
      </c>
      <c r="Q331">
        <v>2015</v>
      </c>
      <c r="R331" s="3">
        <v>21</v>
      </c>
      <c r="S331" t="s">
        <v>489</v>
      </c>
      <c r="T331">
        <v>360</v>
      </c>
      <c r="U331">
        <v>53</v>
      </c>
      <c r="V331">
        <v>95</v>
      </c>
      <c r="W331">
        <v>148</v>
      </c>
      <c r="X331">
        <v>-12</v>
      </c>
      <c r="Y331">
        <v>99</v>
      </c>
      <c r="Z331">
        <v>48</v>
      </c>
      <c r="AA331">
        <v>134</v>
      </c>
      <c r="AB331">
        <v>5</v>
      </c>
      <c r="AC331">
        <v>12</v>
      </c>
      <c r="AD331">
        <v>8.6</v>
      </c>
      <c r="AE331" t="s">
        <v>1434</v>
      </c>
      <c r="AF331">
        <v>0.25</v>
      </c>
      <c r="AG331">
        <v>0.41</v>
      </c>
      <c r="AH331">
        <f t="shared" si="7"/>
        <v>0.44078947368421051</v>
      </c>
    </row>
    <row r="332" spans="1:34" x14ac:dyDescent="0.25">
      <c r="A332" t="s">
        <v>368</v>
      </c>
      <c r="B332" t="s">
        <v>490</v>
      </c>
      <c r="C332" t="s">
        <v>805</v>
      </c>
      <c r="D332" t="s">
        <v>1047</v>
      </c>
      <c r="E332" t="s">
        <v>1210</v>
      </c>
      <c r="F332" t="s">
        <v>1210</v>
      </c>
      <c r="G332">
        <v>76</v>
      </c>
      <c r="H332">
        <v>205</v>
      </c>
      <c r="I332">
        <v>2011</v>
      </c>
      <c r="J332">
        <v>2</v>
      </c>
      <c r="K332">
        <v>55</v>
      </c>
      <c r="L332">
        <v>20132014</v>
      </c>
      <c r="M332">
        <v>28</v>
      </c>
      <c r="N332">
        <v>1</v>
      </c>
      <c r="O332">
        <v>6</v>
      </c>
      <c r="P332">
        <v>7</v>
      </c>
      <c r="Q332">
        <v>2013</v>
      </c>
      <c r="R332" s="3">
        <v>20</v>
      </c>
      <c r="S332" t="s">
        <v>490</v>
      </c>
      <c r="T332">
        <v>44</v>
      </c>
      <c r="U332">
        <v>2</v>
      </c>
      <c r="V332">
        <v>10</v>
      </c>
      <c r="W332">
        <v>12</v>
      </c>
      <c r="X332">
        <v>-14</v>
      </c>
      <c r="Y332">
        <v>12</v>
      </c>
      <c r="Z332">
        <v>1</v>
      </c>
      <c r="AA332">
        <v>8</v>
      </c>
      <c r="AB332">
        <v>1</v>
      </c>
      <c r="AC332">
        <v>4</v>
      </c>
      <c r="AD332">
        <v>3.1</v>
      </c>
      <c r="AE332" t="s">
        <v>1457</v>
      </c>
      <c r="AF332">
        <v>0.25</v>
      </c>
      <c r="AG332">
        <v>0.27</v>
      </c>
      <c r="AH332">
        <f t="shared" si="7"/>
        <v>0.3125</v>
      </c>
    </row>
    <row r="333" spans="1:34" x14ac:dyDescent="0.25">
      <c r="A333" t="s">
        <v>391</v>
      </c>
      <c r="B333" t="s">
        <v>488</v>
      </c>
      <c r="C333" t="s">
        <v>826</v>
      </c>
      <c r="D333" t="s">
        <v>1058</v>
      </c>
      <c r="E333" t="s">
        <v>1212</v>
      </c>
      <c r="F333" t="s">
        <v>1212</v>
      </c>
      <c r="G333">
        <v>73</v>
      </c>
      <c r="H333">
        <v>215</v>
      </c>
      <c r="I333">
        <v>2014</v>
      </c>
      <c r="J333">
        <v>2</v>
      </c>
      <c r="K333">
        <v>31</v>
      </c>
      <c r="L333">
        <v>20172018</v>
      </c>
      <c r="M333">
        <v>72</v>
      </c>
      <c r="N333">
        <v>13</v>
      </c>
      <c r="O333">
        <v>5</v>
      </c>
      <c r="P333">
        <v>18</v>
      </c>
      <c r="Q333">
        <v>2017</v>
      </c>
      <c r="R333" s="3">
        <v>21</v>
      </c>
      <c r="S333" t="s">
        <v>488</v>
      </c>
      <c r="T333">
        <v>262</v>
      </c>
      <c r="U333">
        <v>33</v>
      </c>
      <c r="V333">
        <v>34</v>
      </c>
      <c r="W333">
        <v>67</v>
      </c>
      <c r="X333">
        <v>-9</v>
      </c>
      <c r="Y333">
        <v>463</v>
      </c>
      <c r="Z333">
        <v>30</v>
      </c>
      <c r="AA333">
        <v>60</v>
      </c>
      <c r="AB333">
        <v>2</v>
      </c>
      <c r="AC333">
        <v>5</v>
      </c>
      <c r="AD333">
        <v>10.8</v>
      </c>
      <c r="AE333" t="s">
        <v>1511</v>
      </c>
      <c r="AF333">
        <v>0.25</v>
      </c>
      <c r="AG333">
        <v>0.26</v>
      </c>
      <c r="AH333">
        <f t="shared" si="7"/>
        <v>0.25789473684210529</v>
      </c>
    </row>
    <row r="334" spans="1:34" x14ac:dyDescent="0.25">
      <c r="A334" t="s">
        <v>486</v>
      </c>
      <c r="B334" t="s">
        <v>489</v>
      </c>
      <c r="C334" t="s">
        <v>919</v>
      </c>
      <c r="D334" t="s">
        <v>1001</v>
      </c>
      <c r="E334" t="s">
        <v>1210</v>
      </c>
      <c r="F334" t="s">
        <v>1210</v>
      </c>
      <c r="G334">
        <v>74</v>
      </c>
      <c r="H334">
        <v>193</v>
      </c>
      <c r="I334">
        <v>2009</v>
      </c>
      <c r="J334">
        <v>1</v>
      </c>
      <c r="K334">
        <v>15</v>
      </c>
      <c r="L334">
        <v>20112012</v>
      </c>
      <c r="M334">
        <v>68</v>
      </c>
      <c r="N334">
        <v>10</v>
      </c>
      <c r="O334">
        <v>7</v>
      </c>
      <c r="P334">
        <v>17</v>
      </c>
      <c r="Q334">
        <v>2011</v>
      </c>
      <c r="R334" s="3">
        <v>20</v>
      </c>
      <c r="S334" t="s">
        <v>489</v>
      </c>
      <c r="T334">
        <v>266</v>
      </c>
      <c r="U334">
        <v>36</v>
      </c>
      <c r="V334">
        <v>49</v>
      </c>
      <c r="W334">
        <v>85</v>
      </c>
      <c r="X334">
        <v>-38</v>
      </c>
      <c r="Y334">
        <v>112</v>
      </c>
      <c r="Z334">
        <v>26</v>
      </c>
      <c r="AA334">
        <v>65</v>
      </c>
      <c r="AB334">
        <v>9</v>
      </c>
      <c r="AC334">
        <v>17</v>
      </c>
      <c r="AD334">
        <v>8.8000000000000007</v>
      </c>
      <c r="AE334" t="s">
        <v>1363</v>
      </c>
      <c r="AF334">
        <v>0.25</v>
      </c>
      <c r="AG334">
        <v>0.32</v>
      </c>
      <c r="AH334">
        <f t="shared" si="7"/>
        <v>0.34343434343434343</v>
      </c>
    </row>
    <row r="335" spans="1:34" x14ac:dyDescent="0.25">
      <c r="A335" t="s">
        <v>330</v>
      </c>
      <c r="B335" t="s">
        <v>489</v>
      </c>
      <c r="C335" t="s">
        <v>771</v>
      </c>
      <c r="D335" t="s">
        <v>1123</v>
      </c>
      <c r="E335" t="s">
        <v>1211</v>
      </c>
      <c r="F335" t="s">
        <v>1211</v>
      </c>
      <c r="G335">
        <v>72</v>
      </c>
      <c r="H335">
        <v>190</v>
      </c>
      <c r="I335">
        <v>2011</v>
      </c>
      <c r="J335">
        <v>2</v>
      </c>
      <c r="K335">
        <v>53</v>
      </c>
      <c r="L335">
        <v>20142015</v>
      </c>
      <c r="M335">
        <v>102</v>
      </c>
      <c r="N335">
        <v>12</v>
      </c>
      <c r="O335">
        <v>13</v>
      </c>
      <c r="P335">
        <v>25</v>
      </c>
      <c r="Q335">
        <v>2014</v>
      </c>
      <c r="R335" s="3">
        <v>21</v>
      </c>
      <c r="S335" t="s">
        <v>489</v>
      </c>
      <c r="T335">
        <v>602</v>
      </c>
      <c r="U335">
        <v>139</v>
      </c>
      <c r="V335">
        <v>210</v>
      </c>
      <c r="W335">
        <v>349</v>
      </c>
      <c r="X335">
        <v>93</v>
      </c>
      <c r="Y335">
        <v>82</v>
      </c>
      <c r="Z335">
        <v>107</v>
      </c>
      <c r="AA335">
        <v>268</v>
      </c>
      <c r="AB335">
        <v>22</v>
      </c>
      <c r="AC335">
        <v>59</v>
      </c>
      <c r="AD335">
        <v>12.5</v>
      </c>
      <c r="AE335" t="s">
        <v>1268</v>
      </c>
      <c r="AF335">
        <v>0.24509803921568629</v>
      </c>
      <c r="AG335">
        <v>0.57999999999999996</v>
      </c>
      <c r="AH335">
        <f t="shared" si="7"/>
        <v>0.64800000000000002</v>
      </c>
    </row>
    <row r="336" spans="1:34" x14ac:dyDescent="0.25">
      <c r="A336" t="s">
        <v>354</v>
      </c>
      <c r="B336" t="s">
        <v>490</v>
      </c>
      <c r="C336" t="s">
        <v>791</v>
      </c>
      <c r="D336" t="s">
        <v>1050</v>
      </c>
      <c r="E336" t="s">
        <v>1211</v>
      </c>
      <c r="F336" t="s">
        <v>1211</v>
      </c>
      <c r="G336">
        <v>74</v>
      </c>
      <c r="H336">
        <v>196</v>
      </c>
      <c r="I336">
        <v>2011</v>
      </c>
      <c r="J336">
        <v>1</v>
      </c>
      <c r="K336">
        <v>10</v>
      </c>
      <c r="L336">
        <v>20122013</v>
      </c>
      <c r="M336">
        <v>45</v>
      </c>
      <c r="N336">
        <v>2</v>
      </c>
      <c r="O336">
        <v>9</v>
      </c>
      <c r="P336">
        <v>11</v>
      </c>
      <c r="Q336">
        <v>2012</v>
      </c>
      <c r="R336" s="3">
        <v>19</v>
      </c>
      <c r="S336" t="s">
        <v>490</v>
      </c>
      <c r="T336">
        <v>730</v>
      </c>
      <c r="U336">
        <v>46</v>
      </c>
      <c r="V336">
        <v>164</v>
      </c>
      <c r="W336">
        <v>210</v>
      </c>
      <c r="X336">
        <v>65</v>
      </c>
      <c r="Y336">
        <v>224</v>
      </c>
      <c r="Z336">
        <v>37</v>
      </c>
      <c r="AA336">
        <v>172</v>
      </c>
      <c r="AB336">
        <v>8</v>
      </c>
      <c r="AC336">
        <v>32</v>
      </c>
      <c r="AD336">
        <v>4.9000000000000004</v>
      </c>
      <c r="AE336" t="s">
        <v>1488</v>
      </c>
      <c r="AF336">
        <v>0.24444444444444441</v>
      </c>
      <c r="AG336">
        <v>0.28999999999999998</v>
      </c>
      <c r="AH336">
        <f t="shared" si="7"/>
        <v>0.29051094890510948</v>
      </c>
    </row>
    <row r="337" spans="1:34" x14ac:dyDescent="0.25">
      <c r="A337" t="s">
        <v>61</v>
      </c>
      <c r="B337" t="s">
        <v>489</v>
      </c>
      <c r="C337" t="s">
        <v>519</v>
      </c>
      <c r="D337" t="s">
        <v>947</v>
      </c>
      <c r="E337" t="s">
        <v>1217</v>
      </c>
      <c r="F337" t="s">
        <v>1217</v>
      </c>
      <c r="G337">
        <v>74</v>
      </c>
      <c r="H337">
        <v>209</v>
      </c>
      <c r="I337">
        <v>2014</v>
      </c>
      <c r="J337">
        <v>1</v>
      </c>
      <c r="K337">
        <v>3</v>
      </c>
      <c r="L337">
        <v>20142015</v>
      </c>
      <c r="M337">
        <v>37</v>
      </c>
      <c r="N337">
        <v>2</v>
      </c>
      <c r="O337">
        <v>7</v>
      </c>
      <c r="P337">
        <v>9</v>
      </c>
      <c r="Q337">
        <v>2014</v>
      </c>
      <c r="R337" s="3">
        <v>18</v>
      </c>
      <c r="S337" t="s">
        <v>489</v>
      </c>
      <c r="T337">
        <v>606</v>
      </c>
      <c r="U337">
        <v>283</v>
      </c>
      <c r="V337">
        <v>409</v>
      </c>
      <c r="W337">
        <v>692</v>
      </c>
      <c r="X337">
        <v>27</v>
      </c>
      <c r="Y337">
        <v>226</v>
      </c>
      <c r="Z337">
        <v>165</v>
      </c>
      <c r="AA337">
        <v>451</v>
      </c>
      <c r="AB337">
        <v>110</v>
      </c>
      <c r="AC337">
        <v>231</v>
      </c>
      <c r="AD337">
        <v>17.8</v>
      </c>
      <c r="AE337" t="s">
        <v>1252</v>
      </c>
      <c r="AF337">
        <v>0.24324324324324331</v>
      </c>
      <c r="AG337">
        <v>1.1399999999999999</v>
      </c>
      <c r="AH337">
        <f t="shared" si="7"/>
        <v>1.2003514938488578</v>
      </c>
    </row>
    <row r="338" spans="1:34" x14ac:dyDescent="0.25">
      <c r="A338" t="s">
        <v>320</v>
      </c>
      <c r="B338" t="s">
        <v>488</v>
      </c>
      <c r="C338" t="s">
        <v>762</v>
      </c>
      <c r="D338" t="s">
        <v>1026</v>
      </c>
      <c r="E338" t="s">
        <v>1214</v>
      </c>
      <c r="F338" t="s">
        <v>1214</v>
      </c>
      <c r="G338">
        <v>71</v>
      </c>
      <c r="H338">
        <v>191</v>
      </c>
      <c r="I338">
        <v>2012</v>
      </c>
      <c r="J338">
        <v>1</v>
      </c>
      <c r="K338">
        <v>18</v>
      </c>
      <c r="L338">
        <v>20132014</v>
      </c>
      <c r="M338">
        <v>37</v>
      </c>
      <c r="N338">
        <v>4</v>
      </c>
      <c r="O338">
        <v>5</v>
      </c>
      <c r="P338">
        <v>9</v>
      </c>
      <c r="Q338">
        <v>2013</v>
      </c>
      <c r="R338" s="3">
        <v>19</v>
      </c>
      <c r="S338" t="s">
        <v>488</v>
      </c>
      <c r="T338">
        <v>583</v>
      </c>
      <c r="U338">
        <v>128</v>
      </c>
      <c r="V338">
        <v>275</v>
      </c>
      <c r="W338">
        <v>403</v>
      </c>
      <c r="X338">
        <v>92</v>
      </c>
      <c r="Y338">
        <v>114</v>
      </c>
      <c r="Z338">
        <v>84</v>
      </c>
      <c r="AA338">
        <v>253</v>
      </c>
      <c r="AB338">
        <v>38</v>
      </c>
      <c r="AC338">
        <v>134</v>
      </c>
      <c r="AD338">
        <v>10</v>
      </c>
      <c r="AE338" t="s">
        <v>1467</v>
      </c>
      <c r="AF338">
        <v>0.24324324324324331</v>
      </c>
      <c r="AG338">
        <v>0.69</v>
      </c>
      <c r="AH338">
        <f t="shared" si="7"/>
        <v>0.7216117216117216</v>
      </c>
    </row>
    <row r="339" spans="1:34" x14ac:dyDescent="0.25">
      <c r="A339" t="s">
        <v>408</v>
      </c>
      <c r="B339" t="s">
        <v>487</v>
      </c>
      <c r="C339" t="s">
        <v>842</v>
      </c>
      <c r="D339" t="s">
        <v>998</v>
      </c>
      <c r="E339" t="s">
        <v>1213</v>
      </c>
      <c r="F339" t="s">
        <v>1213</v>
      </c>
      <c r="G339">
        <v>74</v>
      </c>
      <c r="H339">
        <v>192</v>
      </c>
      <c r="I339">
        <v>2014</v>
      </c>
      <c r="J339">
        <v>1</v>
      </c>
      <c r="K339">
        <v>26</v>
      </c>
      <c r="L339">
        <v>20162017</v>
      </c>
      <c r="M339">
        <v>29</v>
      </c>
      <c r="N339">
        <v>5</v>
      </c>
      <c r="O339">
        <v>2</v>
      </c>
      <c r="P339">
        <v>7</v>
      </c>
      <c r="Q339">
        <v>2016</v>
      </c>
      <c r="R339" s="3">
        <v>20</v>
      </c>
      <c r="S339" t="s">
        <v>487</v>
      </c>
      <c r="T339">
        <v>37</v>
      </c>
      <c r="U339">
        <v>6</v>
      </c>
      <c r="V339">
        <v>2</v>
      </c>
      <c r="W339">
        <v>8</v>
      </c>
      <c r="X339">
        <v>-8</v>
      </c>
      <c r="Y339">
        <v>10</v>
      </c>
      <c r="Z339">
        <v>3</v>
      </c>
      <c r="AA339">
        <v>3</v>
      </c>
      <c r="AB339">
        <v>2</v>
      </c>
      <c r="AC339">
        <v>4</v>
      </c>
      <c r="AD339">
        <v>11.1</v>
      </c>
      <c r="AE339" t="s">
        <v>1487</v>
      </c>
      <c r="AF339">
        <v>0.2413793103448276</v>
      </c>
      <c r="AG339">
        <v>0.22</v>
      </c>
      <c r="AH339">
        <f t="shared" si="7"/>
        <v>0.125</v>
      </c>
    </row>
    <row r="340" spans="1:34" x14ac:dyDescent="0.25">
      <c r="A340" t="s">
        <v>255</v>
      </c>
      <c r="B340" t="s">
        <v>490</v>
      </c>
      <c r="C340" t="s">
        <v>689</v>
      </c>
      <c r="D340" t="s">
        <v>977</v>
      </c>
      <c r="E340" t="s">
        <v>1210</v>
      </c>
      <c r="F340" t="s">
        <v>1210</v>
      </c>
      <c r="G340">
        <v>72</v>
      </c>
      <c r="H340">
        <v>195</v>
      </c>
      <c r="I340">
        <v>2013</v>
      </c>
      <c r="J340">
        <v>1</v>
      </c>
      <c r="K340">
        <v>13</v>
      </c>
      <c r="L340">
        <v>20152016</v>
      </c>
      <c r="M340">
        <v>83</v>
      </c>
      <c r="N340">
        <v>6</v>
      </c>
      <c r="O340">
        <v>14</v>
      </c>
      <c r="P340">
        <v>20</v>
      </c>
      <c r="Q340">
        <v>2015</v>
      </c>
      <c r="R340" s="3">
        <v>20</v>
      </c>
      <c r="S340" t="s">
        <v>490</v>
      </c>
      <c r="T340">
        <v>491</v>
      </c>
      <c r="U340">
        <v>55</v>
      </c>
      <c r="V340">
        <v>180</v>
      </c>
      <c r="W340">
        <v>235</v>
      </c>
      <c r="X340">
        <v>27</v>
      </c>
      <c r="Y340">
        <v>249</v>
      </c>
      <c r="Z340">
        <v>40</v>
      </c>
      <c r="AA340">
        <v>159</v>
      </c>
      <c r="AB340">
        <v>14</v>
      </c>
      <c r="AC340">
        <v>74</v>
      </c>
      <c r="AD340">
        <v>6.5</v>
      </c>
      <c r="AE340" t="s">
        <v>1417</v>
      </c>
      <c r="AF340">
        <v>0.24096385542168669</v>
      </c>
      <c r="AG340">
        <v>0.48</v>
      </c>
      <c r="AH340">
        <f t="shared" si="7"/>
        <v>0.52696078431372551</v>
      </c>
    </row>
    <row r="341" spans="1:34" x14ac:dyDescent="0.25">
      <c r="A341" t="s">
        <v>213</v>
      </c>
      <c r="B341" t="s">
        <v>488</v>
      </c>
      <c r="C341" t="s">
        <v>663</v>
      </c>
      <c r="D341" t="s">
        <v>1001</v>
      </c>
      <c r="E341" t="s">
        <v>1210</v>
      </c>
      <c r="F341" t="s">
        <v>1210</v>
      </c>
      <c r="G341">
        <v>70</v>
      </c>
      <c r="H341">
        <v>184</v>
      </c>
      <c r="I341">
        <v>2015</v>
      </c>
      <c r="J341">
        <v>6</v>
      </c>
      <c r="K341">
        <v>166</v>
      </c>
      <c r="L341">
        <v>20172018</v>
      </c>
      <c r="M341">
        <v>54</v>
      </c>
      <c r="N341">
        <v>8</v>
      </c>
      <c r="O341">
        <v>5</v>
      </c>
      <c r="P341">
        <v>13</v>
      </c>
      <c r="Q341">
        <v>2017</v>
      </c>
      <c r="R341" s="3">
        <v>20</v>
      </c>
      <c r="S341" t="s">
        <v>488</v>
      </c>
      <c r="T341">
        <v>329</v>
      </c>
      <c r="U341">
        <v>91</v>
      </c>
      <c r="V341">
        <v>74</v>
      </c>
      <c r="W341">
        <v>165</v>
      </c>
      <c r="X341">
        <v>38</v>
      </c>
      <c r="Y341">
        <v>126</v>
      </c>
      <c r="Z341">
        <v>78</v>
      </c>
      <c r="AA341">
        <v>140</v>
      </c>
      <c r="AB341">
        <v>10</v>
      </c>
      <c r="AC341">
        <v>19</v>
      </c>
      <c r="AD341">
        <v>14.9</v>
      </c>
      <c r="AE341" t="s">
        <v>1291</v>
      </c>
      <c r="AF341">
        <v>0.2407407407407407</v>
      </c>
      <c r="AG341">
        <v>0.5</v>
      </c>
      <c r="AH341">
        <f t="shared" si="7"/>
        <v>0.55272727272727273</v>
      </c>
    </row>
    <row r="342" spans="1:34" x14ac:dyDescent="0.25">
      <c r="A342" t="s">
        <v>127</v>
      </c>
      <c r="B342" t="s">
        <v>489</v>
      </c>
      <c r="C342" t="s">
        <v>557</v>
      </c>
      <c r="D342" t="s">
        <v>1003</v>
      </c>
      <c r="E342" t="s">
        <v>1213</v>
      </c>
      <c r="F342" t="s">
        <v>1213</v>
      </c>
      <c r="G342">
        <v>76</v>
      </c>
      <c r="H342">
        <v>232</v>
      </c>
      <c r="I342">
        <v>2017</v>
      </c>
      <c r="J342">
        <v>1</v>
      </c>
      <c r="K342">
        <v>31</v>
      </c>
      <c r="L342">
        <v>20192020</v>
      </c>
      <c r="M342">
        <v>46</v>
      </c>
      <c r="N342">
        <v>5</v>
      </c>
      <c r="O342">
        <v>6</v>
      </c>
      <c r="P342">
        <v>11</v>
      </c>
      <c r="Q342">
        <v>2019</v>
      </c>
      <c r="R342" s="3">
        <v>20</v>
      </c>
      <c r="S342" t="s">
        <v>489</v>
      </c>
      <c r="T342">
        <v>91</v>
      </c>
      <c r="U342">
        <v>15</v>
      </c>
      <c r="V342">
        <v>15</v>
      </c>
      <c r="W342">
        <v>30</v>
      </c>
      <c r="X342">
        <v>9</v>
      </c>
      <c r="Y342">
        <v>83</v>
      </c>
      <c r="Z342">
        <v>15</v>
      </c>
      <c r="AA342">
        <v>30</v>
      </c>
      <c r="AB342">
        <v>0</v>
      </c>
      <c r="AC342">
        <v>0</v>
      </c>
      <c r="AD342">
        <v>18.5</v>
      </c>
      <c r="AE342" t="s">
        <v>1313</v>
      </c>
      <c r="AF342">
        <v>0.2391304347826087</v>
      </c>
      <c r="AG342">
        <v>0.33</v>
      </c>
      <c r="AH342">
        <f t="shared" si="7"/>
        <v>0.42222222222222222</v>
      </c>
    </row>
    <row r="343" spans="1:34" x14ac:dyDescent="0.25">
      <c r="A343" t="s">
        <v>262</v>
      </c>
      <c r="B343" t="s">
        <v>490</v>
      </c>
      <c r="C343" t="s">
        <v>699</v>
      </c>
      <c r="D343" t="s">
        <v>998</v>
      </c>
      <c r="E343" t="s">
        <v>1213</v>
      </c>
      <c r="F343" t="s">
        <v>1213</v>
      </c>
      <c r="G343">
        <v>78</v>
      </c>
      <c r="H343">
        <v>248</v>
      </c>
      <c r="I343">
        <v>2013</v>
      </c>
      <c r="J343">
        <v>1</v>
      </c>
      <c r="K343">
        <v>16</v>
      </c>
      <c r="L343">
        <v>20132014</v>
      </c>
      <c r="M343">
        <v>67</v>
      </c>
      <c r="N343">
        <v>4</v>
      </c>
      <c r="O343">
        <v>12</v>
      </c>
      <c r="P343">
        <v>16</v>
      </c>
      <c r="Q343">
        <v>2013</v>
      </c>
      <c r="R343" s="3">
        <v>18</v>
      </c>
      <c r="S343" t="s">
        <v>490</v>
      </c>
      <c r="T343">
        <v>554</v>
      </c>
      <c r="U343">
        <v>36</v>
      </c>
      <c r="V343">
        <v>84</v>
      </c>
      <c r="W343">
        <v>120</v>
      </c>
      <c r="X343">
        <v>9</v>
      </c>
      <c r="Y343">
        <v>558</v>
      </c>
      <c r="Z343">
        <v>34</v>
      </c>
      <c r="AA343">
        <v>111</v>
      </c>
      <c r="AB343">
        <v>2</v>
      </c>
      <c r="AC343">
        <v>9</v>
      </c>
      <c r="AD343">
        <v>5.5</v>
      </c>
      <c r="AE343" t="s">
        <v>1245</v>
      </c>
      <c r="AF343">
        <v>0.2388059701492537</v>
      </c>
      <c r="AG343">
        <v>0.22</v>
      </c>
      <c r="AH343">
        <f t="shared" si="7"/>
        <v>0.2135523613963039</v>
      </c>
    </row>
    <row r="344" spans="1:34" x14ac:dyDescent="0.25">
      <c r="A344" t="s">
        <v>352</v>
      </c>
      <c r="B344" t="s">
        <v>490</v>
      </c>
      <c r="C344" t="s">
        <v>789</v>
      </c>
      <c r="D344" t="s">
        <v>1133</v>
      </c>
      <c r="E344" t="s">
        <v>1212</v>
      </c>
      <c r="F344" t="s">
        <v>1212</v>
      </c>
      <c r="G344">
        <v>72</v>
      </c>
      <c r="H344">
        <v>194</v>
      </c>
      <c r="I344">
        <v>2011</v>
      </c>
      <c r="J344">
        <v>2</v>
      </c>
      <c r="K344">
        <v>36</v>
      </c>
      <c r="L344">
        <v>20142015</v>
      </c>
      <c r="M344">
        <v>50</v>
      </c>
      <c r="N344">
        <v>2</v>
      </c>
      <c r="O344">
        <v>9</v>
      </c>
      <c r="P344">
        <v>11</v>
      </c>
      <c r="Q344">
        <v>2014</v>
      </c>
      <c r="R344" s="3">
        <v>21</v>
      </c>
      <c r="S344" t="s">
        <v>490</v>
      </c>
      <c r="T344">
        <v>90</v>
      </c>
      <c r="U344">
        <v>4</v>
      </c>
      <c r="V344">
        <v>20</v>
      </c>
      <c r="W344">
        <v>24</v>
      </c>
      <c r="X344">
        <v>11</v>
      </c>
      <c r="Y344">
        <v>49</v>
      </c>
      <c r="Z344">
        <v>2</v>
      </c>
      <c r="AA344">
        <v>19</v>
      </c>
      <c r="AB344">
        <v>2</v>
      </c>
      <c r="AC344">
        <v>5</v>
      </c>
      <c r="AD344">
        <v>3.8</v>
      </c>
      <c r="AE344" t="s">
        <v>1316</v>
      </c>
      <c r="AF344">
        <v>0.22</v>
      </c>
      <c r="AG344">
        <v>0.27</v>
      </c>
      <c r="AH344">
        <f t="shared" si="7"/>
        <v>0.32500000000000001</v>
      </c>
    </row>
    <row r="345" spans="1:34" x14ac:dyDescent="0.25">
      <c r="A345" t="s">
        <v>397</v>
      </c>
      <c r="B345" t="s">
        <v>487</v>
      </c>
      <c r="C345" t="s">
        <v>832</v>
      </c>
      <c r="D345" t="s">
        <v>1028</v>
      </c>
      <c r="E345" t="s">
        <v>1210</v>
      </c>
      <c r="F345" t="s">
        <v>1210</v>
      </c>
      <c r="G345">
        <v>73</v>
      </c>
      <c r="H345">
        <v>226</v>
      </c>
      <c r="I345">
        <v>2014</v>
      </c>
      <c r="J345">
        <v>1</v>
      </c>
      <c r="K345">
        <v>6</v>
      </c>
      <c r="L345">
        <v>20152016</v>
      </c>
      <c r="M345">
        <v>55</v>
      </c>
      <c r="N345">
        <v>7</v>
      </c>
      <c r="O345">
        <v>6</v>
      </c>
      <c r="P345">
        <v>13</v>
      </c>
      <c r="Q345">
        <v>2015</v>
      </c>
      <c r="R345" s="3">
        <v>19</v>
      </c>
      <c r="S345" t="s">
        <v>487</v>
      </c>
      <c r="T345">
        <v>317</v>
      </c>
      <c r="U345">
        <v>55</v>
      </c>
      <c r="V345">
        <v>45</v>
      </c>
      <c r="W345">
        <v>100</v>
      </c>
      <c r="X345">
        <v>-29</v>
      </c>
      <c r="Y345">
        <v>219</v>
      </c>
      <c r="Z345">
        <v>45</v>
      </c>
      <c r="AA345">
        <v>87</v>
      </c>
      <c r="AB345">
        <v>10</v>
      </c>
      <c r="AC345">
        <v>13</v>
      </c>
      <c r="AD345">
        <v>9.3000000000000007</v>
      </c>
      <c r="AE345" t="s">
        <v>1512</v>
      </c>
      <c r="AF345">
        <v>0.23636363636363639</v>
      </c>
      <c r="AG345">
        <v>0.32</v>
      </c>
      <c r="AH345">
        <f t="shared" si="7"/>
        <v>0.33206106870229007</v>
      </c>
    </row>
    <row r="346" spans="1:34" x14ac:dyDescent="0.25">
      <c r="A346" t="s">
        <v>86</v>
      </c>
      <c r="B346" t="s">
        <v>488</v>
      </c>
      <c r="C346" t="s">
        <v>544</v>
      </c>
      <c r="D346" t="s">
        <v>970</v>
      </c>
      <c r="E346" t="s">
        <v>1214</v>
      </c>
      <c r="F346" t="s">
        <v>1214</v>
      </c>
      <c r="G346">
        <v>70</v>
      </c>
      <c r="H346">
        <v>185</v>
      </c>
      <c r="I346">
        <v>2010</v>
      </c>
      <c r="J346">
        <v>4</v>
      </c>
      <c r="K346">
        <v>111</v>
      </c>
      <c r="L346">
        <v>20132014</v>
      </c>
      <c r="M346">
        <v>34</v>
      </c>
      <c r="N346">
        <v>5</v>
      </c>
      <c r="O346">
        <v>3</v>
      </c>
      <c r="P346">
        <v>8</v>
      </c>
      <c r="Q346">
        <v>2013</v>
      </c>
      <c r="R346" s="3">
        <v>21</v>
      </c>
      <c r="S346" t="s">
        <v>488</v>
      </c>
      <c r="T346">
        <v>83</v>
      </c>
      <c r="U346">
        <v>13</v>
      </c>
      <c r="V346">
        <v>9</v>
      </c>
      <c r="W346">
        <v>22</v>
      </c>
      <c r="X346">
        <v>5</v>
      </c>
      <c r="Y346">
        <v>32</v>
      </c>
      <c r="Z346">
        <v>11</v>
      </c>
      <c r="AA346">
        <v>17</v>
      </c>
      <c r="AB346">
        <v>2</v>
      </c>
      <c r="AC346">
        <v>5</v>
      </c>
      <c r="AD346">
        <v>8.9</v>
      </c>
      <c r="AE346" t="s">
        <v>1274</v>
      </c>
      <c r="AF346">
        <v>0.23529411764705879</v>
      </c>
      <c r="AG346">
        <v>0.27</v>
      </c>
      <c r="AH346">
        <f t="shared" si="7"/>
        <v>0.2857142857142857</v>
      </c>
    </row>
    <row r="347" spans="1:34" x14ac:dyDescent="0.25">
      <c r="A347" t="s">
        <v>362</v>
      </c>
      <c r="B347" t="s">
        <v>489</v>
      </c>
      <c r="C347" t="s">
        <v>799</v>
      </c>
      <c r="D347" t="s">
        <v>1139</v>
      </c>
      <c r="E347" t="s">
        <v>1212</v>
      </c>
      <c r="F347" t="s">
        <v>1212</v>
      </c>
      <c r="G347">
        <v>70</v>
      </c>
      <c r="H347">
        <v>195</v>
      </c>
      <c r="I347">
        <v>2011</v>
      </c>
      <c r="J347">
        <v>4</v>
      </c>
      <c r="K347">
        <v>99</v>
      </c>
      <c r="L347">
        <v>20132014</v>
      </c>
      <c r="M347">
        <v>34</v>
      </c>
      <c r="N347">
        <v>3</v>
      </c>
      <c r="O347">
        <v>5</v>
      </c>
      <c r="P347">
        <v>8</v>
      </c>
      <c r="Q347">
        <v>2013</v>
      </c>
      <c r="R347" s="3">
        <v>20</v>
      </c>
      <c r="S347" t="s">
        <v>489</v>
      </c>
      <c r="T347">
        <v>133</v>
      </c>
      <c r="U347">
        <v>20</v>
      </c>
      <c r="V347">
        <v>22</v>
      </c>
      <c r="W347">
        <v>42</v>
      </c>
      <c r="X347">
        <v>-33</v>
      </c>
      <c r="Y347">
        <v>18</v>
      </c>
      <c r="Z347">
        <v>16</v>
      </c>
      <c r="AA347">
        <v>33</v>
      </c>
      <c r="AB347">
        <v>4</v>
      </c>
      <c r="AC347">
        <v>9</v>
      </c>
      <c r="AD347">
        <v>8.8000000000000007</v>
      </c>
      <c r="AE347" t="s">
        <v>1494</v>
      </c>
      <c r="AF347">
        <v>0.23529411764705879</v>
      </c>
      <c r="AG347">
        <v>0.32</v>
      </c>
      <c r="AH347">
        <f t="shared" si="7"/>
        <v>0.34343434343434343</v>
      </c>
    </row>
    <row r="348" spans="1:34" x14ac:dyDescent="0.25">
      <c r="A348" t="s">
        <v>169</v>
      </c>
      <c r="B348" t="s">
        <v>487</v>
      </c>
      <c r="C348" t="s">
        <v>624</v>
      </c>
      <c r="D348" t="s">
        <v>1031</v>
      </c>
      <c r="E348" t="s">
        <v>1210</v>
      </c>
      <c r="F348" t="s">
        <v>1210</v>
      </c>
      <c r="G348">
        <v>76</v>
      </c>
      <c r="H348">
        <v>226</v>
      </c>
      <c r="I348">
        <v>2016</v>
      </c>
      <c r="J348">
        <v>1</v>
      </c>
      <c r="K348">
        <v>21</v>
      </c>
      <c r="L348">
        <v>20192020</v>
      </c>
      <c r="M348">
        <v>47</v>
      </c>
      <c r="N348">
        <v>2</v>
      </c>
      <c r="O348">
        <v>9</v>
      </c>
      <c r="P348">
        <v>11</v>
      </c>
      <c r="Q348">
        <v>2019</v>
      </c>
      <c r="R348" s="3">
        <v>21</v>
      </c>
      <c r="S348" t="s">
        <v>487</v>
      </c>
      <c r="T348">
        <v>147</v>
      </c>
      <c r="U348">
        <v>12</v>
      </c>
      <c r="V348">
        <v>18</v>
      </c>
      <c r="W348">
        <v>30</v>
      </c>
      <c r="X348">
        <v>-22</v>
      </c>
      <c r="Y348">
        <v>34</v>
      </c>
      <c r="Z348">
        <v>12</v>
      </c>
      <c r="AA348">
        <v>30</v>
      </c>
      <c r="AB348">
        <v>0</v>
      </c>
      <c r="AC348">
        <v>0</v>
      </c>
      <c r="AD348">
        <v>7.2</v>
      </c>
      <c r="AE348" t="s">
        <v>1347</v>
      </c>
      <c r="AF348">
        <v>0.23404255319148939</v>
      </c>
      <c r="AG348">
        <v>0.2</v>
      </c>
      <c r="AH348">
        <f t="shared" si="7"/>
        <v>0.19</v>
      </c>
    </row>
    <row r="349" spans="1:34" x14ac:dyDescent="0.25">
      <c r="A349" t="s">
        <v>351</v>
      </c>
      <c r="B349" t="s">
        <v>489</v>
      </c>
      <c r="C349" t="s">
        <v>776</v>
      </c>
      <c r="D349" t="s">
        <v>1082</v>
      </c>
      <c r="E349" t="s">
        <v>1210</v>
      </c>
      <c r="F349" t="s">
        <v>1210</v>
      </c>
      <c r="G349">
        <v>71</v>
      </c>
      <c r="H349">
        <v>186</v>
      </c>
      <c r="I349">
        <v>2011</v>
      </c>
      <c r="J349">
        <v>3</v>
      </c>
      <c r="K349">
        <v>68</v>
      </c>
      <c r="L349">
        <v>20142015</v>
      </c>
      <c r="M349">
        <v>47</v>
      </c>
      <c r="N349">
        <v>6</v>
      </c>
      <c r="O349">
        <v>5</v>
      </c>
      <c r="P349">
        <v>11</v>
      </c>
      <c r="Q349">
        <v>2014</v>
      </c>
      <c r="R349" s="3">
        <v>21</v>
      </c>
      <c r="S349" t="s">
        <v>489</v>
      </c>
      <c r="T349">
        <v>510</v>
      </c>
      <c r="U349">
        <v>61</v>
      </c>
      <c r="V349">
        <v>101</v>
      </c>
      <c r="W349">
        <v>162</v>
      </c>
      <c r="X349">
        <v>-18</v>
      </c>
      <c r="Y349">
        <v>246</v>
      </c>
      <c r="Z349">
        <v>52</v>
      </c>
      <c r="AA349">
        <v>141</v>
      </c>
      <c r="AB349">
        <v>9</v>
      </c>
      <c r="AC349">
        <v>21</v>
      </c>
      <c r="AD349">
        <v>7.9</v>
      </c>
      <c r="AE349" t="s">
        <v>1487</v>
      </c>
      <c r="AF349">
        <v>0.23404255319148939</v>
      </c>
      <c r="AG349">
        <v>0.32</v>
      </c>
      <c r="AH349">
        <f t="shared" si="7"/>
        <v>0.326133909287257</v>
      </c>
    </row>
    <row r="350" spans="1:34" x14ac:dyDescent="0.25">
      <c r="A350" t="s">
        <v>464</v>
      </c>
      <c r="B350" t="s">
        <v>490</v>
      </c>
      <c r="C350" t="s">
        <v>876</v>
      </c>
      <c r="D350" t="s">
        <v>920</v>
      </c>
      <c r="E350" t="s">
        <v>1210</v>
      </c>
      <c r="F350" t="s">
        <v>1210</v>
      </c>
      <c r="G350">
        <v>75</v>
      </c>
      <c r="H350">
        <v>210</v>
      </c>
      <c r="I350">
        <v>2008</v>
      </c>
      <c r="J350">
        <v>3</v>
      </c>
      <c r="K350">
        <v>69</v>
      </c>
      <c r="L350">
        <v>20112012</v>
      </c>
      <c r="M350">
        <v>53</v>
      </c>
      <c r="N350">
        <v>6</v>
      </c>
      <c r="O350">
        <v>6</v>
      </c>
      <c r="P350">
        <v>12</v>
      </c>
      <c r="Q350">
        <v>2011</v>
      </c>
      <c r="R350" s="3">
        <v>21</v>
      </c>
      <c r="S350" t="s">
        <v>490</v>
      </c>
      <c r="T350">
        <v>548</v>
      </c>
      <c r="U350">
        <v>40</v>
      </c>
      <c r="V350">
        <v>104</v>
      </c>
      <c r="W350">
        <v>144</v>
      </c>
      <c r="X350">
        <v>-45</v>
      </c>
      <c r="Y350">
        <v>307</v>
      </c>
      <c r="Z350">
        <v>35</v>
      </c>
      <c r="AA350">
        <v>106</v>
      </c>
      <c r="AB350">
        <v>5</v>
      </c>
      <c r="AC350">
        <v>37</v>
      </c>
      <c r="AD350">
        <v>4.5999999999999996</v>
      </c>
      <c r="AE350" t="s">
        <v>1324</v>
      </c>
      <c r="AF350">
        <v>0.22641509433962259</v>
      </c>
      <c r="AG350">
        <v>0.26</v>
      </c>
      <c r="AH350">
        <f t="shared" si="7"/>
        <v>0.26666666666666666</v>
      </c>
    </row>
    <row r="351" spans="1:34" x14ac:dyDescent="0.25">
      <c r="A351" t="s">
        <v>74</v>
      </c>
      <c r="B351" t="s">
        <v>488</v>
      </c>
      <c r="C351" t="s">
        <v>532</v>
      </c>
      <c r="D351" t="s">
        <v>960</v>
      </c>
      <c r="E351" t="s">
        <v>1210</v>
      </c>
      <c r="F351" t="s">
        <v>1210</v>
      </c>
      <c r="G351">
        <v>71</v>
      </c>
      <c r="H351">
        <v>198</v>
      </c>
      <c r="I351">
        <v>2010</v>
      </c>
      <c r="J351">
        <v>3</v>
      </c>
      <c r="K351">
        <v>71</v>
      </c>
      <c r="L351">
        <v>20132014</v>
      </c>
      <c r="M351">
        <v>60</v>
      </c>
      <c r="N351">
        <v>7</v>
      </c>
      <c r="O351">
        <v>7</v>
      </c>
      <c r="P351">
        <v>14</v>
      </c>
      <c r="Q351">
        <v>2013</v>
      </c>
      <c r="R351" s="3">
        <v>21</v>
      </c>
      <c r="S351" t="s">
        <v>488</v>
      </c>
      <c r="T351">
        <v>113</v>
      </c>
      <c r="U351">
        <v>12</v>
      </c>
      <c r="V351">
        <v>10</v>
      </c>
      <c r="W351">
        <v>22</v>
      </c>
      <c r="X351">
        <v>-6</v>
      </c>
      <c r="Y351">
        <v>24</v>
      </c>
      <c r="Z351">
        <v>11</v>
      </c>
      <c r="AA351">
        <v>19</v>
      </c>
      <c r="AB351">
        <v>1</v>
      </c>
      <c r="AC351">
        <v>3</v>
      </c>
      <c r="AD351">
        <v>8.9</v>
      </c>
      <c r="AE351" t="s">
        <v>1263</v>
      </c>
      <c r="AF351">
        <v>0.23333333333333331</v>
      </c>
      <c r="AG351">
        <v>0.19</v>
      </c>
      <c r="AH351">
        <f t="shared" si="7"/>
        <v>0.15094339622641509</v>
      </c>
    </row>
    <row r="352" spans="1:34" x14ac:dyDescent="0.25">
      <c r="A352" t="s">
        <v>116</v>
      </c>
      <c r="B352" t="s">
        <v>487</v>
      </c>
      <c r="C352" t="s">
        <v>574</v>
      </c>
      <c r="D352" t="s">
        <v>996</v>
      </c>
      <c r="E352" t="s">
        <v>1210</v>
      </c>
      <c r="F352" t="s">
        <v>1210</v>
      </c>
      <c r="G352">
        <v>75</v>
      </c>
      <c r="H352">
        <v>184</v>
      </c>
      <c r="I352">
        <v>2017</v>
      </c>
      <c r="J352">
        <v>3</v>
      </c>
      <c r="K352">
        <v>69</v>
      </c>
      <c r="L352">
        <v>20202021</v>
      </c>
      <c r="M352">
        <v>60</v>
      </c>
      <c r="N352">
        <v>6</v>
      </c>
      <c r="O352">
        <v>8</v>
      </c>
      <c r="P352">
        <v>14</v>
      </c>
      <c r="Q352">
        <v>2020</v>
      </c>
      <c r="R352" s="3">
        <v>21</v>
      </c>
      <c r="S352" t="s">
        <v>487</v>
      </c>
      <c r="T352">
        <v>113</v>
      </c>
      <c r="U352">
        <v>9</v>
      </c>
      <c r="V352">
        <v>14</v>
      </c>
      <c r="W352">
        <v>23</v>
      </c>
      <c r="X352">
        <v>-23</v>
      </c>
      <c r="Y352">
        <v>35</v>
      </c>
      <c r="Z352">
        <v>8</v>
      </c>
      <c r="AA352">
        <v>21</v>
      </c>
      <c r="AB352">
        <v>0</v>
      </c>
      <c r="AC352">
        <v>1</v>
      </c>
      <c r="AD352">
        <v>11.3</v>
      </c>
      <c r="AE352" t="s">
        <v>1302</v>
      </c>
      <c r="AF352">
        <v>0.23333333333333331</v>
      </c>
      <c r="AG352">
        <v>0.2</v>
      </c>
      <c r="AH352">
        <f t="shared" si="7"/>
        <v>0.16981132075471697</v>
      </c>
    </row>
    <row r="353" spans="1:34" x14ac:dyDescent="0.25">
      <c r="A353" t="s">
        <v>137</v>
      </c>
      <c r="B353" t="s">
        <v>488</v>
      </c>
      <c r="C353" t="s">
        <v>575</v>
      </c>
      <c r="D353" t="s">
        <v>1011</v>
      </c>
      <c r="E353" t="s">
        <v>1210</v>
      </c>
      <c r="F353" t="s">
        <v>1210</v>
      </c>
      <c r="G353">
        <v>75</v>
      </c>
      <c r="H353">
        <v>195</v>
      </c>
      <c r="I353">
        <v>2017</v>
      </c>
      <c r="J353">
        <v>2</v>
      </c>
      <c r="K353">
        <v>47</v>
      </c>
      <c r="L353">
        <v>20172018</v>
      </c>
      <c r="M353">
        <v>30</v>
      </c>
      <c r="N353">
        <v>5</v>
      </c>
      <c r="O353">
        <v>2</v>
      </c>
      <c r="P353">
        <v>7</v>
      </c>
      <c r="Q353">
        <v>2017</v>
      </c>
      <c r="R353" s="3">
        <v>18</v>
      </c>
      <c r="S353" t="s">
        <v>488</v>
      </c>
      <c r="T353">
        <v>109</v>
      </c>
      <c r="U353">
        <v>23</v>
      </c>
      <c r="V353">
        <v>16</v>
      </c>
      <c r="W353">
        <v>39</v>
      </c>
      <c r="X353">
        <v>-9</v>
      </c>
      <c r="Y353">
        <v>71</v>
      </c>
      <c r="Z353">
        <v>17</v>
      </c>
      <c r="AA353">
        <v>32</v>
      </c>
      <c r="AB353">
        <v>0</v>
      </c>
      <c r="AC353">
        <v>0</v>
      </c>
      <c r="AD353">
        <v>11.2</v>
      </c>
      <c r="AE353" t="s">
        <v>1322</v>
      </c>
      <c r="AF353">
        <v>0.23333333333333331</v>
      </c>
      <c r="AG353">
        <v>0.36</v>
      </c>
      <c r="AH353">
        <f t="shared" si="7"/>
        <v>0.4050632911392405</v>
      </c>
    </row>
    <row r="354" spans="1:34" x14ac:dyDescent="0.25">
      <c r="A354" t="s">
        <v>252</v>
      </c>
      <c r="B354" t="s">
        <v>488</v>
      </c>
      <c r="C354" t="s">
        <v>699</v>
      </c>
      <c r="D354" t="s">
        <v>1079</v>
      </c>
      <c r="E354" t="s">
        <v>1210</v>
      </c>
      <c r="F354" t="s">
        <v>1210</v>
      </c>
      <c r="G354">
        <v>73</v>
      </c>
      <c r="H354">
        <v>215</v>
      </c>
      <c r="I354">
        <v>2013</v>
      </c>
      <c r="J354">
        <v>2</v>
      </c>
      <c r="K354">
        <v>40</v>
      </c>
      <c r="L354">
        <v>20162017</v>
      </c>
      <c r="M354">
        <v>90</v>
      </c>
      <c r="N354">
        <v>7</v>
      </c>
      <c r="O354">
        <v>14</v>
      </c>
      <c r="P354">
        <v>21</v>
      </c>
      <c r="Q354">
        <v>2016</v>
      </c>
      <c r="R354" s="3">
        <v>21</v>
      </c>
      <c r="S354" t="s">
        <v>488</v>
      </c>
      <c r="T354">
        <v>107</v>
      </c>
      <c r="U354">
        <v>7</v>
      </c>
      <c r="V354">
        <v>15</v>
      </c>
      <c r="W354">
        <v>22</v>
      </c>
      <c r="X354">
        <v>5</v>
      </c>
      <c r="Y354">
        <v>28</v>
      </c>
      <c r="Z354">
        <v>7</v>
      </c>
      <c r="AA354">
        <v>22</v>
      </c>
      <c r="AB354">
        <v>0</v>
      </c>
      <c r="AC354">
        <v>0</v>
      </c>
      <c r="AD354">
        <v>7.3</v>
      </c>
      <c r="AE354" t="s">
        <v>1414</v>
      </c>
      <c r="AF354">
        <v>0.23333333333333331</v>
      </c>
      <c r="AG354">
        <v>0.21</v>
      </c>
      <c r="AH354">
        <f t="shared" si="7"/>
        <v>5.8823529411764705E-2</v>
      </c>
    </row>
    <row r="355" spans="1:34" x14ac:dyDescent="0.25">
      <c r="A355" t="s">
        <v>261</v>
      </c>
      <c r="B355" t="s">
        <v>490</v>
      </c>
      <c r="C355" t="s">
        <v>707</v>
      </c>
      <c r="D355" t="s">
        <v>1084</v>
      </c>
      <c r="E355" t="s">
        <v>1212</v>
      </c>
      <c r="F355" t="s">
        <v>1212</v>
      </c>
      <c r="G355">
        <v>75</v>
      </c>
      <c r="H355">
        <v>206</v>
      </c>
      <c r="I355">
        <v>2013</v>
      </c>
      <c r="J355">
        <v>3</v>
      </c>
      <c r="K355">
        <v>66</v>
      </c>
      <c r="L355">
        <v>20152016</v>
      </c>
      <c r="M355">
        <v>69</v>
      </c>
      <c r="N355">
        <v>4</v>
      </c>
      <c r="O355">
        <v>12</v>
      </c>
      <c r="P355">
        <v>16</v>
      </c>
      <c r="Q355">
        <v>2015</v>
      </c>
      <c r="R355" s="3">
        <v>20</v>
      </c>
      <c r="S355" t="s">
        <v>490</v>
      </c>
      <c r="T355">
        <v>542</v>
      </c>
      <c r="U355">
        <v>35</v>
      </c>
      <c r="V355">
        <v>146</v>
      </c>
      <c r="W355">
        <v>181</v>
      </c>
      <c r="X355">
        <v>83</v>
      </c>
      <c r="Y355">
        <v>203</v>
      </c>
      <c r="Z355">
        <v>31</v>
      </c>
      <c r="AA355">
        <v>156</v>
      </c>
      <c r="AB355">
        <v>4</v>
      </c>
      <c r="AC355">
        <v>19</v>
      </c>
      <c r="AD355">
        <v>4.2</v>
      </c>
      <c r="AE355" t="s">
        <v>1423</v>
      </c>
      <c r="AF355">
        <v>0.2318840579710145</v>
      </c>
      <c r="AG355">
        <v>0.33</v>
      </c>
      <c r="AH355">
        <f t="shared" si="7"/>
        <v>0.34883720930232559</v>
      </c>
    </row>
    <row r="356" spans="1:34" x14ac:dyDescent="0.25">
      <c r="A356" t="s">
        <v>350</v>
      </c>
      <c r="B356" t="s">
        <v>490</v>
      </c>
      <c r="C356" t="s">
        <v>788</v>
      </c>
      <c r="D356" t="s">
        <v>983</v>
      </c>
      <c r="E356" t="s">
        <v>1210</v>
      </c>
      <c r="F356" t="s">
        <v>1210</v>
      </c>
      <c r="G356">
        <v>71</v>
      </c>
      <c r="H356">
        <v>175</v>
      </c>
      <c r="I356">
        <v>2011</v>
      </c>
      <c r="J356">
        <v>1</v>
      </c>
      <c r="K356">
        <v>12</v>
      </c>
      <c r="L356">
        <v>20122013</v>
      </c>
      <c r="M356">
        <v>52</v>
      </c>
      <c r="N356">
        <v>2</v>
      </c>
      <c r="O356">
        <v>10</v>
      </c>
      <c r="P356">
        <v>12</v>
      </c>
      <c r="Q356">
        <v>2012</v>
      </c>
      <c r="R356" s="3">
        <v>19</v>
      </c>
      <c r="S356" t="s">
        <v>490</v>
      </c>
      <c r="T356">
        <v>175</v>
      </c>
      <c r="U356">
        <v>8</v>
      </c>
      <c r="V356">
        <v>35</v>
      </c>
      <c r="W356">
        <v>43</v>
      </c>
      <c r="X356">
        <v>-27</v>
      </c>
      <c r="Y356">
        <v>54</v>
      </c>
      <c r="Z356">
        <v>3</v>
      </c>
      <c r="AA356">
        <v>32</v>
      </c>
      <c r="AB356">
        <v>5</v>
      </c>
      <c r="AC356">
        <v>11</v>
      </c>
      <c r="AD356">
        <v>3.4</v>
      </c>
      <c r="AE356" t="s">
        <v>1486</v>
      </c>
      <c r="AF356">
        <v>0.23076923076923081</v>
      </c>
      <c r="AG356">
        <v>0.25</v>
      </c>
      <c r="AH356">
        <f t="shared" si="7"/>
        <v>0.25203252032520324</v>
      </c>
    </row>
    <row r="357" spans="1:34" x14ac:dyDescent="0.25">
      <c r="A357" t="s">
        <v>392</v>
      </c>
      <c r="B357" t="s">
        <v>488</v>
      </c>
      <c r="C357" t="s">
        <v>827</v>
      </c>
      <c r="D357" t="s">
        <v>925</v>
      </c>
      <c r="E357" t="s">
        <v>1210</v>
      </c>
      <c r="F357" t="s">
        <v>1210</v>
      </c>
      <c r="G357">
        <v>74</v>
      </c>
      <c r="H357">
        <v>204</v>
      </c>
      <c r="I357">
        <v>2014</v>
      </c>
      <c r="J357">
        <v>3</v>
      </c>
      <c r="K357">
        <v>67</v>
      </c>
      <c r="L357">
        <v>20172018</v>
      </c>
      <c r="M357">
        <v>79</v>
      </c>
      <c r="N357">
        <v>12</v>
      </c>
      <c r="O357">
        <v>6</v>
      </c>
      <c r="P357">
        <v>18</v>
      </c>
      <c r="Q357">
        <v>2017</v>
      </c>
      <c r="R357" s="3">
        <v>21</v>
      </c>
      <c r="S357" t="s">
        <v>488</v>
      </c>
      <c r="T357">
        <v>337</v>
      </c>
      <c r="U357">
        <v>59</v>
      </c>
      <c r="V357">
        <v>57</v>
      </c>
      <c r="W357">
        <v>116</v>
      </c>
      <c r="X357">
        <v>-9</v>
      </c>
      <c r="Y357">
        <v>120</v>
      </c>
      <c r="Z357">
        <v>53</v>
      </c>
      <c r="AA357">
        <v>109</v>
      </c>
      <c r="AB357">
        <v>2</v>
      </c>
      <c r="AC357">
        <v>3</v>
      </c>
      <c r="AD357">
        <v>10.199999999999999</v>
      </c>
      <c r="AE357" t="s">
        <v>1333</v>
      </c>
      <c r="AF357">
        <v>0.22784810126582281</v>
      </c>
      <c r="AG357">
        <v>0.34</v>
      </c>
      <c r="AH357">
        <f t="shared" si="7"/>
        <v>0.37984496124031009</v>
      </c>
    </row>
    <row r="358" spans="1:34" x14ac:dyDescent="0.25">
      <c r="A358" t="s">
        <v>357</v>
      </c>
      <c r="B358" t="s">
        <v>487</v>
      </c>
      <c r="C358" t="s">
        <v>794</v>
      </c>
      <c r="D358" t="s">
        <v>1135</v>
      </c>
      <c r="E358" t="s">
        <v>1214</v>
      </c>
      <c r="F358" t="s">
        <v>1214</v>
      </c>
      <c r="G358">
        <v>75</v>
      </c>
      <c r="H358">
        <v>216</v>
      </c>
      <c r="I358">
        <v>2011</v>
      </c>
      <c r="J358">
        <v>1</v>
      </c>
      <c r="K358">
        <v>16</v>
      </c>
      <c r="L358">
        <v>20142015</v>
      </c>
      <c r="M358">
        <v>44</v>
      </c>
      <c r="N358">
        <v>4</v>
      </c>
      <c r="O358">
        <v>6</v>
      </c>
      <c r="P358">
        <v>10</v>
      </c>
      <c r="Q358">
        <v>2014</v>
      </c>
      <c r="R358" s="3">
        <v>21</v>
      </c>
      <c r="S358" t="s">
        <v>487</v>
      </c>
      <c r="T358">
        <v>433</v>
      </c>
      <c r="U358">
        <v>72</v>
      </c>
      <c r="V358">
        <v>78</v>
      </c>
      <c r="W358">
        <v>150</v>
      </c>
      <c r="X358">
        <v>-13</v>
      </c>
      <c r="Y358">
        <v>142</v>
      </c>
      <c r="Z358">
        <v>54</v>
      </c>
      <c r="AA358">
        <v>113</v>
      </c>
      <c r="AB358">
        <v>7</v>
      </c>
      <c r="AC358">
        <v>21</v>
      </c>
      <c r="AD358">
        <v>8.8000000000000007</v>
      </c>
      <c r="AE358" t="s">
        <v>1491</v>
      </c>
      <c r="AF358">
        <v>0.22727272727272729</v>
      </c>
      <c r="AG358">
        <v>0.35</v>
      </c>
      <c r="AH358">
        <f t="shared" si="7"/>
        <v>0.35989717223650386</v>
      </c>
    </row>
    <row r="359" spans="1:34" x14ac:dyDescent="0.25">
      <c r="A359" t="s">
        <v>452</v>
      </c>
      <c r="B359" t="s">
        <v>487</v>
      </c>
      <c r="C359" t="s">
        <v>886</v>
      </c>
      <c r="D359" t="s">
        <v>1010</v>
      </c>
      <c r="E359" t="s">
        <v>1210</v>
      </c>
      <c r="F359" t="s">
        <v>1210</v>
      </c>
      <c r="G359">
        <v>75</v>
      </c>
      <c r="H359">
        <v>211</v>
      </c>
      <c r="I359">
        <v>2009</v>
      </c>
      <c r="J359">
        <v>1</v>
      </c>
      <c r="K359">
        <v>13</v>
      </c>
      <c r="L359">
        <v>20112012</v>
      </c>
      <c r="M359">
        <v>44</v>
      </c>
      <c r="N359">
        <v>4</v>
      </c>
      <c r="O359">
        <v>6</v>
      </c>
      <c r="P359">
        <v>10</v>
      </c>
      <c r="Q359">
        <v>2011</v>
      </c>
      <c r="R359" s="3">
        <v>20</v>
      </c>
      <c r="S359" t="s">
        <v>487</v>
      </c>
      <c r="T359">
        <v>643</v>
      </c>
      <c r="U359">
        <v>91</v>
      </c>
      <c r="V359">
        <v>111</v>
      </c>
      <c r="W359">
        <v>202</v>
      </c>
      <c r="X359">
        <v>-48</v>
      </c>
      <c r="Y359">
        <v>897</v>
      </c>
      <c r="Z359">
        <v>84</v>
      </c>
      <c r="AA359">
        <v>190</v>
      </c>
      <c r="AB359">
        <v>6</v>
      </c>
      <c r="AC359">
        <v>9</v>
      </c>
      <c r="AD359">
        <v>11.5</v>
      </c>
      <c r="AE359" t="s">
        <v>1549</v>
      </c>
      <c r="AF359">
        <v>0.22727272727272729</v>
      </c>
      <c r="AG359">
        <v>0.31</v>
      </c>
      <c r="AH359">
        <f t="shared" si="7"/>
        <v>0.32053422370617696</v>
      </c>
    </row>
    <row r="360" spans="1:34" x14ac:dyDescent="0.25">
      <c r="A360" t="s">
        <v>206</v>
      </c>
      <c r="B360" t="s">
        <v>490</v>
      </c>
      <c r="C360" t="s">
        <v>657</v>
      </c>
      <c r="D360" t="s">
        <v>974</v>
      </c>
      <c r="E360" t="s">
        <v>1218</v>
      </c>
      <c r="F360" t="s">
        <v>1218</v>
      </c>
      <c r="G360">
        <v>75</v>
      </c>
      <c r="H360">
        <v>230</v>
      </c>
      <c r="I360">
        <v>2015</v>
      </c>
      <c r="J360">
        <v>2</v>
      </c>
      <c r="K360">
        <v>43</v>
      </c>
      <c r="L360">
        <v>20182019</v>
      </c>
      <c r="M360">
        <v>58</v>
      </c>
      <c r="N360">
        <v>5</v>
      </c>
      <c r="O360">
        <v>11</v>
      </c>
      <c r="P360">
        <v>16</v>
      </c>
      <c r="Q360">
        <v>2018</v>
      </c>
      <c r="R360" s="3">
        <v>21</v>
      </c>
      <c r="S360" t="s">
        <v>490</v>
      </c>
      <c r="T360">
        <v>285</v>
      </c>
      <c r="U360">
        <v>17</v>
      </c>
      <c r="V360">
        <v>55</v>
      </c>
      <c r="W360">
        <v>72</v>
      </c>
      <c r="X360">
        <v>53</v>
      </c>
      <c r="Y360">
        <v>250</v>
      </c>
      <c r="Z360">
        <v>16</v>
      </c>
      <c r="AA360">
        <v>70</v>
      </c>
      <c r="AB360">
        <v>1</v>
      </c>
      <c r="AC360">
        <v>1</v>
      </c>
      <c r="AD360">
        <v>3.6</v>
      </c>
      <c r="AE360" t="s">
        <v>1380</v>
      </c>
      <c r="AF360">
        <v>0.27586206896551718</v>
      </c>
      <c r="AG360">
        <v>0.25</v>
      </c>
      <c r="AH360">
        <f t="shared" si="7"/>
        <v>0.24669603524229075</v>
      </c>
    </row>
    <row r="361" spans="1:34" x14ac:dyDescent="0.25">
      <c r="A361" t="s">
        <v>417</v>
      </c>
      <c r="B361" t="s">
        <v>490</v>
      </c>
      <c r="C361" t="s">
        <v>851</v>
      </c>
      <c r="D361" t="s">
        <v>1167</v>
      </c>
      <c r="E361" t="s">
        <v>1212</v>
      </c>
      <c r="F361" t="s">
        <v>1212</v>
      </c>
      <c r="G361">
        <v>77</v>
      </c>
      <c r="H361">
        <v>210</v>
      </c>
      <c r="I361">
        <v>2018</v>
      </c>
      <c r="J361">
        <v>1</v>
      </c>
      <c r="K361">
        <v>22</v>
      </c>
      <c r="L361">
        <v>20202021</v>
      </c>
      <c r="M361">
        <v>53</v>
      </c>
      <c r="N361">
        <v>5</v>
      </c>
      <c r="O361">
        <v>7</v>
      </c>
      <c r="P361">
        <v>12</v>
      </c>
      <c r="Q361">
        <v>2020</v>
      </c>
      <c r="R361" s="3">
        <v>20</v>
      </c>
      <c r="S361" t="s">
        <v>490</v>
      </c>
      <c r="T361">
        <v>188</v>
      </c>
      <c r="U361">
        <v>17</v>
      </c>
      <c r="V361">
        <v>44</v>
      </c>
      <c r="W361">
        <v>61</v>
      </c>
      <c r="X361">
        <v>37</v>
      </c>
      <c r="Y361">
        <v>62</v>
      </c>
      <c r="Z361">
        <v>16</v>
      </c>
      <c r="AA361">
        <v>53</v>
      </c>
      <c r="AB361">
        <v>1</v>
      </c>
      <c r="AC361">
        <v>5</v>
      </c>
      <c r="AD361">
        <v>7</v>
      </c>
      <c r="AE361" t="s">
        <v>1525</v>
      </c>
      <c r="AF361">
        <v>0.22641509433962259</v>
      </c>
      <c r="AG361">
        <v>0.32</v>
      </c>
      <c r="AH361">
        <f t="shared" si="7"/>
        <v>0.36296296296296299</v>
      </c>
    </row>
    <row r="362" spans="1:34" x14ac:dyDescent="0.25">
      <c r="A362" t="s">
        <v>294</v>
      </c>
      <c r="B362" t="s">
        <v>490</v>
      </c>
      <c r="C362" t="s">
        <v>723</v>
      </c>
      <c r="D362" t="s">
        <v>1104</v>
      </c>
      <c r="E362" t="s">
        <v>1210</v>
      </c>
      <c r="F362" t="s">
        <v>1210</v>
      </c>
      <c r="G362">
        <v>75</v>
      </c>
      <c r="H362">
        <v>201</v>
      </c>
      <c r="I362">
        <v>2012</v>
      </c>
      <c r="J362">
        <v>5</v>
      </c>
      <c r="K362">
        <v>147</v>
      </c>
      <c r="L362">
        <v>20152016</v>
      </c>
      <c r="M362">
        <v>75</v>
      </c>
      <c r="N362">
        <v>1</v>
      </c>
      <c r="O362">
        <v>24</v>
      </c>
      <c r="P362">
        <v>25</v>
      </c>
      <c r="Q362">
        <v>2015</v>
      </c>
      <c r="R362" s="3">
        <v>21</v>
      </c>
      <c r="S362" t="s">
        <v>490</v>
      </c>
      <c r="T362">
        <v>459</v>
      </c>
      <c r="U362">
        <v>21</v>
      </c>
      <c r="V362">
        <v>86</v>
      </c>
      <c r="W362">
        <v>107</v>
      </c>
      <c r="X362">
        <v>-78</v>
      </c>
      <c r="Y362">
        <v>174</v>
      </c>
      <c r="Z362">
        <v>18</v>
      </c>
      <c r="AA362">
        <v>76</v>
      </c>
      <c r="AB362">
        <v>3</v>
      </c>
      <c r="AC362">
        <v>29</v>
      </c>
      <c r="AD362">
        <v>2.8</v>
      </c>
      <c r="AE362" t="s">
        <v>1449</v>
      </c>
      <c r="AF362">
        <v>0.33333333333333331</v>
      </c>
      <c r="AG362">
        <v>0.23</v>
      </c>
      <c r="AH362">
        <f t="shared" si="7"/>
        <v>0.21354166666666666</v>
      </c>
    </row>
    <row r="363" spans="1:34" x14ac:dyDescent="0.25">
      <c r="A363" t="s">
        <v>304</v>
      </c>
      <c r="B363" t="s">
        <v>489</v>
      </c>
      <c r="C363" t="s">
        <v>746</v>
      </c>
      <c r="D363" t="s">
        <v>942</v>
      </c>
      <c r="E363" t="s">
        <v>1210</v>
      </c>
      <c r="F363" t="s">
        <v>1210</v>
      </c>
      <c r="G363">
        <v>72</v>
      </c>
      <c r="H363">
        <v>209</v>
      </c>
      <c r="I363">
        <v>2012</v>
      </c>
      <c r="J363">
        <v>3</v>
      </c>
      <c r="K363">
        <v>77</v>
      </c>
      <c r="L363">
        <v>20152016</v>
      </c>
      <c r="M363">
        <v>80</v>
      </c>
      <c r="N363">
        <v>6</v>
      </c>
      <c r="O363">
        <v>12</v>
      </c>
      <c r="P363">
        <v>18</v>
      </c>
      <c r="Q363">
        <v>2015</v>
      </c>
      <c r="R363" s="3">
        <v>21</v>
      </c>
      <c r="S363" t="s">
        <v>489</v>
      </c>
      <c r="T363">
        <v>408</v>
      </c>
      <c r="U363">
        <v>70</v>
      </c>
      <c r="V363">
        <v>137</v>
      </c>
      <c r="W363">
        <v>207</v>
      </c>
      <c r="X363">
        <v>56</v>
      </c>
      <c r="Y363">
        <v>105</v>
      </c>
      <c r="Z363">
        <v>49</v>
      </c>
      <c r="AA363">
        <v>161</v>
      </c>
      <c r="AB363">
        <v>15</v>
      </c>
      <c r="AC363">
        <v>35</v>
      </c>
      <c r="AD363">
        <v>15.4</v>
      </c>
      <c r="AE363" t="s">
        <v>1457</v>
      </c>
      <c r="AF363">
        <v>0.22500000000000001</v>
      </c>
      <c r="AG363">
        <v>0.51</v>
      </c>
      <c r="AH363">
        <f t="shared" si="7"/>
        <v>0.57621951219512191</v>
      </c>
    </row>
    <row r="364" spans="1:34" x14ac:dyDescent="0.25">
      <c r="A364" t="s">
        <v>433</v>
      </c>
      <c r="B364" t="s">
        <v>487</v>
      </c>
      <c r="C364" t="s">
        <v>867</v>
      </c>
      <c r="D364" t="s">
        <v>1177</v>
      </c>
      <c r="E364" t="s">
        <v>1210</v>
      </c>
      <c r="F364" t="s">
        <v>1210</v>
      </c>
      <c r="G364">
        <v>73</v>
      </c>
      <c r="H364">
        <v>185</v>
      </c>
      <c r="I364">
        <v>2009</v>
      </c>
      <c r="J364">
        <v>3</v>
      </c>
      <c r="K364">
        <v>69</v>
      </c>
      <c r="L364">
        <v>20112012</v>
      </c>
      <c r="M364">
        <v>40</v>
      </c>
      <c r="N364">
        <v>3</v>
      </c>
      <c r="O364">
        <v>6</v>
      </c>
      <c r="P364">
        <v>9</v>
      </c>
      <c r="Q364">
        <v>2011</v>
      </c>
      <c r="R364" s="3">
        <v>20</v>
      </c>
      <c r="S364" t="s">
        <v>487</v>
      </c>
      <c r="T364">
        <v>737</v>
      </c>
      <c r="U364">
        <v>192</v>
      </c>
      <c r="V364">
        <v>257</v>
      </c>
      <c r="W364">
        <v>449</v>
      </c>
      <c r="X364">
        <v>110</v>
      </c>
      <c r="Y364">
        <v>192</v>
      </c>
      <c r="Z364">
        <v>134</v>
      </c>
      <c r="AA364">
        <v>328</v>
      </c>
      <c r="AB364">
        <v>45</v>
      </c>
      <c r="AC364">
        <v>99</v>
      </c>
      <c r="AD364">
        <v>12.2</v>
      </c>
      <c r="AE364" t="s">
        <v>1468</v>
      </c>
      <c r="AF364">
        <v>0.22500000000000001</v>
      </c>
      <c r="AG364">
        <v>0.61</v>
      </c>
      <c r="AH364">
        <f t="shared" ref="AH364:AH427" si="8">(W364-P364)/(T364-M364)</f>
        <v>0.63127690100430411</v>
      </c>
    </row>
    <row r="365" spans="1:34" x14ac:dyDescent="0.25">
      <c r="A365" t="s">
        <v>263</v>
      </c>
      <c r="B365" t="s">
        <v>489</v>
      </c>
      <c r="C365" t="s">
        <v>708</v>
      </c>
      <c r="D365" t="s">
        <v>1085</v>
      </c>
      <c r="E365" t="s">
        <v>1210</v>
      </c>
      <c r="F365" t="s">
        <v>1210</v>
      </c>
      <c r="G365">
        <v>72</v>
      </c>
      <c r="H365">
        <v>203</v>
      </c>
      <c r="I365">
        <v>2013</v>
      </c>
      <c r="J365">
        <v>1</v>
      </c>
      <c r="K365">
        <v>17</v>
      </c>
      <c r="L365">
        <v>20142015</v>
      </c>
      <c r="M365">
        <v>67</v>
      </c>
      <c r="N365">
        <v>6</v>
      </c>
      <c r="O365">
        <v>9</v>
      </c>
      <c r="P365">
        <v>15</v>
      </c>
      <c r="Q365">
        <v>2014</v>
      </c>
      <c r="R365" s="3">
        <v>19</v>
      </c>
      <c r="S365" t="s">
        <v>489</v>
      </c>
      <c r="T365">
        <v>451</v>
      </c>
      <c r="U365">
        <v>38</v>
      </c>
      <c r="V365">
        <v>57</v>
      </c>
      <c r="W365">
        <v>95</v>
      </c>
      <c r="X365">
        <v>-33</v>
      </c>
      <c r="Y365">
        <v>104</v>
      </c>
      <c r="Z365">
        <v>36</v>
      </c>
      <c r="AA365">
        <v>87</v>
      </c>
      <c r="AB365">
        <v>1</v>
      </c>
      <c r="AC365">
        <v>2</v>
      </c>
      <c r="AD365">
        <v>7.6</v>
      </c>
      <c r="AE365" t="s">
        <v>1424</v>
      </c>
      <c r="AF365">
        <v>0.22388059701492541</v>
      </c>
      <c r="AG365">
        <v>0.21</v>
      </c>
      <c r="AH365">
        <f t="shared" si="8"/>
        <v>0.20833333333333334</v>
      </c>
    </row>
    <row r="366" spans="1:34" x14ac:dyDescent="0.25">
      <c r="A366" t="s">
        <v>73</v>
      </c>
      <c r="B366" t="s">
        <v>487</v>
      </c>
      <c r="C366" t="s">
        <v>531</v>
      </c>
      <c r="D366" t="s">
        <v>959</v>
      </c>
      <c r="E366" t="s">
        <v>1210</v>
      </c>
      <c r="F366" t="s">
        <v>1210</v>
      </c>
      <c r="G366">
        <v>75</v>
      </c>
      <c r="H366">
        <v>198</v>
      </c>
      <c r="I366">
        <v>2010</v>
      </c>
      <c r="J366">
        <v>1</v>
      </c>
      <c r="K366">
        <v>6</v>
      </c>
      <c r="L366">
        <v>20112012</v>
      </c>
      <c r="M366">
        <v>68</v>
      </c>
      <c r="N366">
        <v>4</v>
      </c>
      <c r="O366">
        <v>11</v>
      </c>
      <c r="P366">
        <v>15</v>
      </c>
      <c r="Q366">
        <v>2011</v>
      </c>
      <c r="R366" s="3">
        <v>19</v>
      </c>
      <c r="S366" t="s">
        <v>487</v>
      </c>
      <c r="T366">
        <v>536</v>
      </c>
      <c r="U366">
        <v>101</v>
      </c>
      <c r="V366">
        <v>94</v>
      </c>
      <c r="W366">
        <v>195</v>
      </c>
      <c r="X366">
        <v>9</v>
      </c>
      <c r="Y366">
        <v>241</v>
      </c>
      <c r="Z366">
        <v>85</v>
      </c>
      <c r="AA366">
        <v>168</v>
      </c>
      <c r="AB366">
        <v>16</v>
      </c>
      <c r="AC366">
        <v>27</v>
      </c>
      <c r="AD366">
        <v>13.8</v>
      </c>
      <c r="AE366" t="s">
        <v>1262</v>
      </c>
      <c r="AF366">
        <v>0.22058823529411761</v>
      </c>
      <c r="AG366">
        <v>0.36</v>
      </c>
      <c r="AH366">
        <f t="shared" si="8"/>
        <v>0.38461538461538464</v>
      </c>
    </row>
    <row r="367" spans="1:34" x14ac:dyDescent="0.25">
      <c r="A367" t="s">
        <v>208</v>
      </c>
      <c r="B367" t="s">
        <v>490</v>
      </c>
      <c r="C367" t="s">
        <v>659</v>
      </c>
      <c r="D367" t="s">
        <v>1054</v>
      </c>
      <c r="E367" t="s">
        <v>1212</v>
      </c>
      <c r="F367" t="s">
        <v>1212</v>
      </c>
      <c r="G367">
        <v>73</v>
      </c>
      <c r="H367">
        <v>194</v>
      </c>
      <c r="I367">
        <v>2015</v>
      </c>
      <c r="J367">
        <v>4</v>
      </c>
      <c r="K367">
        <v>117</v>
      </c>
      <c r="L367">
        <v>20182019</v>
      </c>
      <c r="M367">
        <v>60</v>
      </c>
      <c r="N367">
        <v>5</v>
      </c>
      <c r="O367">
        <v>10</v>
      </c>
      <c r="P367">
        <v>15</v>
      </c>
      <c r="Q367">
        <v>2018</v>
      </c>
      <c r="R367" s="3">
        <v>21</v>
      </c>
      <c r="S367" t="s">
        <v>490</v>
      </c>
      <c r="T367">
        <v>203</v>
      </c>
      <c r="U367">
        <v>13</v>
      </c>
      <c r="V367">
        <v>34</v>
      </c>
      <c r="W367">
        <v>47</v>
      </c>
      <c r="X367">
        <v>-33</v>
      </c>
      <c r="Y367">
        <v>74</v>
      </c>
      <c r="Z367">
        <v>13</v>
      </c>
      <c r="AA367">
        <v>41</v>
      </c>
      <c r="AB367">
        <v>0</v>
      </c>
      <c r="AC367">
        <v>6</v>
      </c>
      <c r="AD367">
        <v>6.3</v>
      </c>
      <c r="AE367" t="s">
        <v>1264</v>
      </c>
      <c r="AF367">
        <v>0.25</v>
      </c>
      <c r="AG367">
        <v>0.23</v>
      </c>
      <c r="AH367">
        <f t="shared" si="8"/>
        <v>0.22377622377622378</v>
      </c>
    </row>
    <row r="368" spans="1:34" x14ac:dyDescent="0.25">
      <c r="A368" t="s">
        <v>173</v>
      </c>
      <c r="B368" t="s">
        <v>489</v>
      </c>
      <c r="C368" t="s">
        <v>627</v>
      </c>
      <c r="D368" t="s">
        <v>936</v>
      </c>
      <c r="E368" t="s">
        <v>1212</v>
      </c>
      <c r="F368" t="s">
        <v>1212</v>
      </c>
      <c r="G368">
        <v>78</v>
      </c>
      <c r="H368">
        <v>220</v>
      </c>
      <c r="I368">
        <v>2016</v>
      </c>
      <c r="J368">
        <v>1</v>
      </c>
      <c r="K368">
        <v>26</v>
      </c>
      <c r="L368">
        <v>20172018</v>
      </c>
      <c r="M368">
        <v>41</v>
      </c>
      <c r="N368">
        <v>3</v>
      </c>
      <c r="O368">
        <v>6</v>
      </c>
      <c r="P368">
        <v>9</v>
      </c>
      <c r="Q368">
        <v>2017</v>
      </c>
      <c r="R368" s="3">
        <v>19</v>
      </c>
      <c r="S368" t="s">
        <v>489</v>
      </c>
      <c r="T368">
        <v>291</v>
      </c>
      <c r="U368">
        <v>98</v>
      </c>
      <c r="V368">
        <v>92</v>
      </c>
      <c r="W368">
        <v>190</v>
      </c>
      <c r="X368">
        <v>-50</v>
      </c>
      <c r="Y368">
        <v>112</v>
      </c>
      <c r="Z368">
        <v>64</v>
      </c>
      <c r="AA368">
        <v>135</v>
      </c>
      <c r="AB368">
        <v>31</v>
      </c>
      <c r="AC368">
        <v>52</v>
      </c>
      <c r="AD368">
        <v>12.7</v>
      </c>
      <c r="AE368" t="s">
        <v>1351</v>
      </c>
      <c r="AF368">
        <v>0.21951219512195119</v>
      </c>
      <c r="AG368">
        <v>0.65</v>
      </c>
      <c r="AH368">
        <f t="shared" si="8"/>
        <v>0.72399999999999998</v>
      </c>
    </row>
    <row r="369" spans="1:34" x14ac:dyDescent="0.25">
      <c r="A369" t="s">
        <v>407</v>
      </c>
      <c r="B369" t="s">
        <v>488</v>
      </c>
      <c r="C369" t="s">
        <v>815</v>
      </c>
      <c r="D369" t="s">
        <v>1035</v>
      </c>
      <c r="E369" t="s">
        <v>1210</v>
      </c>
      <c r="F369" t="s">
        <v>1210</v>
      </c>
      <c r="G369">
        <v>75</v>
      </c>
      <c r="H369">
        <v>195</v>
      </c>
      <c r="I369">
        <v>2014</v>
      </c>
      <c r="J369">
        <v>1</v>
      </c>
      <c r="K369">
        <v>5</v>
      </c>
      <c r="L369">
        <v>20172018</v>
      </c>
      <c r="M369">
        <v>32</v>
      </c>
      <c r="N369">
        <v>3</v>
      </c>
      <c r="O369">
        <v>4</v>
      </c>
      <c r="P369">
        <v>7</v>
      </c>
      <c r="Q369">
        <v>2017</v>
      </c>
      <c r="R369" s="3">
        <v>21</v>
      </c>
      <c r="S369" t="s">
        <v>488</v>
      </c>
      <c r="T369">
        <v>112</v>
      </c>
      <c r="U369">
        <v>8</v>
      </c>
      <c r="V369">
        <v>13</v>
      </c>
      <c r="W369">
        <v>21</v>
      </c>
      <c r="X369">
        <v>-3</v>
      </c>
      <c r="Y369">
        <v>18</v>
      </c>
      <c r="Z369">
        <v>8</v>
      </c>
      <c r="AA369">
        <v>21</v>
      </c>
      <c r="AB369">
        <v>0</v>
      </c>
      <c r="AC369">
        <v>0</v>
      </c>
      <c r="AD369">
        <v>7</v>
      </c>
      <c r="AE369" t="s">
        <v>1354</v>
      </c>
      <c r="AF369">
        <v>0.21875</v>
      </c>
      <c r="AG369">
        <v>0.19</v>
      </c>
      <c r="AH369">
        <f t="shared" si="8"/>
        <v>0.17499999999999999</v>
      </c>
    </row>
    <row r="370" spans="1:34" x14ac:dyDescent="0.25">
      <c r="A370" t="s">
        <v>358</v>
      </c>
      <c r="B370" t="s">
        <v>487</v>
      </c>
      <c r="C370" t="s">
        <v>795</v>
      </c>
      <c r="D370" t="s">
        <v>1136</v>
      </c>
      <c r="E370" t="s">
        <v>1212</v>
      </c>
      <c r="F370" t="s">
        <v>1212</v>
      </c>
      <c r="G370">
        <v>73</v>
      </c>
      <c r="H370">
        <v>205</v>
      </c>
      <c r="I370">
        <v>2011</v>
      </c>
      <c r="J370">
        <v>1</v>
      </c>
      <c r="K370">
        <v>21</v>
      </c>
      <c r="L370">
        <v>20142015</v>
      </c>
      <c r="M370">
        <v>46</v>
      </c>
      <c r="N370">
        <v>8</v>
      </c>
      <c r="O370">
        <v>2</v>
      </c>
      <c r="P370">
        <v>10</v>
      </c>
      <c r="Q370">
        <v>2014</v>
      </c>
      <c r="R370" s="3">
        <v>21</v>
      </c>
      <c r="S370" t="s">
        <v>487</v>
      </c>
      <c r="T370">
        <v>272</v>
      </c>
      <c r="U370">
        <v>41</v>
      </c>
      <c r="V370">
        <v>42</v>
      </c>
      <c r="W370">
        <v>83</v>
      </c>
      <c r="X370">
        <v>9</v>
      </c>
      <c r="Y370">
        <v>148</v>
      </c>
      <c r="Z370">
        <v>33</v>
      </c>
      <c r="AA370">
        <v>69</v>
      </c>
      <c r="AB370">
        <v>8</v>
      </c>
      <c r="AC370">
        <v>14</v>
      </c>
      <c r="AD370">
        <v>9.1999999999999993</v>
      </c>
      <c r="AE370" t="s">
        <v>1492</v>
      </c>
      <c r="AF370">
        <v>0.21739130434782611</v>
      </c>
      <c r="AG370">
        <v>0.31</v>
      </c>
      <c r="AH370">
        <f t="shared" si="8"/>
        <v>0.32300884955752213</v>
      </c>
    </row>
    <row r="371" spans="1:34" x14ac:dyDescent="0.25">
      <c r="A371" t="s">
        <v>406</v>
      </c>
      <c r="B371" t="s">
        <v>487</v>
      </c>
      <c r="C371" t="s">
        <v>841</v>
      </c>
      <c r="D371" t="s">
        <v>1109</v>
      </c>
      <c r="E371" t="s">
        <v>1210</v>
      </c>
      <c r="F371" t="s">
        <v>1210</v>
      </c>
      <c r="G371">
        <v>73</v>
      </c>
      <c r="H371">
        <v>200</v>
      </c>
      <c r="I371">
        <v>2014</v>
      </c>
      <c r="J371">
        <v>3</v>
      </c>
      <c r="K371">
        <v>90</v>
      </c>
      <c r="L371">
        <v>20172018</v>
      </c>
      <c r="M371">
        <v>37</v>
      </c>
      <c r="N371">
        <v>4</v>
      </c>
      <c r="O371">
        <v>4</v>
      </c>
      <c r="P371">
        <v>8</v>
      </c>
      <c r="Q371">
        <v>2017</v>
      </c>
      <c r="R371" s="3">
        <v>21</v>
      </c>
      <c r="S371" t="s">
        <v>487</v>
      </c>
      <c r="T371">
        <v>284</v>
      </c>
      <c r="U371">
        <v>38</v>
      </c>
      <c r="V371">
        <v>41</v>
      </c>
      <c r="W371">
        <v>79</v>
      </c>
      <c r="X371">
        <v>-19</v>
      </c>
      <c r="Y371">
        <v>53</v>
      </c>
      <c r="Z371">
        <v>36</v>
      </c>
      <c r="AA371">
        <v>70</v>
      </c>
      <c r="AB371">
        <v>2</v>
      </c>
      <c r="AC371">
        <v>9</v>
      </c>
      <c r="AD371">
        <v>11.4</v>
      </c>
      <c r="AE371" t="s">
        <v>1454</v>
      </c>
      <c r="AF371">
        <v>0.2162162162162162</v>
      </c>
      <c r="AG371">
        <v>0.28000000000000003</v>
      </c>
      <c r="AH371">
        <f t="shared" si="8"/>
        <v>0.2874493927125506</v>
      </c>
    </row>
    <row r="372" spans="1:34" x14ac:dyDescent="0.25">
      <c r="A372" t="s">
        <v>467</v>
      </c>
      <c r="B372" t="s">
        <v>490</v>
      </c>
      <c r="C372" t="s">
        <v>900</v>
      </c>
      <c r="D372" t="s">
        <v>1196</v>
      </c>
      <c r="E372" t="s">
        <v>1210</v>
      </c>
      <c r="F372" t="s">
        <v>1210</v>
      </c>
      <c r="G372">
        <v>76</v>
      </c>
      <c r="H372">
        <v>215</v>
      </c>
      <c r="I372">
        <v>2009</v>
      </c>
      <c r="J372">
        <v>3</v>
      </c>
      <c r="K372">
        <v>66</v>
      </c>
      <c r="L372">
        <v>20112012</v>
      </c>
      <c r="M372">
        <v>37</v>
      </c>
      <c r="N372">
        <v>1</v>
      </c>
      <c r="O372">
        <v>7</v>
      </c>
      <c r="P372">
        <v>8</v>
      </c>
      <c r="Q372">
        <v>2011</v>
      </c>
      <c r="R372" s="3">
        <v>20</v>
      </c>
      <c r="S372" t="s">
        <v>490</v>
      </c>
      <c r="T372">
        <v>630</v>
      </c>
      <c r="U372">
        <v>24</v>
      </c>
      <c r="V372">
        <v>106</v>
      </c>
      <c r="W372">
        <v>130</v>
      </c>
      <c r="X372">
        <v>93</v>
      </c>
      <c r="Y372">
        <v>459</v>
      </c>
      <c r="Z372">
        <v>22</v>
      </c>
      <c r="AA372">
        <v>117</v>
      </c>
      <c r="AB372">
        <v>1</v>
      </c>
      <c r="AC372">
        <v>7</v>
      </c>
      <c r="AD372">
        <v>3.5</v>
      </c>
      <c r="AE372" t="s">
        <v>1559</v>
      </c>
      <c r="AF372">
        <v>0.2162162162162162</v>
      </c>
      <c r="AG372">
        <v>0.21</v>
      </c>
      <c r="AH372">
        <f t="shared" si="8"/>
        <v>0.20573355817875211</v>
      </c>
    </row>
    <row r="373" spans="1:34" x14ac:dyDescent="0.25">
      <c r="A373" t="s">
        <v>164</v>
      </c>
      <c r="B373" t="s">
        <v>490</v>
      </c>
      <c r="C373" t="s">
        <v>619</v>
      </c>
      <c r="D373" t="s">
        <v>1029</v>
      </c>
      <c r="E373" t="s">
        <v>1212</v>
      </c>
      <c r="F373" t="s">
        <v>1212</v>
      </c>
      <c r="G373">
        <v>72</v>
      </c>
      <c r="H373">
        <v>193</v>
      </c>
      <c r="I373">
        <v>2016</v>
      </c>
      <c r="J373">
        <v>2</v>
      </c>
      <c r="K373">
        <v>49</v>
      </c>
      <c r="L373">
        <v>20182019</v>
      </c>
      <c r="M373">
        <v>65</v>
      </c>
      <c r="N373">
        <v>1</v>
      </c>
      <c r="O373">
        <v>13</v>
      </c>
      <c r="P373">
        <v>14</v>
      </c>
      <c r="Q373">
        <v>2018</v>
      </c>
      <c r="R373" s="3">
        <v>20</v>
      </c>
      <c r="S373" t="s">
        <v>490</v>
      </c>
      <c r="T373">
        <v>251</v>
      </c>
      <c r="U373">
        <v>7</v>
      </c>
      <c r="V373">
        <v>55</v>
      </c>
      <c r="W373">
        <v>62</v>
      </c>
      <c r="X373">
        <v>75</v>
      </c>
      <c r="Y373">
        <v>179</v>
      </c>
      <c r="Z373">
        <v>6</v>
      </c>
      <c r="AA373">
        <v>59</v>
      </c>
      <c r="AB373">
        <v>0</v>
      </c>
      <c r="AC373">
        <v>0</v>
      </c>
      <c r="AD373">
        <v>2.7</v>
      </c>
      <c r="AE373" t="s">
        <v>1343</v>
      </c>
      <c r="AF373">
        <v>0.2153846153846154</v>
      </c>
      <c r="AG373">
        <v>0.25</v>
      </c>
      <c r="AH373">
        <f t="shared" si="8"/>
        <v>0.25806451612903225</v>
      </c>
    </row>
    <row r="374" spans="1:34" x14ac:dyDescent="0.25">
      <c r="A374" t="s">
        <v>226</v>
      </c>
      <c r="B374" t="s">
        <v>489</v>
      </c>
      <c r="C374" t="s">
        <v>675</v>
      </c>
      <c r="D374" t="s">
        <v>1063</v>
      </c>
      <c r="E374" t="s">
        <v>1216</v>
      </c>
      <c r="F374" t="s">
        <v>1216</v>
      </c>
      <c r="G374">
        <v>69</v>
      </c>
      <c r="H374">
        <v>182</v>
      </c>
      <c r="I374">
        <v>2015</v>
      </c>
      <c r="J374">
        <v>4</v>
      </c>
      <c r="K374">
        <v>102</v>
      </c>
      <c r="L374">
        <v>20162017</v>
      </c>
      <c r="M374">
        <v>47</v>
      </c>
      <c r="N374">
        <v>6</v>
      </c>
      <c r="O374">
        <v>4</v>
      </c>
      <c r="P374">
        <v>10</v>
      </c>
      <c r="Q374">
        <v>2016</v>
      </c>
      <c r="R374" s="3">
        <v>19</v>
      </c>
      <c r="S374" t="s">
        <v>489</v>
      </c>
      <c r="T374">
        <v>244</v>
      </c>
      <c r="U374">
        <v>36</v>
      </c>
      <c r="V374">
        <v>37</v>
      </c>
      <c r="W374">
        <v>73</v>
      </c>
      <c r="X374">
        <v>-22</v>
      </c>
      <c r="Y374">
        <v>50</v>
      </c>
      <c r="Z374">
        <v>32</v>
      </c>
      <c r="AA374">
        <v>61</v>
      </c>
      <c r="AB374">
        <v>4</v>
      </c>
      <c r="AC374">
        <v>11</v>
      </c>
      <c r="AD374">
        <v>10.3</v>
      </c>
      <c r="AE374" t="s">
        <v>1396</v>
      </c>
      <c r="AF374">
        <v>0.21276595744680851</v>
      </c>
      <c r="AG374">
        <v>0.3</v>
      </c>
      <c r="AH374">
        <f t="shared" si="8"/>
        <v>0.31979695431472083</v>
      </c>
    </row>
    <row r="375" spans="1:34" x14ac:dyDescent="0.25">
      <c r="A375" t="s">
        <v>269</v>
      </c>
      <c r="B375" t="s">
        <v>487</v>
      </c>
      <c r="C375" t="s">
        <v>714</v>
      </c>
      <c r="D375" t="s">
        <v>951</v>
      </c>
      <c r="E375" t="s">
        <v>1210</v>
      </c>
      <c r="F375" t="s">
        <v>1210</v>
      </c>
      <c r="G375">
        <v>73</v>
      </c>
      <c r="H375">
        <v>203</v>
      </c>
      <c r="I375">
        <v>2013</v>
      </c>
      <c r="J375">
        <v>3</v>
      </c>
      <c r="K375">
        <v>69</v>
      </c>
      <c r="L375">
        <v>20162017</v>
      </c>
      <c r="M375">
        <v>47</v>
      </c>
      <c r="N375">
        <v>7</v>
      </c>
      <c r="O375">
        <v>3</v>
      </c>
      <c r="P375">
        <v>10</v>
      </c>
      <c r="Q375">
        <v>2016</v>
      </c>
      <c r="R375" s="3">
        <v>21</v>
      </c>
      <c r="S375" t="s">
        <v>487</v>
      </c>
      <c r="T375">
        <v>47</v>
      </c>
      <c r="U375">
        <v>7</v>
      </c>
      <c r="V375">
        <v>3</v>
      </c>
      <c r="W375">
        <v>10</v>
      </c>
      <c r="X375">
        <v>-3</v>
      </c>
      <c r="Y375">
        <v>20</v>
      </c>
      <c r="Z375">
        <v>7</v>
      </c>
      <c r="AA375">
        <v>9</v>
      </c>
      <c r="AB375">
        <v>0</v>
      </c>
      <c r="AC375">
        <v>1</v>
      </c>
      <c r="AD375">
        <v>11.5</v>
      </c>
      <c r="AE375" t="s">
        <v>1429</v>
      </c>
      <c r="AF375">
        <v>0.21276595744680851</v>
      </c>
      <c r="AG375">
        <v>0.21</v>
      </c>
      <c r="AH375" t="e">
        <f t="shared" si="8"/>
        <v>#DIV/0!</v>
      </c>
    </row>
    <row r="376" spans="1:34" x14ac:dyDescent="0.25">
      <c r="A376" t="s">
        <v>87</v>
      </c>
      <c r="B376" t="s">
        <v>490</v>
      </c>
      <c r="C376" t="s">
        <v>545</v>
      </c>
      <c r="D376" t="s">
        <v>971</v>
      </c>
      <c r="E376" t="s">
        <v>1210</v>
      </c>
      <c r="F376" t="s">
        <v>1210</v>
      </c>
      <c r="G376">
        <v>75</v>
      </c>
      <c r="H376">
        <v>215</v>
      </c>
      <c r="I376">
        <v>2010</v>
      </c>
      <c r="J376">
        <v>6</v>
      </c>
      <c r="K376">
        <v>154</v>
      </c>
      <c r="L376">
        <v>20112012</v>
      </c>
      <c r="M376">
        <v>33</v>
      </c>
      <c r="N376">
        <v>1</v>
      </c>
      <c r="O376">
        <v>6</v>
      </c>
      <c r="P376">
        <v>7</v>
      </c>
      <c r="Q376">
        <v>2011</v>
      </c>
      <c r="R376" s="3">
        <v>19</v>
      </c>
      <c r="S376" t="s">
        <v>490</v>
      </c>
      <c r="T376">
        <v>264</v>
      </c>
      <c r="U376">
        <v>7</v>
      </c>
      <c r="V376">
        <v>31</v>
      </c>
      <c r="W376">
        <v>38</v>
      </c>
      <c r="X376">
        <v>-13</v>
      </c>
      <c r="Y376">
        <v>321</v>
      </c>
      <c r="Z376">
        <v>7</v>
      </c>
      <c r="AA376">
        <v>37</v>
      </c>
      <c r="AB376">
        <v>0</v>
      </c>
      <c r="AC376">
        <v>1</v>
      </c>
      <c r="AD376">
        <v>2.9</v>
      </c>
      <c r="AE376" t="s">
        <v>1275</v>
      </c>
      <c r="AF376">
        <v>0.2121212121212121</v>
      </c>
      <c r="AG376">
        <v>0.14000000000000001</v>
      </c>
      <c r="AH376">
        <f t="shared" si="8"/>
        <v>0.13419913419913421</v>
      </c>
    </row>
    <row r="377" spans="1:34" x14ac:dyDescent="0.25">
      <c r="A377" t="s">
        <v>135</v>
      </c>
      <c r="B377" t="s">
        <v>490</v>
      </c>
      <c r="C377" t="s">
        <v>592</v>
      </c>
      <c r="D377" t="s">
        <v>956</v>
      </c>
      <c r="E377" t="s">
        <v>1210</v>
      </c>
      <c r="F377" t="s">
        <v>1210</v>
      </c>
      <c r="G377">
        <v>74</v>
      </c>
      <c r="H377">
        <v>206</v>
      </c>
      <c r="I377">
        <v>2017</v>
      </c>
      <c r="J377">
        <v>2</v>
      </c>
      <c r="K377">
        <v>32</v>
      </c>
      <c r="L377">
        <v>20192020</v>
      </c>
      <c r="M377">
        <v>33</v>
      </c>
      <c r="N377">
        <v>0</v>
      </c>
      <c r="O377">
        <v>7</v>
      </c>
      <c r="P377">
        <v>7</v>
      </c>
      <c r="Q377">
        <v>2019</v>
      </c>
      <c r="R377" s="3">
        <v>20</v>
      </c>
      <c r="S377" t="s">
        <v>490</v>
      </c>
      <c r="T377">
        <v>63</v>
      </c>
      <c r="U377">
        <v>2</v>
      </c>
      <c r="V377">
        <v>18</v>
      </c>
      <c r="W377">
        <v>20</v>
      </c>
      <c r="X377">
        <v>2</v>
      </c>
      <c r="Y377">
        <v>16</v>
      </c>
      <c r="Z377">
        <v>2</v>
      </c>
      <c r="AA377">
        <v>17</v>
      </c>
      <c r="AB377">
        <v>0</v>
      </c>
      <c r="AC377">
        <v>3</v>
      </c>
      <c r="AD377">
        <v>3.6</v>
      </c>
      <c r="AE377" t="s">
        <v>1320</v>
      </c>
      <c r="AF377">
        <v>0.2121212121212121</v>
      </c>
      <c r="AG377">
        <v>0.32</v>
      </c>
      <c r="AH377">
        <f t="shared" si="8"/>
        <v>0.43333333333333335</v>
      </c>
    </row>
    <row r="378" spans="1:34" x14ac:dyDescent="0.25">
      <c r="A378" t="s">
        <v>276</v>
      </c>
      <c r="B378" t="s">
        <v>489</v>
      </c>
      <c r="C378" t="s">
        <v>721</v>
      </c>
      <c r="D378" t="s">
        <v>1093</v>
      </c>
      <c r="E378" t="s">
        <v>1212</v>
      </c>
      <c r="F378" t="s">
        <v>1212</v>
      </c>
      <c r="G378">
        <v>70</v>
      </c>
      <c r="H378">
        <v>194</v>
      </c>
      <c r="I378">
        <v>2013</v>
      </c>
      <c r="J378">
        <v>4</v>
      </c>
      <c r="K378">
        <v>121</v>
      </c>
      <c r="L378">
        <v>20162017</v>
      </c>
      <c r="M378">
        <v>33</v>
      </c>
      <c r="N378">
        <v>4</v>
      </c>
      <c r="O378">
        <v>3</v>
      </c>
      <c r="P378">
        <v>7</v>
      </c>
      <c r="Q378">
        <v>2016</v>
      </c>
      <c r="R378" s="3">
        <v>21</v>
      </c>
      <c r="S378" t="s">
        <v>489</v>
      </c>
      <c r="T378">
        <v>317</v>
      </c>
      <c r="U378">
        <v>39</v>
      </c>
      <c r="V378">
        <v>35</v>
      </c>
      <c r="W378">
        <v>74</v>
      </c>
      <c r="X378">
        <v>-21</v>
      </c>
      <c r="Y378">
        <v>82</v>
      </c>
      <c r="Z378">
        <v>35</v>
      </c>
      <c r="AA378">
        <v>70</v>
      </c>
      <c r="AB378">
        <v>0</v>
      </c>
      <c r="AC378">
        <v>0</v>
      </c>
      <c r="AD378">
        <v>8.1</v>
      </c>
      <c r="AE378" t="s">
        <v>1435</v>
      </c>
      <c r="AF378">
        <v>0.2121212121212121</v>
      </c>
      <c r="AG378">
        <v>0.23</v>
      </c>
      <c r="AH378">
        <f t="shared" si="8"/>
        <v>0.23591549295774647</v>
      </c>
    </row>
    <row r="379" spans="1:34" x14ac:dyDescent="0.25">
      <c r="A379" t="s">
        <v>162</v>
      </c>
      <c r="B379" t="s">
        <v>490</v>
      </c>
      <c r="C379" t="s">
        <v>617</v>
      </c>
      <c r="D379" t="s">
        <v>1027</v>
      </c>
      <c r="E379" t="s">
        <v>1210</v>
      </c>
      <c r="F379" t="s">
        <v>1210</v>
      </c>
      <c r="G379">
        <v>72</v>
      </c>
      <c r="H379">
        <v>190</v>
      </c>
      <c r="I379">
        <v>2016</v>
      </c>
      <c r="J379">
        <v>2</v>
      </c>
      <c r="K379">
        <v>51</v>
      </c>
      <c r="L379">
        <v>20192020</v>
      </c>
      <c r="M379">
        <v>58</v>
      </c>
      <c r="N379">
        <v>2</v>
      </c>
      <c r="O379">
        <v>14</v>
      </c>
      <c r="P379">
        <v>16</v>
      </c>
      <c r="Q379">
        <v>2019</v>
      </c>
      <c r="R379" s="3">
        <v>21</v>
      </c>
      <c r="S379" t="s">
        <v>490</v>
      </c>
      <c r="T379">
        <v>87</v>
      </c>
      <c r="U379">
        <v>2</v>
      </c>
      <c r="V379">
        <v>17</v>
      </c>
      <c r="W379">
        <v>19</v>
      </c>
      <c r="X379">
        <v>-22</v>
      </c>
      <c r="Y379">
        <v>50</v>
      </c>
      <c r="Z379">
        <v>2</v>
      </c>
      <c r="AA379">
        <v>16</v>
      </c>
      <c r="AB379">
        <v>0</v>
      </c>
      <c r="AC379">
        <v>3</v>
      </c>
      <c r="AD379">
        <v>2.7</v>
      </c>
      <c r="AE379" t="s">
        <v>1341</v>
      </c>
      <c r="AF379">
        <v>0.27586206896551718</v>
      </c>
      <c r="AG379">
        <v>0.22</v>
      </c>
      <c r="AH379">
        <f t="shared" si="8"/>
        <v>0.10344827586206896</v>
      </c>
    </row>
    <row r="380" spans="1:34" x14ac:dyDescent="0.25">
      <c r="A380" t="s">
        <v>267</v>
      </c>
      <c r="B380" t="s">
        <v>488</v>
      </c>
      <c r="C380" t="s">
        <v>712</v>
      </c>
      <c r="D380" t="s">
        <v>1003</v>
      </c>
      <c r="E380" t="s">
        <v>1213</v>
      </c>
      <c r="F380" t="s">
        <v>1213</v>
      </c>
      <c r="G380">
        <v>74</v>
      </c>
      <c r="H380">
        <v>221</v>
      </c>
      <c r="I380">
        <v>2013</v>
      </c>
      <c r="J380">
        <v>3</v>
      </c>
      <c r="K380">
        <v>88</v>
      </c>
      <c r="L380">
        <v>20152016</v>
      </c>
      <c r="M380">
        <v>52</v>
      </c>
      <c r="N380">
        <v>4</v>
      </c>
      <c r="O380">
        <v>7</v>
      </c>
      <c r="P380">
        <v>11</v>
      </c>
      <c r="Q380">
        <v>2015</v>
      </c>
      <c r="R380" s="3">
        <v>20</v>
      </c>
      <c r="S380" t="s">
        <v>488</v>
      </c>
      <c r="T380">
        <v>102</v>
      </c>
      <c r="U380">
        <v>10</v>
      </c>
      <c r="V380">
        <v>13</v>
      </c>
      <c r="W380">
        <v>23</v>
      </c>
      <c r="X380">
        <v>-4</v>
      </c>
      <c r="Y380">
        <v>14</v>
      </c>
      <c r="Z380">
        <v>10</v>
      </c>
      <c r="AA380">
        <v>23</v>
      </c>
      <c r="AB380">
        <v>0</v>
      </c>
      <c r="AC380">
        <v>0</v>
      </c>
      <c r="AD380">
        <v>7.5</v>
      </c>
      <c r="AE380" t="s">
        <v>1427</v>
      </c>
      <c r="AF380">
        <v>0.21153846153846151</v>
      </c>
      <c r="AG380">
        <v>0.23</v>
      </c>
      <c r="AH380">
        <f t="shared" si="8"/>
        <v>0.24</v>
      </c>
    </row>
    <row r="381" spans="1:34" x14ac:dyDescent="0.25">
      <c r="A381" t="s">
        <v>204</v>
      </c>
      <c r="B381" t="s">
        <v>490</v>
      </c>
      <c r="C381" t="s">
        <v>655</v>
      </c>
      <c r="D381" t="s">
        <v>1051</v>
      </c>
      <c r="E381" t="s">
        <v>1211</v>
      </c>
      <c r="F381" t="s">
        <v>1211</v>
      </c>
      <c r="G381">
        <v>73</v>
      </c>
      <c r="H381">
        <v>202</v>
      </c>
      <c r="I381">
        <v>2015</v>
      </c>
      <c r="J381">
        <v>2</v>
      </c>
      <c r="K381">
        <v>53</v>
      </c>
      <c r="L381">
        <v>20162017</v>
      </c>
      <c r="M381">
        <v>90</v>
      </c>
      <c r="N381">
        <v>2</v>
      </c>
      <c r="O381">
        <v>17</v>
      </c>
      <c r="P381">
        <v>19</v>
      </c>
      <c r="Q381">
        <v>2016</v>
      </c>
      <c r="R381" s="3">
        <v>19</v>
      </c>
      <c r="S381" t="s">
        <v>490</v>
      </c>
      <c r="T381">
        <v>364</v>
      </c>
      <c r="U381">
        <v>25</v>
      </c>
      <c r="V381">
        <v>131</v>
      </c>
      <c r="W381">
        <v>156</v>
      </c>
      <c r="X381">
        <v>34</v>
      </c>
      <c r="Y381">
        <v>168</v>
      </c>
      <c r="Z381">
        <v>21</v>
      </c>
      <c r="AA381">
        <v>103</v>
      </c>
      <c r="AB381">
        <v>3</v>
      </c>
      <c r="AC381">
        <v>50</v>
      </c>
      <c r="AD381">
        <v>3.9</v>
      </c>
      <c r="AE381" t="s">
        <v>1378</v>
      </c>
      <c r="AF381">
        <v>0.21111111111111111</v>
      </c>
      <c r="AG381">
        <v>0.43</v>
      </c>
      <c r="AH381">
        <f t="shared" si="8"/>
        <v>0.5</v>
      </c>
    </row>
    <row r="382" spans="1:34" x14ac:dyDescent="0.25">
      <c r="A382" t="s">
        <v>425</v>
      </c>
      <c r="B382" t="s">
        <v>490</v>
      </c>
      <c r="C382" t="s">
        <v>859</v>
      </c>
      <c r="D382" t="s">
        <v>942</v>
      </c>
      <c r="E382" t="s">
        <v>1210</v>
      </c>
      <c r="F382" t="s">
        <v>1210</v>
      </c>
      <c r="G382">
        <v>77</v>
      </c>
      <c r="H382">
        <v>238</v>
      </c>
      <c r="I382">
        <v>2009</v>
      </c>
      <c r="J382">
        <v>1</v>
      </c>
      <c r="K382">
        <v>9</v>
      </c>
      <c r="L382">
        <v>20092010</v>
      </c>
      <c r="M382">
        <v>82</v>
      </c>
      <c r="N382">
        <v>5</v>
      </c>
      <c r="O382">
        <v>12</v>
      </c>
      <c r="P382">
        <v>17</v>
      </c>
      <c r="Q382">
        <v>2009</v>
      </c>
      <c r="R382" s="3">
        <v>18</v>
      </c>
      <c r="S382" t="s">
        <v>490</v>
      </c>
      <c r="T382">
        <v>248</v>
      </c>
      <c r="U382">
        <v>15</v>
      </c>
      <c r="V382">
        <v>31</v>
      </c>
      <c r="W382">
        <v>46</v>
      </c>
      <c r="X382">
        <v>-7</v>
      </c>
      <c r="Y382">
        <v>172</v>
      </c>
      <c r="Z382">
        <v>15</v>
      </c>
      <c r="AA382">
        <v>43</v>
      </c>
      <c r="AB382">
        <v>0</v>
      </c>
      <c r="AC382">
        <v>2</v>
      </c>
      <c r="AD382">
        <v>7.4</v>
      </c>
      <c r="AE382" t="s">
        <v>1227</v>
      </c>
      <c r="AF382">
        <v>0.2073170731707317</v>
      </c>
      <c r="AG382">
        <v>0.19</v>
      </c>
      <c r="AH382">
        <f t="shared" si="8"/>
        <v>0.1746987951807229</v>
      </c>
    </row>
    <row r="383" spans="1:34" x14ac:dyDescent="0.25">
      <c r="A383" t="s">
        <v>176</v>
      </c>
      <c r="B383" t="s">
        <v>487</v>
      </c>
      <c r="C383" t="s">
        <v>630</v>
      </c>
      <c r="D383" t="s">
        <v>1000</v>
      </c>
      <c r="E383" t="s">
        <v>1212</v>
      </c>
      <c r="F383" t="s">
        <v>1212</v>
      </c>
      <c r="G383">
        <v>72</v>
      </c>
      <c r="H383">
        <v>207</v>
      </c>
      <c r="I383">
        <v>2016</v>
      </c>
      <c r="J383">
        <v>3</v>
      </c>
      <c r="K383">
        <v>73</v>
      </c>
      <c r="L383">
        <v>20182019</v>
      </c>
      <c r="M383">
        <v>34</v>
      </c>
      <c r="N383">
        <v>4</v>
      </c>
      <c r="O383">
        <v>3</v>
      </c>
      <c r="P383">
        <v>7</v>
      </c>
      <c r="Q383">
        <v>2018</v>
      </c>
      <c r="R383" s="3">
        <v>20</v>
      </c>
      <c r="S383" t="s">
        <v>487</v>
      </c>
      <c r="T383">
        <v>82</v>
      </c>
      <c r="U383">
        <v>13</v>
      </c>
      <c r="V383">
        <v>8</v>
      </c>
      <c r="W383">
        <v>21</v>
      </c>
      <c r="X383">
        <v>-3</v>
      </c>
      <c r="Y383">
        <v>10</v>
      </c>
      <c r="Z383">
        <v>12</v>
      </c>
      <c r="AA383">
        <v>20</v>
      </c>
      <c r="AB383">
        <v>0</v>
      </c>
      <c r="AC383">
        <v>0</v>
      </c>
      <c r="AD383">
        <v>12.6</v>
      </c>
      <c r="AE383" t="s">
        <v>1354</v>
      </c>
      <c r="AF383">
        <v>0.20588235294117649</v>
      </c>
      <c r="AG383">
        <v>0.26</v>
      </c>
      <c r="AH383">
        <f t="shared" si="8"/>
        <v>0.29166666666666669</v>
      </c>
    </row>
    <row r="384" spans="1:34" x14ac:dyDescent="0.25">
      <c r="A384" t="s">
        <v>322</v>
      </c>
      <c r="B384" t="s">
        <v>490</v>
      </c>
      <c r="C384" t="s">
        <v>764</v>
      </c>
      <c r="D384" t="s">
        <v>1116</v>
      </c>
      <c r="E384" t="s">
        <v>1210</v>
      </c>
      <c r="F384" t="s">
        <v>1210</v>
      </c>
      <c r="G384">
        <v>73</v>
      </c>
      <c r="H384">
        <v>204</v>
      </c>
      <c r="I384">
        <v>2012</v>
      </c>
      <c r="J384">
        <v>1</v>
      </c>
      <c r="K384">
        <v>8</v>
      </c>
      <c r="L384">
        <v>20142015</v>
      </c>
      <c r="M384">
        <v>34</v>
      </c>
      <c r="N384">
        <v>2</v>
      </c>
      <c r="O384">
        <v>5</v>
      </c>
      <c r="P384">
        <v>7</v>
      </c>
      <c r="Q384">
        <v>2014</v>
      </c>
      <c r="R384" s="3">
        <v>20</v>
      </c>
      <c r="S384" t="s">
        <v>490</v>
      </c>
      <c r="T384">
        <v>218</v>
      </c>
      <c r="U384">
        <v>8</v>
      </c>
      <c r="V384">
        <v>46</v>
      </c>
      <c r="W384">
        <v>54</v>
      </c>
      <c r="X384">
        <v>-29</v>
      </c>
      <c r="Y384">
        <v>85</v>
      </c>
      <c r="Z384">
        <v>5</v>
      </c>
      <c r="AA384">
        <v>39</v>
      </c>
      <c r="AB384">
        <v>3</v>
      </c>
      <c r="AC384">
        <v>14</v>
      </c>
      <c r="AD384">
        <v>3.4</v>
      </c>
      <c r="AE384" t="s">
        <v>1468</v>
      </c>
      <c r="AF384">
        <v>0.20588235294117649</v>
      </c>
      <c r="AG384">
        <v>0.25</v>
      </c>
      <c r="AH384">
        <f t="shared" si="8"/>
        <v>0.25543478260869568</v>
      </c>
    </row>
    <row r="385" spans="1:34" x14ac:dyDescent="0.25">
      <c r="A385" t="s">
        <v>367</v>
      </c>
      <c r="B385" t="s">
        <v>489</v>
      </c>
      <c r="C385" t="s">
        <v>804</v>
      </c>
      <c r="D385" t="s">
        <v>1058</v>
      </c>
      <c r="E385" t="s">
        <v>1212</v>
      </c>
      <c r="F385" t="s">
        <v>1212</v>
      </c>
      <c r="G385">
        <v>73</v>
      </c>
      <c r="H385">
        <v>198</v>
      </c>
      <c r="I385">
        <v>2011</v>
      </c>
      <c r="J385">
        <v>3</v>
      </c>
      <c r="K385">
        <v>82</v>
      </c>
      <c r="L385">
        <v>20142015</v>
      </c>
      <c r="M385">
        <v>34</v>
      </c>
      <c r="N385">
        <v>1</v>
      </c>
      <c r="O385">
        <v>6</v>
      </c>
      <c r="P385">
        <v>7</v>
      </c>
      <c r="Q385">
        <v>2014</v>
      </c>
      <c r="R385" s="3">
        <v>21</v>
      </c>
      <c r="S385" t="s">
        <v>489</v>
      </c>
      <c r="T385">
        <v>299</v>
      </c>
      <c r="U385">
        <v>18</v>
      </c>
      <c r="V385">
        <v>41</v>
      </c>
      <c r="W385">
        <v>59</v>
      </c>
      <c r="X385">
        <v>-14</v>
      </c>
      <c r="Y385">
        <v>98</v>
      </c>
      <c r="Z385">
        <v>17</v>
      </c>
      <c r="AA385">
        <v>54</v>
      </c>
      <c r="AB385">
        <v>0</v>
      </c>
      <c r="AC385">
        <v>4</v>
      </c>
      <c r="AD385">
        <v>5.6</v>
      </c>
      <c r="AE385" t="s">
        <v>1498</v>
      </c>
      <c r="AF385">
        <v>0.20588235294117649</v>
      </c>
      <c r="AG385">
        <v>0.2</v>
      </c>
      <c r="AH385">
        <f t="shared" si="8"/>
        <v>0.19622641509433963</v>
      </c>
    </row>
    <row r="386" spans="1:34" x14ac:dyDescent="0.25">
      <c r="A386" t="s">
        <v>427</v>
      </c>
      <c r="B386" t="s">
        <v>489</v>
      </c>
      <c r="C386" t="s">
        <v>861</v>
      </c>
      <c r="D386" t="s">
        <v>992</v>
      </c>
      <c r="E386" t="s">
        <v>1210</v>
      </c>
      <c r="F386" t="s">
        <v>1210</v>
      </c>
      <c r="G386">
        <v>73</v>
      </c>
      <c r="H386">
        <v>207</v>
      </c>
      <c r="I386">
        <v>2018</v>
      </c>
      <c r="J386">
        <v>1</v>
      </c>
      <c r="K386">
        <v>5</v>
      </c>
      <c r="L386">
        <v>20192020</v>
      </c>
      <c r="M386">
        <v>34</v>
      </c>
      <c r="N386">
        <v>3</v>
      </c>
      <c r="O386">
        <v>4</v>
      </c>
      <c r="P386">
        <v>7</v>
      </c>
      <c r="Q386">
        <v>2019</v>
      </c>
      <c r="R386" s="3">
        <v>19</v>
      </c>
      <c r="S386" t="s">
        <v>489</v>
      </c>
      <c r="T386">
        <v>148</v>
      </c>
      <c r="U386">
        <v>20</v>
      </c>
      <c r="V386">
        <v>31</v>
      </c>
      <c r="W386">
        <v>51</v>
      </c>
      <c r="X386">
        <v>-14</v>
      </c>
      <c r="Y386">
        <v>60</v>
      </c>
      <c r="Z386">
        <v>17</v>
      </c>
      <c r="AA386">
        <v>41</v>
      </c>
      <c r="AB386">
        <v>3</v>
      </c>
      <c r="AC386">
        <v>10</v>
      </c>
      <c r="AD386">
        <v>8.9</v>
      </c>
      <c r="AE386" t="s">
        <v>1323</v>
      </c>
      <c r="AF386">
        <v>0.20588235294117649</v>
      </c>
      <c r="AG386">
        <v>0.34</v>
      </c>
      <c r="AH386">
        <f t="shared" si="8"/>
        <v>0.38596491228070173</v>
      </c>
    </row>
    <row r="387" spans="1:34" x14ac:dyDescent="0.25">
      <c r="A387" t="s">
        <v>476</v>
      </c>
      <c r="B387" t="s">
        <v>490</v>
      </c>
      <c r="C387" t="s">
        <v>909</v>
      </c>
      <c r="D387" t="s">
        <v>1202</v>
      </c>
      <c r="E387" t="s">
        <v>1210</v>
      </c>
      <c r="F387" t="s">
        <v>1210</v>
      </c>
      <c r="G387">
        <v>76</v>
      </c>
      <c r="H387">
        <v>200</v>
      </c>
      <c r="I387">
        <v>2018</v>
      </c>
      <c r="J387">
        <v>1</v>
      </c>
      <c r="K387">
        <v>12</v>
      </c>
      <c r="L387">
        <v>20192020</v>
      </c>
      <c r="M387">
        <v>34</v>
      </c>
      <c r="N387">
        <v>1</v>
      </c>
      <c r="O387">
        <v>6</v>
      </c>
      <c r="P387">
        <v>7</v>
      </c>
      <c r="Q387">
        <v>2019</v>
      </c>
      <c r="R387" s="3">
        <v>19</v>
      </c>
      <c r="S387" t="s">
        <v>490</v>
      </c>
      <c r="T387">
        <v>213</v>
      </c>
      <c r="U387">
        <v>28</v>
      </c>
      <c r="V387">
        <v>77</v>
      </c>
      <c r="W387">
        <v>105</v>
      </c>
      <c r="X387">
        <v>-8</v>
      </c>
      <c r="Y387">
        <v>46</v>
      </c>
      <c r="Z387">
        <v>21</v>
      </c>
      <c r="AA387">
        <v>63</v>
      </c>
      <c r="AB387">
        <v>7</v>
      </c>
      <c r="AC387">
        <v>42</v>
      </c>
      <c r="AD387">
        <v>6.3</v>
      </c>
      <c r="AE387" t="s">
        <v>1566</v>
      </c>
      <c r="AF387">
        <v>0.20588235294117649</v>
      </c>
      <c r="AG387">
        <v>0.49</v>
      </c>
      <c r="AH387">
        <f t="shared" si="8"/>
        <v>0.54748603351955305</v>
      </c>
    </row>
    <row r="388" spans="1:34" x14ac:dyDescent="0.25">
      <c r="A388" t="s">
        <v>231</v>
      </c>
      <c r="B388" t="s">
        <v>490</v>
      </c>
      <c r="C388" t="s">
        <v>679</v>
      </c>
      <c r="D388" t="s">
        <v>927</v>
      </c>
      <c r="E388" t="s">
        <v>1211</v>
      </c>
      <c r="F388" t="s">
        <v>1211</v>
      </c>
      <c r="G388">
        <v>72</v>
      </c>
      <c r="H388">
        <v>183</v>
      </c>
      <c r="I388">
        <v>2015</v>
      </c>
      <c r="J388">
        <v>2</v>
      </c>
      <c r="K388">
        <v>60</v>
      </c>
      <c r="L388">
        <v>20152016</v>
      </c>
      <c r="M388">
        <v>39</v>
      </c>
      <c r="N388">
        <v>3</v>
      </c>
      <c r="O388">
        <v>5</v>
      </c>
      <c r="P388">
        <v>8</v>
      </c>
      <c r="Q388">
        <v>2015</v>
      </c>
      <c r="R388" s="3">
        <v>18</v>
      </c>
      <c r="S388" t="s">
        <v>490</v>
      </c>
      <c r="T388">
        <v>168</v>
      </c>
      <c r="U388">
        <v>14</v>
      </c>
      <c r="V388">
        <v>33</v>
      </c>
      <c r="W388">
        <v>47</v>
      </c>
      <c r="X388">
        <v>30</v>
      </c>
      <c r="Y388">
        <v>40</v>
      </c>
      <c r="Z388">
        <v>13</v>
      </c>
      <c r="AA388">
        <v>44</v>
      </c>
      <c r="AB388">
        <v>1</v>
      </c>
      <c r="AC388">
        <v>3</v>
      </c>
      <c r="AD388">
        <v>6.9</v>
      </c>
      <c r="AE388" t="s">
        <v>1400</v>
      </c>
      <c r="AF388">
        <v>0.20512820512820509</v>
      </c>
      <c r="AG388">
        <v>0.28000000000000003</v>
      </c>
      <c r="AH388">
        <f t="shared" si="8"/>
        <v>0.30232558139534882</v>
      </c>
    </row>
    <row r="389" spans="1:34" x14ac:dyDescent="0.25">
      <c r="A389" t="s">
        <v>275</v>
      </c>
      <c r="B389" t="s">
        <v>488</v>
      </c>
      <c r="C389" t="s">
        <v>720</v>
      </c>
      <c r="D389" t="s">
        <v>923</v>
      </c>
      <c r="E389" t="s">
        <v>1212</v>
      </c>
      <c r="F389" t="s">
        <v>1212</v>
      </c>
      <c r="G389">
        <v>76</v>
      </c>
      <c r="H389">
        <v>206</v>
      </c>
      <c r="I389">
        <v>2013</v>
      </c>
      <c r="J389">
        <v>2</v>
      </c>
      <c r="K389">
        <v>61</v>
      </c>
      <c r="L389">
        <v>20162017</v>
      </c>
      <c r="M389">
        <v>39</v>
      </c>
      <c r="N389">
        <v>4</v>
      </c>
      <c r="O389">
        <v>4</v>
      </c>
      <c r="P389">
        <v>8</v>
      </c>
      <c r="Q389">
        <v>2016</v>
      </c>
      <c r="R389" s="3">
        <v>21</v>
      </c>
      <c r="S389" t="s">
        <v>488</v>
      </c>
      <c r="T389">
        <v>300</v>
      </c>
      <c r="U389">
        <v>48</v>
      </c>
      <c r="V389">
        <v>49</v>
      </c>
      <c r="W389">
        <v>97</v>
      </c>
      <c r="X389">
        <v>-9</v>
      </c>
      <c r="Y389">
        <v>136</v>
      </c>
      <c r="Z389">
        <v>42</v>
      </c>
      <c r="AA389">
        <v>87</v>
      </c>
      <c r="AB389">
        <v>5</v>
      </c>
      <c r="AC389">
        <v>8</v>
      </c>
      <c r="AD389">
        <v>12.4</v>
      </c>
      <c r="AE389" t="s">
        <v>1434</v>
      </c>
      <c r="AF389">
        <v>0.20512820512820509</v>
      </c>
      <c r="AG389">
        <v>0.32</v>
      </c>
      <c r="AH389">
        <f t="shared" si="8"/>
        <v>0.34099616858237547</v>
      </c>
    </row>
    <row r="390" spans="1:34" x14ac:dyDescent="0.25">
      <c r="A390" t="s">
        <v>366</v>
      </c>
      <c r="B390" t="s">
        <v>490</v>
      </c>
      <c r="C390" t="s">
        <v>803</v>
      </c>
      <c r="D390" t="s">
        <v>930</v>
      </c>
      <c r="E390" t="s">
        <v>1213</v>
      </c>
      <c r="F390" t="s">
        <v>1213</v>
      </c>
      <c r="G390">
        <v>71</v>
      </c>
      <c r="H390">
        <v>191</v>
      </c>
      <c r="I390">
        <v>2011</v>
      </c>
      <c r="J390">
        <v>5</v>
      </c>
      <c r="K390">
        <v>148</v>
      </c>
      <c r="L390">
        <v>20142015</v>
      </c>
      <c r="M390">
        <v>27</v>
      </c>
      <c r="N390">
        <v>2</v>
      </c>
      <c r="O390">
        <v>5</v>
      </c>
      <c r="P390">
        <v>7</v>
      </c>
      <c r="Q390">
        <v>2014</v>
      </c>
      <c r="R390" s="3">
        <v>21</v>
      </c>
      <c r="S390" t="s">
        <v>490</v>
      </c>
      <c r="T390">
        <v>170</v>
      </c>
      <c r="U390">
        <v>9</v>
      </c>
      <c r="V390">
        <v>28</v>
      </c>
      <c r="W390">
        <v>37</v>
      </c>
      <c r="X390">
        <v>-10</v>
      </c>
      <c r="Y390">
        <v>101</v>
      </c>
      <c r="Z390">
        <v>5</v>
      </c>
      <c r="AA390">
        <v>29</v>
      </c>
      <c r="AB390">
        <v>4</v>
      </c>
      <c r="AC390">
        <v>8</v>
      </c>
      <c r="AD390">
        <v>4.5999999999999996</v>
      </c>
      <c r="AE390" t="s">
        <v>1497</v>
      </c>
      <c r="AF390">
        <v>0.25925925925925919</v>
      </c>
      <c r="AG390">
        <v>0.22</v>
      </c>
      <c r="AH390">
        <f t="shared" si="8"/>
        <v>0.20979020979020979</v>
      </c>
    </row>
    <row r="391" spans="1:34" x14ac:dyDescent="0.25">
      <c r="A391" t="s">
        <v>232</v>
      </c>
      <c r="B391" t="s">
        <v>490</v>
      </c>
      <c r="C391" t="s">
        <v>680</v>
      </c>
      <c r="D391" t="s">
        <v>1065</v>
      </c>
      <c r="E391" t="s">
        <v>1212</v>
      </c>
      <c r="F391" t="s">
        <v>1212</v>
      </c>
      <c r="G391">
        <v>75</v>
      </c>
      <c r="H391">
        <v>204</v>
      </c>
      <c r="I391">
        <v>2015</v>
      </c>
      <c r="J391">
        <v>4</v>
      </c>
      <c r="K391">
        <v>92</v>
      </c>
      <c r="L391">
        <v>20182019</v>
      </c>
      <c r="M391">
        <v>50</v>
      </c>
      <c r="N391">
        <v>2</v>
      </c>
      <c r="O391">
        <v>6</v>
      </c>
      <c r="P391">
        <v>8</v>
      </c>
      <c r="Q391">
        <v>2018</v>
      </c>
      <c r="R391" s="3">
        <v>21</v>
      </c>
      <c r="S391" t="s">
        <v>490</v>
      </c>
      <c r="T391">
        <v>119</v>
      </c>
      <c r="U391">
        <v>4</v>
      </c>
      <c r="V391">
        <v>21</v>
      </c>
      <c r="W391">
        <v>25</v>
      </c>
      <c r="X391">
        <v>0</v>
      </c>
      <c r="Y391">
        <v>65</v>
      </c>
      <c r="Z391">
        <v>4</v>
      </c>
      <c r="AA391">
        <v>25</v>
      </c>
      <c r="AB391">
        <v>0</v>
      </c>
      <c r="AC391">
        <v>0</v>
      </c>
      <c r="AD391">
        <v>3.3</v>
      </c>
      <c r="AE391" t="s">
        <v>1401</v>
      </c>
      <c r="AF391">
        <v>0.16</v>
      </c>
      <c r="AG391">
        <v>0.21</v>
      </c>
      <c r="AH391">
        <f t="shared" si="8"/>
        <v>0.24637681159420291</v>
      </c>
    </row>
    <row r="392" spans="1:34" x14ac:dyDescent="0.25">
      <c r="A392" t="s">
        <v>77</v>
      </c>
      <c r="B392" t="s">
        <v>487</v>
      </c>
      <c r="C392" t="s">
        <v>535</v>
      </c>
      <c r="D392" t="s">
        <v>963</v>
      </c>
      <c r="E392" t="s">
        <v>1211</v>
      </c>
      <c r="F392" t="s">
        <v>1211</v>
      </c>
      <c r="G392">
        <v>73</v>
      </c>
      <c r="H392">
        <v>191</v>
      </c>
      <c r="I392">
        <v>2010</v>
      </c>
      <c r="J392">
        <v>6</v>
      </c>
      <c r="K392">
        <v>157</v>
      </c>
      <c r="L392">
        <v>20132014</v>
      </c>
      <c r="M392">
        <v>69</v>
      </c>
      <c r="N392">
        <v>6</v>
      </c>
      <c r="O392">
        <v>8</v>
      </c>
      <c r="P392">
        <v>14</v>
      </c>
      <c r="Q392">
        <v>2013</v>
      </c>
      <c r="R392" s="3">
        <v>21</v>
      </c>
      <c r="S392" t="s">
        <v>487</v>
      </c>
      <c r="T392">
        <v>601</v>
      </c>
      <c r="U392">
        <v>81</v>
      </c>
      <c r="V392">
        <v>138</v>
      </c>
      <c r="W392">
        <v>219</v>
      </c>
      <c r="X392">
        <v>39</v>
      </c>
      <c r="Y392">
        <v>142</v>
      </c>
      <c r="Z392">
        <v>77</v>
      </c>
      <c r="AA392">
        <v>204</v>
      </c>
      <c r="AB392">
        <v>2</v>
      </c>
      <c r="AC392">
        <v>7</v>
      </c>
      <c r="AD392">
        <v>13.2</v>
      </c>
      <c r="AE392" t="s">
        <v>1266</v>
      </c>
      <c r="AF392">
        <v>0.20289855072463769</v>
      </c>
      <c r="AG392">
        <v>0.36</v>
      </c>
      <c r="AH392">
        <f t="shared" si="8"/>
        <v>0.38533834586466165</v>
      </c>
    </row>
    <row r="393" spans="1:34" x14ac:dyDescent="0.25">
      <c r="A393" t="s">
        <v>138</v>
      </c>
      <c r="B393" t="s">
        <v>490</v>
      </c>
      <c r="C393" t="s">
        <v>594</v>
      </c>
      <c r="D393" t="s">
        <v>1012</v>
      </c>
      <c r="E393" t="s">
        <v>1210</v>
      </c>
      <c r="F393" t="s">
        <v>1210</v>
      </c>
      <c r="G393">
        <v>72</v>
      </c>
      <c r="H393">
        <v>192</v>
      </c>
      <c r="I393">
        <v>2017</v>
      </c>
      <c r="J393">
        <v>2</v>
      </c>
      <c r="K393">
        <v>57</v>
      </c>
      <c r="L393">
        <v>20202021</v>
      </c>
      <c r="M393">
        <v>39</v>
      </c>
      <c r="N393">
        <v>3</v>
      </c>
      <c r="O393">
        <v>4</v>
      </c>
      <c r="P393">
        <v>7</v>
      </c>
      <c r="Q393">
        <v>2020</v>
      </c>
      <c r="R393" s="3">
        <v>21</v>
      </c>
      <c r="S393" t="s">
        <v>490</v>
      </c>
      <c r="T393">
        <v>76</v>
      </c>
      <c r="U393">
        <v>4</v>
      </c>
      <c r="V393">
        <v>11</v>
      </c>
      <c r="W393">
        <v>15</v>
      </c>
      <c r="X393">
        <v>-21</v>
      </c>
      <c r="Y393">
        <v>20</v>
      </c>
      <c r="Z393">
        <v>4</v>
      </c>
      <c r="AA393">
        <v>13</v>
      </c>
      <c r="AB393">
        <v>0</v>
      </c>
      <c r="AC393">
        <v>2</v>
      </c>
      <c r="AD393">
        <v>8.5</v>
      </c>
      <c r="AE393" t="s">
        <v>1323</v>
      </c>
      <c r="AF393">
        <v>0.17948717948717949</v>
      </c>
      <c r="AG393">
        <v>0.2</v>
      </c>
      <c r="AH393">
        <f t="shared" si="8"/>
        <v>0.21621621621621623</v>
      </c>
    </row>
    <row r="394" spans="1:34" x14ac:dyDescent="0.25">
      <c r="A394" t="s">
        <v>122</v>
      </c>
      <c r="B394" t="s">
        <v>490</v>
      </c>
      <c r="C394" t="s">
        <v>580</v>
      </c>
      <c r="D394" t="s">
        <v>1000</v>
      </c>
      <c r="E394" t="s">
        <v>1212</v>
      </c>
      <c r="F394" t="s">
        <v>1212</v>
      </c>
      <c r="G394">
        <v>72</v>
      </c>
      <c r="H394">
        <v>195</v>
      </c>
      <c r="I394">
        <v>2017</v>
      </c>
      <c r="J394">
        <v>4</v>
      </c>
      <c r="K394">
        <v>103</v>
      </c>
      <c r="L394">
        <v>20192020</v>
      </c>
      <c r="M394">
        <v>60</v>
      </c>
      <c r="N394">
        <v>2</v>
      </c>
      <c r="O394">
        <v>10</v>
      </c>
      <c r="P394">
        <v>12</v>
      </c>
      <c r="Q394">
        <v>2019</v>
      </c>
      <c r="R394" s="3">
        <v>20</v>
      </c>
      <c r="S394" t="s">
        <v>490</v>
      </c>
      <c r="T394">
        <v>186</v>
      </c>
      <c r="U394">
        <v>8</v>
      </c>
      <c r="V394">
        <v>29</v>
      </c>
      <c r="W394">
        <v>37</v>
      </c>
      <c r="X394">
        <v>28</v>
      </c>
      <c r="Y394">
        <v>74</v>
      </c>
      <c r="Z394">
        <v>8</v>
      </c>
      <c r="AA394">
        <v>34</v>
      </c>
      <c r="AB394">
        <v>0</v>
      </c>
      <c r="AC394">
        <v>0</v>
      </c>
      <c r="AD394">
        <v>4.0999999999999996</v>
      </c>
      <c r="AE394" t="s">
        <v>1308</v>
      </c>
      <c r="AF394">
        <v>0.2</v>
      </c>
      <c r="AG394">
        <v>0.2</v>
      </c>
      <c r="AH394">
        <f t="shared" si="8"/>
        <v>0.1984126984126984</v>
      </c>
    </row>
    <row r="395" spans="1:34" x14ac:dyDescent="0.25">
      <c r="A395" t="s">
        <v>342</v>
      </c>
      <c r="B395" t="s">
        <v>487</v>
      </c>
      <c r="C395" t="s">
        <v>782</v>
      </c>
      <c r="D395" t="s">
        <v>1128</v>
      </c>
      <c r="E395" t="s">
        <v>1214</v>
      </c>
      <c r="F395" t="s">
        <v>1214</v>
      </c>
      <c r="G395">
        <v>73</v>
      </c>
      <c r="H395">
        <v>212</v>
      </c>
      <c r="I395">
        <v>2011</v>
      </c>
      <c r="J395">
        <v>7</v>
      </c>
      <c r="K395">
        <v>184</v>
      </c>
      <c r="L395">
        <v>20142015</v>
      </c>
      <c r="M395">
        <v>80</v>
      </c>
      <c r="N395">
        <v>6</v>
      </c>
      <c r="O395">
        <v>10</v>
      </c>
      <c r="P395">
        <v>16</v>
      </c>
      <c r="Q395">
        <v>2014</v>
      </c>
      <c r="R395" s="3">
        <v>21</v>
      </c>
      <c r="S395" t="s">
        <v>487</v>
      </c>
      <c r="T395">
        <v>134</v>
      </c>
      <c r="U395">
        <v>10</v>
      </c>
      <c r="V395">
        <v>13</v>
      </c>
      <c r="W395">
        <v>23</v>
      </c>
      <c r="X395">
        <v>-11</v>
      </c>
      <c r="Y395">
        <v>18</v>
      </c>
      <c r="Z395">
        <v>10</v>
      </c>
      <c r="AA395">
        <v>19</v>
      </c>
      <c r="AB395">
        <v>0</v>
      </c>
      <c r="AC395">
        <v>4</v>
      </c>
      <c r="AD395">
        <v>5.7</v>
      </c>
      <c r="AE395" t="s">
        <v>1480</v>
      </c>
      <c r="AF395">
        <v>0.2</v>
      </c>
      <c r="AG395">
        <v>0.17</v>
      </c>
      <c r="AH395">
        <f t="shared" si="8"/>
        <v>0.12962962962962962</v>
      </c>
    </row>
    <row r="396" spans="1:34" x14ac:dyDescent="0.25">
      <c r="A396" t="s">
        <v>398</v>
      </c>
      <c r="B396" t="s">
        <v>489</v>
      </c>
      <c r="C396" t="s">
        <v>833</v>
      </c>
      <c r="D396" t="s">
        <v>1156</v>
      </c>
      <c r="E396" t="s">
        <v>1213</v>
      </c>
      <c r="F396" t="s">
        <v>1213</v>
      </c>
      <c r="G396">
        <v>74</v>
      </c>
      <c r="H396">
        <v>194</v>
      </c>
      <c r="I396">
        <v>2014</v>
      </c>
      <c r="J396">
        <v>2</v>
      </c>
      <c r="K396">
        <v>42</v>
      </c>
      <c r="L396">
        <v>20162017</v>
      </c>
      <c r="M396">
        <v>66</v>
      </c>
      <c r="N396">
        <v>3</v>
      </c>
      <c r="O396">
        <v>10</v>
      </c>
      <c r="P396">
        <v>13</v>
      </c>
      <c r="Q396">
        <v>2016</v>
      </c>
      <c r="R396" s="3">
        <v>20</v>
      </c>
      <c r="S396" t="s">
        <v>489</v>
      </c>
      <c r="T396">
        <v>66</v>
      </c>
      <c r="U396">
        <v>3</v>
      </c>
      <c r="V396">
        <v>10</v>
      </c>
      <c r="W396">
        <v>13</v>
      </c>
      <c r="X396">
        <v>-7</v>
      </c>
      <c r="Y396">
        <v>20</v>
      </c>
      <c r="Z396">
        <v>1</v>
      </c>
      <c r="AA396">
        <v>9</v>
      </c>
      <c r="AB396">
        <v>1</v>
      </c>
      <c r="AC396">
        <v>3</v>
      </c>
      <c r="AD396">
        <v>5.4</v>
      </c>
      <c r="AE396" t="s">
        <v>1513</v>
      </c>
      <c r="AF396">
        <v>0.19696969696969699</v>
      </c>
      <c r="AG396">
        <v>0.2</v>
      </c>
      <c r="AH396" t="e">
        <f t="shared" si="8"/>
        <v>#DIV/0!</v>
      </c>
    </row>
    <row r="397" spans="1:34" x14ac:dyDescent="0.25">
      <c r="A397" t="s">
        <v>220</v>
      </c>
      <c r="B397" t="s">
        <v>489</v>
      </c>
      <c r="C397" t="s">
        <v>669</v>
      </c>
      <c r="D397" t="s">
        <v>1061</v>
      </c>
      <c r="E397" t="s">
        <v>1212</v>
      </c>
      <c r="F397" t="s">
        <v>1212</v>
      </c>
      <c r="G397">
        <v>73</v>
      </c>
      <c r="H397">
        <v>194</v>
      </c>
      <c r="I397">
        <v>2015</v>
      </c>
      <c r="J397">
        <v>5</v>
      </c>
      <c r="K397">
        <v>149</v>
      </c>
      <c r="L397">
        <v>20172018</v>
      </c>
      <c r="M397">
        <v>61</v>
      </c>
      <c r="N397">
        <v>5</v>
      </c>
      <c r="O397">
        <v>7</v>
      </c>
      <c r="P397">
        <v>12</v>
      </c>
      <c r="Q397">
        <v>2017</v>
      </c>
      <c r="R397" s="3">
        <v>20</v>
      </c>
      <c r="S397" t="s">
        <v>489</v>
      </c>
      <c r="T397">
        <v>218</v>
      </c>
      <c r="U397">
        <v>27</v>
      </c>
      <c r="V397">
        <v>43</v>
      </c>
      <c r="W397">
        <v>70</v>
      </c>
      <c r="X397">
        <v>-37</v>
      </c>
      <c r="Y397">
        <v>84</v>
      </c>
      <c r="Z397">
        <v>21</v>
      </c>
      <c r="AA397">
        <v>51</v>
      </c>
      <c r="AB397">
        <v>6</v>
      </c>
      <c r="AC397">
        <v>19</v>
      </c>
      <c r="AD397">
        <v>9</v>
      </c>
      <c r="AE397" t="s">
        <v>1391</v>
      </c>
      <c r="AF397">
        <v>0.1967213114754098</v>
      </c>
      <c r="AG397">
        <v>0.32</v>
      </c>
      <c r="AH397">
        <f t="shared" si="8"/>
        <v>0.36942675159235666</v>
      </c>
    </row>
    <row r="398" spans="1:34" x14ac:dyDescent="0.25">
      <c r="A398" t="s">
        <v>221</v>
      </c>
      <c r="B398" t="s">
        <v>489</v>
      </c>
      <c r="C398" t="s">
        <v>670</v>
      </c>
      <c r="D398" t="s">
        <v>953</v>
      </c>
      <c r="E398" t="s">
        <v>1215</v>
      </c>
      <c r="F398" t="s">
        <v>1215</v>
      </c>
      <c r="G398">
        <v>74</v>
      </c>
      <c r="H398">
        <v>194</v>
      </c>
      <c r="I398">
        <v>2015</v>
      </c>
      <c r="J398">
        <v>2</v>
      </c>
      <c r="K398">
        <v>48</v>
      </c>
      <c r="L398">
        <v>20172018</v>
      </c>
      <c r="M398">
        <v>56</v>
      </c>
      <c r="N398">
        <v>5</v>
      </c>
      <c r="O398">
        <v>6</v>
      </c>
      <c r="P398">
        <v>11</v>
      </c>
      <c r="Q398">
        <v>2017</v>
      </c>
      <c r="R398" s="3">
        <v>20</v>
      </c>
      <c r="S398" t="s">
        <v>489</v>
      </c>
      <c r="T398">
        <v>57</v>
      </c>
      <c r="U398">
        <v>5</v>
      </c>
      <c r="V398">
        <v>6</v>
      </c>
      <c r="W398">
        <v>11</v>
      </c>
      <c r="X398">
        <v>-13</v>
      </c>
      <c r="Y398">
        <v>18</v>
      </c>
      <c r="Z398">
        <v>5</v>
      </c>
      <c r="AA398">
        <v>10</v>
      </c>
      <c r="AB398">
        <v>0</v>
      </c>
      <c r="AC398">
        <v>1</v>
      </c>
      <c r="AD398">
        <v>8.6</v>
      </c>
      <c r="AE398" t="s">
        <v>1392</v>
      </c>
      <c r="AF398">
        <v>0.1964285714285714</v>
      </c>
      <c r="AG398">
        <v>0.19</v>
      </c>
      <c r="AH398">
        <f t="shared" si="8"/>
        <v>0</v>
      </c>
    </row>
    <row r="399" spans="1:34" x14ac:dyDescent="0.25">
      <c r="A399" t="s">
        <v>268</v>
      </c>
      <c r="B399" t="s">
        <v>490</v>
      </c>
      <c r="C399" t="s">
        <v>713</v>
      </c>
      <c r="D399" t="s">
        <v>1088</v>
      </c>
      <c r="E399" t="s">
        <v>1211</v>
      </c>
      <c r="F399" t="s">
        <v>1211</v>
      </c>
      <c r="G399">
        <v>74</v>
      </c>
      <c r="H399">
        <v>199</v>
      </c>
      <c r="I399">
        <v>2013</v>
      </c>
      <c r="J399">
        <v>2</v>
      </c>
      <c r="K399">
        <v>46</v>
      </c>
      <c r="L399">
        <v>20152016</v>
      </c>
      <c r="M399">
        <v>56</v>
      </c>
      <c r="N399">
        <v>0</v>
      </c>
      <c r="O399">
        <v>11</v>
      </c>
      <c r="P399">
        <v>11</v>
      </c>
      <c r="Q399">
        <v>2015</v>
      </c>
      <c r="R399" s="3">
        <v>20</v>
      </c>
      <c r="S399" t="s">
        <v>490</v>
      </c>
      <c r="T399">
        <v>62</v>
      </c>
      <c r="U399">
        <v>0</v>
      </c>
      <c r="V399">
        <v>11</v>
      </c>
      <c r="W399">
        <v>11</v>
      </c>
      <c r="X399">
        <v>-4</v>
      </c>
      <c r="Y399">
        <v>18</v>
      </c>
      <c r="Z399">
        <v>0</v>
      </c>
      <c r="AA399">
        <v>10</v>
      </c>
      <c r="AB399">
        <v>0</v>
      </c>
      <c r="AC399">
        <v>1</v>
      </c>
      <c r="AD399">
        <v>0</v>
      </c>
      <c r="AE399" t="s">
        <v>1428</v>
      </c>
      <c r="AF399">
        <v>0.1964285714285714</v>
      </c>
      <c r="AG399">
        <v>0.18</v>
      </c>
      <c r="AH399">
        <f t="shared" si="8"/>
        <v>0</v>
      </c>
    </row>
    <row r="400" spans="1:34" x14ac:dyDescent="0.25">
      <c r="A400" t="s">
        <v>318</v>
      </c>
      <c r="B400" t="s">
        <v>489</v>
      </c>
      <c r="C400" t="s">
        <v>760</v>
      </c>
      <c r="D400" t="s">
        <v>1114</v>
      </c>
      <c r="E400" t="s">
        <v>1210</v>
      </c>
      <c r="F400" t="s">
        <v>1210</v>
      </c>
      <c r="G400">
        <v>73</v>
      </c>
      <c r="H400">
        <v>200</v>
      </c>
      <c r="I400">
        <v>2012</v>
      </c>
      <c r="J400">
        <v>2</v>
      </c>
      <c r="K400">
        <v>50</v>
      </c>
      <c r="L400">
        <v>20132014</v>
      </c>
      <c r="M400">
        <v>51</v>
      </c>
      <c r="N400">
        <v>5</v>
      </c>
      <c r="O400">
        <v>5</v>
      </c>
      <c r="P400">
        <v>10</v>
      </c>
      <c r="Q400">
        <v>2013</v>
      </c>
      <c r="R400" s="3">
        <v>19</v>
      </c>
      <c r="S400" t="s">
        <v>489</v>
      </c>
      <c r="T400">
        <v>522</v>
      </c>
      <c r="U400">
        <v>72</v>
      </c>
      <c r="V400">
        <v>90</v>
      </c>
      <c r="W400">
        <v>162</v>
      </c>
      <c r="X400">
        <v>45</v>
      </c>
      <c r="Y400">
        <v>173</v>
      </c>
      <c r="Z400">
        <v>66</v>
      </c>
      <c r="AA400">
        <v>140</v>
      </c>
      <c r="AB400">
        <v>3</v>
      </c>
      <c r="AC400">
        <v>14</v>
      </c>
      <c r="AD400">
        <v>12.5</v>
      </c>
      <c r="AE400" t="s">
        <v>1303</v>
      </c>
      <c r="AF400">
        <v>0.19607843137254899</v>
      </c>
      <c r="AG400">
        <v>0.31</v>
      </c>
      <c r="AH400">
        <f t="shared" si="8"/>
        <v>0.32271762208067939</v>
      </c>
    </row>
    <row r="401" spans="1:34" x14ac:dyDescent="0.25">
      <c r="A401" t="s">
        <v>365</v>
      </c>
      <c r="B401" t="s">
        <v>490</v>
      </c>
      <c r="C401" t="s">
        <v>802</v>
      </c>
      <c r="D401" t="s">
        <v>952</v>
      </c>
      <c r="E401" t="s">
        <v>1210</v>
      </c>
      <c r="F401" t="s">
        <v>1210</v>
      </c>
      <c r="G401">
        <v>72</v>
      </c>
      <c r="H401">
        <v>196</v>
      </c>
      <c r="I401">
        <v>2011</v>
      </c>
      <c r="J401">
        <v>1</v>
      </c>
      <c r="K401">
        <v>23</v>
      </c>
      <c r="L401">
        <v>20142015</v>
      </c>
      <c r="M401">
        <v>48</v>
      </c>
      <c r="N401">
        <v>2</v>
      </c>
      <c r="O401">
        <v>6</v>
      </c>
      <c r="P401">
        <v>8</v>
      </c>
      <c r="Q401">
        <v>2014</v>
      </c>
      <c r="R401" s="3">
        <v>21</v>
      </c>
      <c r="S401" t="s">
        <v>490</v>
      </c>
      <c r="T401">
        <v>162</v>
      </c>
      <c r="U401">
        <v>9</v>
      </c>
      <c r="V401">
        <v>23</v>
      </c>
      <c r="W401">
        <v>32</v>
      </c>
      <c r="X401">
        <v>-12</v>
      </c>
      <c r="Y401">
        <v>62</v>
      </c>
      <c r="Z401">
        <v>8</v>
      </c>
      <c r="AA401">
        <v>25</v>
      </c>
      <c r="AB401">
        <v>1</v>
      </c>
      <c r="AC401">
        <v>7</v>
      </c>
      <c r="AD401">
        <v>4.4000000000000004</v>
      </c>
      <c r="AE401" t="s">
        <v>1398</v>
      </c>
      <c r="AF401">
        <v>0.16666666666666671</v>
      </c>
      <c r="AG401">
        <v>0.2</v>
      </c>
      <c r="AH401">
        <f t="shared" si="8"/>
        <v>0.21052631578947367</v>
      </c>
    </row>
    <row r="402" spans="1:34" x14ac:dyDescent="0.25">
      <c r="A402" t="s">
        <v>207</v>
      </c>
      <c r="B402" t="s">
        <v>490</v>
      </c>
      <c r="C402" t="s">
        <v>658</v>
      </c>
      <c r="D402" t="s">
        <v>1053</v>
      </c>
      <c r="E402" t="s">
        <v>1212</v>
      </c>
      <c r="F402" t="s">
        <v>1212</v>
      </c>
      <c r="G402">
        <v>77</v>
      </c>
      <c r="H402">
        <v>217</v>
      </c>
      <c r="I402">
        <v>2015</v>
      </c>
      <c r="J402">
        <v>2</v>
      </c>
      <c r="K402">
        <v>37</v>
      </c>
      <c r="L402">
        <v>20162017</v>
      </c>
      <c r="M402">
        <v>82</v>
      </c>
      <c r="N402">
        <v>6</v>
      </c>
      <c r="O402">
        <v>10</v>
      </c>
      <c r="P402">
        <v>16</v>
      </c>
      <c r="Q402">
        <v>2016</v>
      </c>
      <c r="R402" s="3">
        <v>19</v>
      </c>
      <c r="S402" t="s">
        <v>490</v>
      </c>
      <c r="T402">
        <v>465</v>
      </c>
      <c r="U402">
        <v>24</v>
      </c>
      <c r="V402">
        <v>61</v>
      </c>
      <c r="W402">
        <v>85</v>
      </c>
      <c r="X402">
        <v>95</v>
      </c>
      <c r="Y402">
        <v>254</v>
      </c>
      <c r="Z402">
        <v>22</v>
      </c>
      <c r="AA402">
        <v>77</v>
      </c>
      <c r="AB402">
        <v>0</v>
      </c>
      <c r="AC402">
        <v>1</v>
      </c>
      <c r="AD402">
        <v>3.8</v>
      </c>
      <c r="AE402" t="s">
        <v>1381</v>
      </c>
      <c r="AF402">
        <v>0.1951219512195122</v>
      </c>
      <c r="AG402">
        <v>0.18</v>
      </c>
      <c r="AH402">
        <f t="shared" si="8"/>
        <v>0.18015665796344649</v>
      </c>
    </row>
    <row r="403" spans="1:34" x14ac:dyDescent="0.25">
      <c r="A403" t="s">
        <v>273</v>
      </c>
      <c r="B403" t="s">
        <v>489</v>
      </c>
      <c r="C403" t="s">
        <v>718</v>
      </c>
      <c r="D403" t="s">
        <v>1091</v>
      </c>
      <c r="E403" t="s">
        <v>1212</v>
      </c>
      <c r="F403" t="s">
        <v>1212</v>
      </c>
      <c r="G403">
        <v>72</v>
      </c>
      <c r="H403">
        <v>204</v>
      </c>
      <c r="I403">
        <v>2013</v>
      </c>
      <c r="J403">
        <v>5</v>
      </c>
      <c r="K403">
        <v>148</v>
      </c>
      <c r="L403">
        <v>20162017</v>
      </c>
      <c r="M403">
        <v>41</v>
      </c>
      <c r="N403">
        <v>4</v>
      </c>
      <c r="O403">
        <v>4</v>
      </c>
      <c r="P403">
        <v>8</v>
      </c>
      <c r="Q403">
        <v>2016</v>
      </c>
      <c r="R403" s="3">
        <v>21</v>
      </c>
      <c r="S403" t="s">
        <v>489</v>
      </c>
      <c r="T403">
        <v>101</v>
      </c>
      <c r="U403">
        <v>9</v>
      </c>
      <c r="V403">
        <v>8</v>
      </c>
      <c r="W403">
        <v>17</v>
      </c>
      <c r="X403">
        <v>10</v>
      </c>
      <c r="Y403">
        <v>32</v>
      </c>
      <c r="Z403">
        <v>9</v>
      </c>
      <c r="AA403">
        <v>17</v>
      </c>
      <c r="AB403">
        <v>0</v>
      </c>
      <c r="AC403">
        <v>0</v>
      </c>
      <c r="AD403">
        <v>5.6</v>
      </c>
      <c r="AE403" t="s">
        <v>1432</v>
      </c>
      <c r="AF403">
        <v>0.1951219512195122</v>
      </c>
      <c r="AG403">
        <v>0.17</v>
      </c>
      <c r="AH403">
        <f t="shared" si="8"/>
        <v>0.15</v>
      </c>
    </row>
    <row r="404" spans="1:34" x14ac:dyDescent="0.25">
      <c r="A404" t="s">
        <v>274</v>
      </c>
      <c r="B404" t="s">
        <v>488</v>
      </c>
      <c r="C404" t="s">
        <v>719</v>
      </c>
      <c r="D404" t="s">
        <v>1092</v>
      </c>
      <c r="E404" t="s">
        <v>1210</v>
      </c>
      <c r="F404" t="s">
        <v>1210</v>
      </c>
      <c r="G404">
        <v>74</v>
      </c>
      <c r="H404">
        <v>220</v>
      </c>
      <c r="I404">
        <v>2013</v>
      </c>
      <c r="J404">
        <v>2</v>
      </c>
      <c r="K404">
        <v>57</v>
      </c>
      <c r="L404">
        <v>20162017</v>
      </c>
      <c r="M404">
        <v>41</v>
      </c>
      <c r="N404">
        <v>5</v>
      </c>
      <c r="O404">
        <v>3</v>
      </c>
      <c r="P404">
        <v>8</v>
      </c>
      <c r="Q404">
        <v>2016</v>
      </c>
      <c r="R404" s="3">
        <v>21</v>
      </c>
      <c r="S404" t="s">
        <v>488</v>
      </c>
      <c r="T404">
        <v>374</v>
      </c>
      <c r="U404">
        <v>52</v>
      </c>
      <c r="V404">
        <v>47</v>
      </c>
      <c r="W404">
        <v>99</v>
      </c>
      <c r="X404">
        <v>14</v>
      </c>
      <c r="Y404">
        <v>188</v>
      </c>
      <c r="Z404">
        <v>52</v>
      </c>
      <c r="AA404">
        <v>99</v>
      </c>
      <c r="AB404">
        <v>0</v>
      </c>
      <c r="AC404">
        <v>0</v>
      </c>
      <c r="AD404">
        <v>8.8000000000000007</v>
      </c>
      <c r="AE404" t="s">
        <v>1433</v>
      </c>
      <c r="AF404">
        <v>0.1951219512195122</v>
      </c>
      <c r="AG404">
        <v>0.26</v>
      </c>
      <c r="AH404">
        <f t="shared" si="8"/>
        <v>0.27327327327327328</v>
      </c>
    </row>
    <row r="405" spans="1:34" x14ac:dyDescent="0.25">
      <c r="A405" t="s">
        <v>115</v>
      </c>
      <c r="B405" t="s">
        <v>490</v>
      </c>
      <c r="C405" t="s">
        <v>573</v>
      </c>
      <c r="D405" t="s">
        <v>938</v>
      </c>
      <c r="E405" t="s">
        <v>1214</v>
      </c>
      <c r="F405" t="s">
        <v>1214</v>
      </c>
      <c r="G405">
        <v>74</v>
      </c>
      <c r="H405">
        <v>205</v>
      </c>
      <c r="I405">
        <v>2017</v>
      </c>
      <c r="J405">
        <v>1</v>
      </c>
      <c r="K405">
        <v>16</v>
      </c>
      <c r="L405">
        <v>20182019</v>
      </c>
      <c r="M405">
        <v>73</v>
      </c>
      <c r="N405">
        <v>3</v>
      </c>
      <c r="O405">
        <v>11</v>
      </c>
      <c r="P405">
        <v>14</v>
      </c>
      <c r="Q405">
        <v>2018</v>
      </c>
      <c r="R405" s="3">
        <v>19</v>
      </c>
      <c r="S405" t="s">
        <v>490</v>
      </c>
      <c r="T405">
        <v>147</v>
      </c>
      <c r="U405">
        <v>5</v>
      </c>
      <c r="V405">
        <v>39</v>
      </c>
      <c r="W405">
        <v>44</v>
      </c>
      <c r="X405">
        <v>-10</v>
      </c>
      <c r="Y405">
        <v>99</v>
      </c>
      <c r="Z405">
        <v>5</v>
      </c>
      <c r="AA405">
        <v>33</v>
      </c>
      <c r="AB405">
        <v>0</v>
      </c>
      <c r="AC405">
        <v>11</v>
      </c>
      <c r="AD405">
        <v>2.7</v>
      </c>
      <c r="AE405" t="s">
        <v>1301</v>
      </c>
      <c r="AF405">
        <v>0.19178082191780821</v>
      </c>
      <c r="AG405">
        <v>0.3</v>
      </c>
      <c r="AH405">
        <f t="shared" si="8"/>
        <v>0.40540540540540543</v>
      </c>
    </row>
    <row r="406" spans="1:34" x14ac:dyDescent="0.25">
      <c r="A406" t="s">
        <v>79</v>
      </c>
      <c r="B406" t="s">
        <v>490</v>
      </c>
      <c r="C406" t="s">
        <v>537</v>
      </c>
      <c r="D406" t="s">
        <v>964</v>
      </c>
      <c r="E406" t="s">
        <v>1210</v>
      </c>
      <c r="F406" t="s">
        <v>1210</v>
      </c>
      <c r="G406">
        <v>73</v>
      </c>
      <c r="H406">
        <v>205</v>
      </c>
      <c r="I406">
        <v>2010</v>
      </c>
      <c r="J406">
        <v>1</v>
      </c>
      <c r="K406">
        <v>23</v>
      </c>
      <c r="L406">
        <v>20122013</v>
      </c>
      <c r="M406">
        <v>63</v>
      </c>
      <c r="N406">
        <v>2</v>
      </c>
      <c r="O406">
        <v>10</v>
      </c>
      <c r="P406">
        <v>12</v>
      </c>
      <c r="Q406">
        <v>2012</v>
      </c>
      <c r="R406" s="3">
        <v>20</v>
      </c>
      <c r="S406" t="s">
        <v>490</v>
      </c>
      <c r="T406">
        <v>521</v>
      </c>
      <c r="U406">
        <v>28</v>
      </c>
      <c r="V406">
        <v>76</v>
      </c>
      <c r="W406">
        <v>104</v>
      </c>
      <c r="X406">
        <v>-18</v>
      </c>
      <c r="Y406">
        <v>162</v>
      </c>
      <c r="Z406">
        <v>27</v>
      </c>
      <c r="AA406">
        <v>98</v>
      </c>
      <c r="AB406">
        <v>1</v>
      </c>
      <c r="AC406">
        <v>4</v>
      </c>
      <c r="AD406">
        <v>5.0999999999999996</v>
      </c>
      <c r="AE406" t="s">
        <v>1268</v>
      </c>
      <c r="AF406">
        <v>0.19047619047619049</v>
      </c>
      <c r="AG406">
        <v>0.2</v>
      </c>
      <c r="AH406">
        <f t="shared" si="8"/>
        <v>0.20087336244541484</v>
      </c>
    </row>
    <row r="407" spans="1:34" x14ac:dyDescent="0.25">
      <c r="A407" t="s">
        <v>456</v>
      </c>
      <c r="B407" t="s">
        <v>490</v>
      </c>
      <c r="C407" t="s">
        <v>890</v>
      </c>
      <c r="D407" t="s">
        <v>1188</v>
      </c>
      <c r="E407" t="s">
        <v>1210</v>
      </c>
      <c r="F407" t="s">
        <v>1210</v>
      </c>
      <c r="G407">
        <v>75</v>
      </c>
      <c r="H407">
        <v>212</v>
      </c>
      <c r="I407">
        <v>2008</v>
      </c>
      <c r="J407">
        <v>2</v>
      </c>
      <c r="K407">
        <v>55</v>
      </c>
      <c r="L407">
        <v>20102011</v>
      </c>
      <c r="M407">
        <v>63</v>
      </c>
      <c r="N407">
        <v>3</v>
      </c>
      <c r="O407">
        <v>9</v>
      </c>
      <c r="P407">
        <v>12</v>
      </c>
      <c r="Q407">
        <v>2010</v>
      </c>
      <c r="R407" s="3">
        <v>20</v>
      </c>
      <c r="S407" t="s">
        <v>490</v>
      </c>
      <c r="T407">
        <v>699</v>
      </c>
      <c r="U407">
        <v>48</v>
      </c>
      <c r="V407">
        <v>112</v>
      </c>
      <c r="W407">
        <v>160</v>
      </c>
      <c r="X407">
        <v>7</v>
      </c>
      <c r="Y407">
        <v>273</v>
      </c>
      <c r="Z407">
        <v>44</v>
      </c>
      <c r="AA407">
        <v>135</v>
      </c>
      <c r="AB407">
        <v>4</v>
      </c>
      <c r="AC407">
        <v>18</v>
      </c>
      <c r="AD407">
        <v>5.2</v>
      </c>
      <c r="AE407" t="s">
        <v>1553</v>
      </c>
      <c r="AF407">
        <v>0.19047619047619049</v>
      </c>
      <c r="AG407">
        <v>0.23</v>
      </c>
      <c r="AH407">
        <f t="shared" si="8"/>
        <v>0.23270440251572327</v>
      </c>
    </row>
    <row r="408" spans="1:34" x14ac:dyDescent="0.25">
      <c r="A408" t="s">
        <v>136</v>
      </c>
      <c r="B408" t="s">
        <v>489</v>
      </c>
      <c r="C408" t="s">
        <v>593</v>
      </c>
      <c r="D408" t="s">
        <v>1010</v>
      </c>
      <c r="E408" t="s">
        <v>1210</v>
      </c>
      <c r="F408" t="s">
        <v>1210</v>
      </c>
      <c r="G408">
        <v>73</v>
      </c>
      <c r="H408">
        <v>187</v>
      </c>
      <c r="I408">
        <v>2017</v>
      </c>
      <c r="J408">
        <v>2</v>
      </c>
      <c r="K408">
        <v>53</v>
      </c>
      <c r="L408">
        <v>20192020</v>
      </c>
      <c r="M408">
        <v>37</v>
      </c>
      <c r="N408">
        <v>1</v>
      </c>
      <c r="O408">
        <v>6</v>
      </c>
      <c r="P408">
        <v>7</v>
      </c>
      <c r="Q408">
        <v>2019</v>
      </c>
      <c r="R408" s="3">
        <v>20</v>
      </c>
      <c r="S408" t="s">
        <v>489</v>
      </c>
      <c r="T408">
        <v>74</v>
      </c>
      <c r="U408">
        <v>5</v>
      </c>
      <c r="V408">
        <v>8</v>
      </c>
      <c r="W408">
        <v>13</v>
      </c>
      <c r="X408">
        <v>-14</v>
      </c>
      <c r="Y408">
        <v>20</v>
      </c>
      <c r="Z408">
        <v>5</v>
      </c>
      <c r="AA408">
        <v>13</v>
      </c>
      <c r="AB408">
        <v>0</v>
      </c>
      <c r="AC408">
        <v>0</v>
      </c>
      <c r="AD408">
        <v>4.7</v>
      </c>
      <c r="AE408" t="s">
        <v>1321</v>
      </c>
      <c r="AF408">
        <v>0.1891891891891892</v>
      </c>
      <c r="AG408">
        <v>0.18</v>
      </c>
      <c r="AH408">
        <f t="shared" si="8"/>
        <v>0.16216216216216217</v>
      </c>
    </row>
    <row r="409" spans="1:34" x14ac:dyDescent="0.25">
      <c r="A409" t="s">
        <v>178</v>
      </c>
      <c r="B409" t="s">
        <v>487</v>
      </c>
      <c r="C409" t="s">
        <v>632</v>
      </c>
      <c r="D409" t="s">
        <v>1001</v>
      </c>
      <c r="E409" t="s">
        <v>1210</v>
      </c>
      <c r="F409" t="s">
        <v>1210</v>
      </c>
      <c r="G409">
        <v>74</v>
      </c>
      <c r="H409">
        <v>214</v>
      </c>
      <c r="I409">
        <v>2016</v>
      </c>
      <c r="J409">
        <v>2</v>
      </c>
      <c r="K409">
        <v>46</v>
      </c>
      <c r="L409">
        <v>20192020</v>
      </c>
      <c r="M409">
        <v>37</v>
      </c>
      <c r="N409">
        <v>3</v>
      </c>
      <c r="O409">
        <v>4</v>
      </c>
      <c r="P409">
        <v>7</v>
      </c>
      <c r="Q409">
        <v>2019</v>
      </c>
      <c r="R409" s="3">
        <v>21</v>
      </c>
      <c r="S409" t="s">
        <v>487</v>
      </c>
      <c r="T409">
        <v>107</v>
      </c>
      <c r="U409">
        <v>8</v>
      </c>
      <c r="V409">
        <v>10</v>
      </c>
      <c r="W409">
        <v>18</v>
      </c>
      <c r="X409">
        <v>-10</v>
      </c>
      <c r="Y409">
        <v>185</v>
      </c>
      <c r="Z409">
        <v>8</v>
      </c>
      <c r="AA409">
        <v>18</v>
      </c>
      <c r="AB409">
        <v>0</v>
      </c>
      <c r="AC409">
        <v>0</v>
      </c>
      <c r="AD409">
        <v>6.9</v>
      </c>
      <c r="AE409" t="s">
        <v>1356</v>
      </c>
      <c r="AF409">
        <v>0.1891891891891892</v>
      </c>
      <c r="AG409">
        <v>0.17</v>
      </c>
      <c r="AH409">
        <f t="shared" si="8"/>
        <v>0.15714285714285714</v>
      </c>
    </row>
    <row r="410" spans="1:34" x14ac:dyDescent="0.25">
      <c r="A410" t="s">
        <v>359</v>
      </c>
      <c r="B410" t="s">
        <v>489</v>
      </c>
      <c r="C410" t="s">
        <v>796</v>
      </c>
      <c r="D410" t="s">
        <v>1137</v>
      </c>
      <c r="E410" t="s">
        <v>1210</v>
      </c>
      <c r="F410" t="s">
        <v>1210</v>
      </c>
      <c r="G410">
        <v>73</v>
      </c>
      <c r="H410">
        <v>200</v>
      </c>
      <c r="I410">
        <v>2011</v>
      </c>
      <c r="J410">
        <v>1</v>
      </c>
      <c r="K410">
        <v>26</v>
      </c>
      <c r="L410">
        <v>20142015</v>
      </c>
      <c r="M410">
        <v>53</v>
      </c>
      <c r="N410">
        <v>4</v>
      </c>
      <c r="O410">
        <v>6</v>
      </c>
      <c r="P410">
        <v>10</v>
      </c>
      <c r="Q410">
        <v>2014</v>
      </c>
      <c r="R410" s="3">
        <v>21</v>
      </c>
      <c r="S410" t="s">
        <v>489</v>
      </c>
      <c r="T410">
        <v>540</v>
      </c>
      <c r="U410">
        <v>100</v>
      </c>
      <c r="V410">
        <v>198</v>
      </c>
      <c r="W410">
        <v>298</v>
      </c>
      <c r="X410">
        <v>49</v>
      </c>
      <c r="Y410">
        <v>269</v>
      </c>
      <c r="Z410">
        <v>93</v>
      </c>
      <c r="AA410">
        <v>256</v>
      </c>
      <c r="AB410">
        <v>6</v>
      </c>
      <c r="AC410">
        <v>32</v>
      </c>
      <c r="AD410">
        <v>10.3</v>
      </c>
      <c r="AE410" t="s">
        <v>1468</v>
      </c>
      <c r="AF410">
        <v>0.18867924528301891</v>
      </c>
      <c r="AG410">
        <v>0.55000000000000004</v>
      </c>
      <c r="AH410">
        <f t="shared" si="8"/>
        <v>0.59137577002053388</v>
      </c>
    </row>
    <row r="411" spans="1:34" x14ac:dyDescent="0.25">
      <c r="A411" t="s">
        <v>321</v>
      </c>
      <c r="B411" t="s">
        <v>489</v>
      </c>
      <c r="C411" t="s">
        <v>763</v>
      </c>
      <c r="D411" t="s">
        <v>1115</v>
      </c>
      <c r="E411" t="s">
        <v>1213</v>
      </c>
      <c r="F411" t="s">
        <v>1213</v>
      </c>
      <c r="G411">
        <v>75</v>
      </c>
      <c r="H411">
        <v>206</v>
      </c>
      <c r="I411">
        <v>2012</v>
      </c>
      <c r="J411">
        <v>1</v>
      </c>
      <c r="K411">
        <v>12</v>
      </c>
      <c r="L411">
        <v>20122013</v>
      </c>
      <c r="M411">
        <v>43</v>
      </c>
      <c r="N411">
        <v>3</v>
      </c>
      <c r="O411">
        <v>5</v>
      </c>
      <c r="P411">
        <v>8</v>
      </c>
      <c r="Q411">
        <v>2012</v>
      </c>
      <c r="R411" s="3">
        <v>18</v>
      </c>
      <c r="S411" t="s">
        <v>489</v>
      </c>
      <c r="T411">
        <v>249</v>
      </c>
      <c r="U411">
        <v>26</v>
      </c>
      <c r="V411">
        <v>50</v>
      </c>
      <c r="W411">
        <v>76</v>
      </c>
      <c r="X411">
        <v>-28</v>
      </c>
      <c r="Y411">
        <v>36</v>
      </c>
      <c r="Z411">
        <v>24</v>
      </c>
      <c r="AA411">
        <v>65</v>
      </c>
      <c r="AB411">
        <v>2</v>
      </c>
      <c r="AC411">
        <v>11</v>
      </c>
      <c r="AD411">
        <v>8.9</v>
      </c>
      <c r="AE411" t="s">
        <v>1338</v>
      </c>
      <c r="AF411">
        <v>0.186046511627907</v>
      </c>
      <c r="AG411">
        <v>0.31</v>
      </c>
      <c r="AH411">
        <f t="shared" si="8"/>
        <v>0.3300970873786408</v>
      </c>
    </row>
    <row r="412" spans="1:34" x14ac:dyDescent="0.25">
      <c r="A412" t="s">
        <v>319</v>
      </c>
      <c r="B412" t="s">
        <v>490</v>
      </c>
      <c r="C412" t="s">
        <v>761</v>
      </c>
      <c r="D412" t="s">
        <v>951</v>
      </c>
      <c r="E412" t="s">
        <v>1210</v>
      </c>
      <c r="F412" t="s">
        <v>1210</v>
      </c>
      <c r="G412">
        <v>75</v>
      </c>
      <c r="H412">
        <v>210</v>
      </c>
      <c r="I412">
        <v>2012</v>
      </c>
      <c r="J412">
        <v>1</v>
      </c>
      <c r="K412">
        <v>15</v>
      </c>
      <c r="L412">
        <v>20132014</v>
      </c>
      <c r="M412">
        <v>49</v>
      </c>
      <c r="N412">
        <v>3</v>
      </c>
      <c r="O412">
        <v>6</v>
      </c>
      <c r="P412">
        <v>9</v>
      </c>
      <c r="Q412">
        <v>2013</v>
      </c>
      <c r="R412" s="3">
        <v>19</v>
      </c>
      <c r="S412" t="s">
        <v>490</v>
      </c>
      <c r="T412">
        <v>697</v>
      </c>
      <c r="U412">
        <v>43</v>
      </c>
      <c r="V412">
        <v>142</v>
      </c>
      <c r="W412">
        <v>185</v>
      </c>
      <c r="X412">
        <v>-19</v>
      </c>
      <c r="Y412">
        <v>156</v>
      </c>
      <c r="Z412">
        <v>42</v>
      </c>
      <c r="AA412">
        <v>167</v>
      </c>
      <c r="AB412">
        <v>1</v>
      </c>
      <c r="AC412">
        <v>13</v>
      </c>
      <c r="AD412">
        <v>4.2</v>
      </c>
      <c r="AE412" t="s">
        <v>1466</v>
      </c>
      <c r="AF412">
        <v>0.18367346938775511</v>
      </c>
      <c r="AG412">
        <v>0.27</v>
      </c>
      <c r="AH412">
        <f t="shared" si="8"/>
        <v>0.27160493827160492</v>
      </c>
    </row>
    <row r="413" spans="1:34" x14ac:dyDescent="0.25">
      <c r="A413" t="s">
        <v>125</v>
      </c>
      <c r="B413" t="s">
        <v>490</v>
      </c>
      <c r="C413" t="s">
        <v>583</v>
      </c>
      <c r="D413" t="s">
        <v>1001</v>
      </c>
      <c r="E413" t="s">
        <v>1210</v>
      </c>
      <c r="F413" t="s">
        <v>1210</v>
      </c>
      <c r="G413">
        <v>72</v>
      </c>
      <c r="H413">
        <v>209</v>
      </c>
      <c r="I413">
        <v>2017</v>
      </c>
      <c r="J413">
        <v>2</v>
      </c>
      <c r="K413">
        <v>49</v>
      </c>
      <c r="L413">
        <v>20192020</v>
      </c>
      <c r="M413">
        <v>61</v>
      </c>
      <c r="N413">
        <v>2</v>
      </c>
      <c r="O413">
        <v>9</v>
      </c>
      <c r="P413">
        <v>11</v>
      </c>
      <c r="Q413">
        <v>2019</v>
      </c>
      <c r="R413" s="3">
        <v>20</v>
      </c>
      <c r="S413" t="s">
        <v>490</v>
      </c>
      <c r="T413">
        <v>239</v>
      </c>
      <c r="U413">
        <v>8</v>
      </c>
      <c r="V413">
        <v>43</v>
      </c>
      <c r="W413">
        <v>51</v>
      </c>
      <c r="X413">
        <v>-48</v>
      </c>
      <c r="Y413">
        <v>86</v>
      </c>
      <c r="Z413">
        <v>8</v>
      </c>
      <c r="AA413">
        <v>45</v>
      </c>
      <c r="AB413">
        <v>0</v>
      </c>
      <c r="AC413">
        <v>5</v>
      </c>
      <c r="AD413">
        <v>3.5</v>
      </c>
      <c r="AE413" t="s">
        <v>1311</v>
      </c>
      <c r="AF413">
        <v>0.18032786885245899</v>
      </c>
      <c r="AG413">
        <v>0.21</v>
      </c>
      <c r="AH413">
        <f t="shared" si="8"/>
        <v>0.2247191011235955</v>
      </c>
    </row>
    <row r="414" spans="1:34" x14ac:dyDescent="0.25">
      <c r="A414" t="s">
        <v>170</v>
      </c>
      <c r="B414" t="s">
        <v>489</v>
      </c>
      <c r="C414" t="s">
        <v>625</v>
      </c>
      <c r="D414" t="s">
        <v>1032</v>
      </c>
      <c r="E414" t="s">
        <v>1212</v>
      </c>
      <c r="F414" t="s">
        <v>1212</v>
      </c>
      <c r="G414">
        <v>72</v>
      </c>
      <c r="H414">
        <v>190</v>
      </c>
      <c r="I414">
        <v>2016</v>
      </c>
      <c r="J414">
        <v>2</v>
      </c>
      <c r="K414">
        <v>60</v>
      </c>
      <c r="L414">
        <v>20172018</v>
      </c>
      <c r="M414">
        <v>61</v>
      </c>
      <c r="N414">
        <v>5</v>
      </c>
      <c r="O414">
        <v>6</v>
      </c>
      <c r="P414">
        <v>11</v>
      </c>
      <c r="Q414">
        <v>2017</v>
      </c>
      <c r="R414" s="3">
        <v>19</v>
      </c>
      <c r="S414" t="s">
        <v>489</v>
      </c>
      <c r="T414">
        <v>221</v>
      </c>
      <c r="U414">
        <v>14</v>
      </c>
      <c r="V414">
        <v>22</v>
      </c>
      <c r="W414">
        <v>36</v>
      </c>
      <c r="X414">
        <v>-29</v>
      </c>
      <c r="Y414">
        <v>77</v>
      </c>
      <c r="Z414">
        <v>12</v>
      </c>
      <c r="AA414">
        <v>31</v>
      </c>
      <c r="AB414">
        <v>0</v>
      </c>
      <c r="AC414">
        <v>1</v>
      </c>
      <c r="AD414">
        <v>7.5</v>
      </c>
      <c r="AE414" t="s">
        <v>1348</v>
      </c>
      <c r="AF414">
        <v>0.18032786885245899</v>
      </c>
      <c r="AG414">
        <v>0.16</v>
      </c>
      <c r="AH414">
        <f t="shared" si="8"/>
        <v>0.15625</v>
      </c>
    </row>
    <row r="415" spans="1:34" x14ac:dyDescent="0.25">
      <c r="A415" t="s">
        <v>229</v>
      </c>
      <c r="B415" t="s">
        <v>490</v>
      </c>
      <c r="C415" t="s">
        <v>678</v>
      </c>
      <c r="D415" t="s">
        <v>1044</v>
      </c>
      <c r="E415" t="s">
        <v>1215</v>
      </c>
      <c r="F415" t="s">
        <v>1215</v>
      </c>
      <c r="G415">
        <v>73</v>
      </c>
      <c r="H415">
        <v>199</v>
      </c>
      <c r="I415">
        <v>2015</v>
      </c>
      <c r="J415">
        <v>1</v>
      </c>
      <c r="K415">
        <v>13</v>
      </c>
      <c r="L415">
        <v>20182019</v>
      </c>
      <c r="M415">
        <v>44</v>
      </c>
      <c r="N415">
        <v>0</v>
      </c>
      <c r="O415">
        <v>9</v>
      </c>
      <c r="P415">
        <v>9</v>
      </c>
      <c r="Q415">
        <v>2018</v>
      </c>
      <c r="R415" s="3">
        <v>21</v>
      </c>
      <c r="S415" t="s">
        <v>490</v>
      </c>
      <c r="T415">
        <v>69</v>
      </c>
      <c r="U415">
        <v>1</v>
      </c>
      <c r="V415">
        <v>12</v>
      </c>
      <c r="W415">
        <v>13</v>
      </c>
      <c r="X415">
        <v>0</v>
      </c>
      <c r="Y415">
        <v>24</v>
      </c>
      <c r="Z415">
        <v>1</v>
      </c>
      <c r="AA415">
        <v>11</v>
      </c>
      <c r="AB415">
        <v>0</v>
      </c>
      <c r="AC415">
        <v>2</v>
      </c>
      <c r="AD415">
        <v>1.8</v>
      </c>
      <c r="AE415" t="s">
        <v>1398</v>
      </c>
      <c r="AF415">
        <v>0.20454545454545461</v>
      </c>
      <c r="AG415">
        <v>0.19</v>
      </c>
      <c r="AH415">
        <f t="shared" si="8"/>
        <v>0.16</v>
      </c>
    </row>
    <row r="416" spans="1:34" x14ac:dyDescent="0.25">
      <c r="A416" t="s">
        <v>264</v>
      </c>
      <c r="B416" t="s">
        <v>489</v>
      </c>
      <c r="C416" t="s">
        <v>709</v>
      </c>
      <c r="D416" t="s">
        <v>966</v>
      </c>
      <c r="E416" t="s">
        <v>1212</v>
      </c>
      <c r="F416" t="s">
        <v>1212</v>
      </c>
      <c r="G416">
        <v>73</v>
      </c>
      <c r="H416">
        <v>203</v>
      </c>
      <c r="I416">
        <v>2013</v>
      </c>
      <c r="J416">
        <v>4</v>
      </c>
      <c r="K416">
        <v>104</v>
      </c>
      <c r="L416">
        <v>20142015</v>
      </c>
      <c r="M416">
        <v>78</v>
      </c>
      <c r="N416">
        <v>7</v>
      </c>
      <c r="O416">
        <v>7</v>
      </c>
      <c r="P416">
        <v>14</v>
      </c>
      <c r="Q416">
        <v>2014</v>
      </c>
      <c r="R416" s="3">
        <v>19</v>
      </c>
      <c r="S416" t="s">
        <v>489</v>
      </c>
      <c r="T416">
        <v>551</v>
      </c>
      <c r="U416">
        <v>90</v>
      </c>
      <c r="V416">
        <v>149</v>
      </c>
      <c r="W416">
        <v>239</v>
      </c>
      <c r="X416">
        <v>71</v>
      </c>
      <c r="Y416">
        <v>111</v>
      </c>
      <c r="Z416">
        <v>72</v>
      </c>
      <c r="AA416">
        <v>199</v>
      </c>
      <c r="AB416">
        <v>11</v>
      </c>
      <c r="AC416">
        <v>27</v>
      </c>
      <c r="AD416">
        <v>10.9</v>
      </c>
      <c r="AE416" t="s">
        <v>1337</v>
      </c>
      <c r="AF416">
        <v>0.17948717948717949</v>
      </c>
      <c r="AG416">
        <v>0.43</v>
      </c>
      <c r="AH416">
        <f t="shared" si="8"/>
        <v>0.47568710359408034</v>
      </c>
    </row>
    <row r="417" spans="1:34" x14ac:dyDescent="0.25">
      <c r="A417" t="s">
        <v>278</v>
      </c>
      <c r="B417" t="s">
        <v>490</v>
      </c>
      <c r="C417" t="s">
        <v>722</v>
      </c>
      <c r="D417" t="s">
        <v>1094</v>
      </c>
      <c r="E417" t="s">
        <v>1212</v>
      </c>
      <c r="F417" t="s">
        <v>1212</v>
      </c>
      <c r="G417">
        <v>74</v>
      </c>
      <c r="H417">
        <v>209</v>
      </c>
      <c r="I417">
        <v>2013</v>
      </c>
      <c r="J417">
        <v>2</v>
      </c>
      <c r="K417">
        <v>42</v>
      </c>
      <c r="L417">
        <v>20152016</v>
      </c>
      <c r="M417">
        <v>39</v>
      </c>
      <c r="N417">
        <v>2</v>
      </c>
      <c r="O417">
        <v>5</v>
      </c>
      <c r="P417">
        <v>7</v>
      </c>
      <c r="Q417">
        <v>2015</v>
      </c>
      <c r="R417" s="3">
        <v>20</v>
      </c>
      <c r="S417" t="s">
        <v>490</v>
      </c>
      <c r="T417">
        <v>123</v>
      </c>
      <c r="U417">
        <v>5</v>
      </c>
      <c r="V417">
        <v>18</v>
      </c>
      <c r="W417">
        <v>23</v>
      </c>
      <c r="X417">
        <v>-8</v>
      </c>
      <c r="Y417">
        <v>57</v>
      </c>
      <c r="Z417">
        <v>5</v>
      </c>
      <c r="AA417">
        <v>22</v>
      </c>
      <c r="AB417">
        <v>0</v>
      </c>
      <c r="AC417">
        <v>0</v>
      </c>
      <c r="AD417">
        <v>3.1</v>
      </c>
      <c r="AE417" t="s">
        <v>1437</v>
      </c>
      <c r="AF417">
        <v>0.17948717948717949</v>
      </c>
      <c r="AG417">
        <v>0.19</v>
      </c>
      <c r="AH417">
        <f t="shared" si="8"/>
        <v>0.19047619047619047</v>
      </c>
    </row>
    <row r="418" spans="1:34" x14ac:dyDescent="0.25">
      <c r="A418" t="s">
        <v>426</v>
      </c>
      <c r="B418" t="s">
        <v>489</v>
      </c>
      <c r="C418" t="s">
        <v>860</v>
      </c>
      <c r="D418" t="s">
        <v>1174</v>
      </c>
      <c r="E418" t="s">
        <v>1213</v>
      </c>
      <c r="F418" t="s">
        <v>1213</v>
      </c>
      <c r="G418">
        <v>71</v>
      </c>
      <c r="H418">
        <v>190</v>
      </c>
      <c r="I418">
        <v>2008</v>
      </c>
      <c r="J418">
        <v>5</v>
      </c>
      <c r="K418">
        <v>123</v>
      </c>
      <c r="L418">
        <v>20092010</v>
      </c>
      <c r="M418">
        <v>39</v>
      </c>
      <c r="N418">
        <v>3</v>
      </c>
      <c r="O418">
        <v>4</v>
      </c>
      <c r="P418">
        <v>7</v>
      </c>
      <c r="Q418">
        <v>2009</v>
      </c>
      <c r="R418" s="3">
        <v>19</v>
      </c>
      <c r="S418" t="s">
        <v>489</v>
      </c>
      <c r="T418">
        <v>154</v>
      </c>
      <c r="U418">
        <v>22</v>
      </c>
      <c r="V418">
        <v>26</v>
      </c>
      <c r="W418">
        <v>48</v>
      </c>
      <c r="X418">
        <v>-6</v>
      </c>
      <c r="Y418">
        <v>22</v>
      </c>
      <c r="Z418">
        <v>18</v>
      </c>
      <c r="AA418">
        <v>37</v>
      </c>
      <c r="AB418">
        <v>4</v>
      </c>
      <c r="AC418">
        <v>11</v>
      </c>
      <c r="AD418">
        <v>10.4</v>
      </c>
      <c r="AE418" t="s">
        <v>1531</v>
      </c>
      <c r="AF418">
        <v>0.17948717948717949</v>
      </c>
      <c r="AG418">
        <v>0.31</v>
      </c>
      <c r="AH418">
        <f t="shared" si="8"/>
        <v>0.35652173913043478</v>
      </c>
    </row>
    <row r="419" spans="1:34" x14ac:dyDescent="0.25">
      <c r="A419" t="s">
        <v>133</v>
      </c>
      <c r="B419" t="s">
        <v>490</v>
      </c>
      <c r="C419" t="s">
        <v>590</v>
      </c>
      <c r="D419" t="s">
        <v>1008</v>
      </c>
      <c r="E419" t="s">
        <v>1214</v>
      </c>
      <c r="F419" t="s">
        <v>1214</v>
      </c>
      <c r="G419">
        <v>74</v>
      </c>
      <c r="H419">
        <v>200</v>
      </c>
      <c r="I419">
        <v>2017</v>
      </c>
      <c r="J419">
        <v>1</v>
      </c>
      <c r="K419">
        <v>18</v>
      </c>
      <c r="L419">
        <v>20182019</v>
      </c>
      <c r="M419">
        <v>45</v>
      </c>
      <c r="N419">
        <v>0</v>
      </c>
      <c r="O419">
        <v>8</v>
      </c>
      <c r="P419">
        <v>8</v>
      </c>
      <c r="Q419">
        <v>2018</v>
      </c>
      <c r="R419" s="3">
        <v>19</v>
      </c>
      <c r="S419" t="s">
        <v>490</v>
      </c>
      <c r="T419">
        <v>68</v>
      </c>
      <c r="U419">
        <v>0</v>
      </c>
      <c r="V419">
        <v>10</v>
      </c>
      <c r="W419">
        <v>10</v>
      </c>
      <c r="X419">
        <v>-23</v>
      </c>
      <c r="Y419">
        <v>12</v>
      </c>
      <c r="Z419">
        <v>0</v>
      </c>
      <c r="AA419">
        <v>9</v>
      </c>
      <c r="AB419">
        <v>0</v>
      </c>
      <c r="AC419">
        <v>1</v>
      </c>
      <c r="AD419">
        <v>0</v>
      </c>
      <c r="AE419" t="s">
        <v>1318</v>
      </c>
      <c r="AF419">
        <v>0.17777777777777781</v>
      </c>
      <c r="AG419">
        <v>0.15</v>
      </c>
      <c r="AH419">
        <f t="shared" si="8"/>
        <v>8.6956521739130432E-2</v>
      </c>
    </row>
    <row r="420" spans="1:34" x14ac:dyDescent="0.25">
      <c r="A420" t="s">
        <v>353</v>
      </c>
      <c r="B420" t="s">
        <v>487</v>
      </c>
      <c r="C420" t="s">
        <v>790</v>
      </c>
      <c r="D420" t="s">
        <v>1134</v>
      </c>
      <c r="E420" t="s">
        <v>1214</v>
      </c>
      <c r="F420" t="s">
        <v>1214</v>
      </c>
      <c r="G420">
        <v>71</v>
      </c>
      <c r="H420">
        <v>203</v>
      </c>
      <c r="I420">
        <v>2011</v>
      </c>
      <c r="J420">
        <v>2</v>
      </c>
      <c r="K420">
        <v>52</v>
      </c>
      <c r="L420">
        <v>20142015</v>
      </c>
      <c r="M420">
        <v>62</v>
      </c>
      <c r="N420">
        <v>6</v>
      </c>
      <c r="O420">
        <v>5</v>
      </c>
      <c r="P420">
        <v>11</v>
      </c>
      <c r="Q420">
        <v>2014</v>
      </c>
      <c r="R420" s="3">
        <v>21</v>
      </c>
      <c r="S420" t="s">
        <v>487</v>
      </c>
      <c r="T420">
        <v>167</v>
      </c>
      <c r="U420">
        <v>12</v>
      </c>
      <c r="V420">
        <v>15</v>
      </c>
      <c r="W420">
        <v>27</v>
      </c>
      <c r="X420">
        <v>-2</v>
      </c>
      <c r="Y420">
        <v>76</v>
      </c>
      <c r="Z420">
        <v>12</v>
      </c>
      <c r="AA420">
        <v>26</v>
      </c>
      <c r="AB420">
        <v>0</v>
      </c>
      <c r="AC420">
        <v>0</v>
      </c>
      <c r="AD420">
        <v>7</v>
      </c>
      <c r="AE420" t="s">
        <v>1274</v>
      </c>
      <c r="AF420">
        <v>0.17741935483870969</v>
      </c>
      <c r="AG420">
        <v>0.16</v>
      </c>
      <c r="AH420">
        <f t="shared" si="8"/>
        <v>0.15238095238095239</v>
      </c>
    </row>
    <row r="421" spans="1:34" x14ac:dyDescent="0.25">
      <c r="A421" t="s">
        <v>91</v>
      </c>
      <c r="B421" t="s">
        <v>489</v>
      </c>
      <c r="C421" t="s">
        <v>549</v>
      </c>
      <c r="D421" t="s">
        <v>920</v>
      </c>
      <c r="E421" t="s">
        <v>1210</v>
      </c>
      <c r="F421" t="s">
        <v>1210</v>
      </c>
      <c r="G421">
        <v>74</v>
      </c>
      <c r="H421">
        <v>189</v>
      </c>
      <c r="I421">
        <v>2010</v>
      </c>
      <c r="J421">
        <v>1</v>
      </c>
      <c r="K421">
        <v>25</v>
      </c>
      <c r="L421">
        <v>20122013</v>
      </c>
      <c r="M421">
        <v>34</v>
      </c>
      <c r="N421">
        <v>4</v>
      </c>
      <c r="O421">
        <v>2</v>
      </c>
      <c r="P421">
        <v>6</v>
      </c>
      <c r="Q421">
        <v>2012</v>
      </c>
      <c r="R421" s="3">
        <v>20</v>
      </c>
      <c r="S421" t="s">
        <v>489</v>
      </c>
      <c r="T421">
        <v>97</v>
      </c>
      <c r="U421">
        <v>10</v>
      </c>
      <c r="V421">
        <v>7</v>
      </c>
      <c r="W421">
        <v>17</v>
      </c>
      <c r="X421">
        <v>-11</v>
      </c>
      <c r="Y421">
        <v>30</v>
      </c>
      <c r="Z421">
        <v>9</v>
      </c>
      <c r="AA421">
        <v>16</v>
      </c>
      <c r="AB421">
        <v>0</v>
      </c>
      <c r="AC421">
        <v>0</v>
      </c>
      <c r="AD421">
        <v>9.6</v>
      </c>
      <c r="AE421" t="s">
        <v>1279</v>
      </c>
      <c r="AF421">
        <v>0.1764705882352941</v>
      </c>
      <c r="AG421">
        <v>0.18</v>
      </c>
      <c r="AH421">
        <f t="shared" si="8"/>
        <v>0.17460317460317459</v>
      </c>
    </row>
    <row r="422" spans="1:34" x14ac:dyDescent="0.25">
      <c r="A422" t="s">
        <v>166</v>
      </c>
      <c r="B422" t="s">
        <v>490</v>
      </c>
      <c r="C422" t="s">
        <v>621</v>
      </c>
      <c r="D422" t="s">
        <v>1030</v>
      </c>
      <c r="E422" t="s">
        <v>1210</v>
      </c>
      <c r="F422" t="s">
        <v>1210</v>
      </c>
      <c r="G422">
        <v>72</v>
      </c>
      <c r="H422">
        <v>189</v>
      </c>
      <c r="I422">
        <v>2016</v>
      </c>
      <c r="J422">
        <v>1</v>
      </c>
      <c r="K422">
        <v>17</v>
      </c>
      <c r="L422">
        <v>20182019</v>
      </c>
      <c r="M422">
        <v>68</v>
      </c>
      <c r="N422">
        <v>6</v>
      </c>
      <c r="O422">
        <v>6</v>
      </c>
      <c r="P422">
        <v>12</v>
      </c>
      <c r="Q422">
        <v>2018</v>
      </c>
      <c r="R422" s="3">
        <v>20</v>
      </c>
      <c r="S422" t="s">
        <v>490</v>
      </c>
      <c r="T422">
        <v>238</v>
      </c>
      <c r="U422">
        <v>12</v>
      </c>
      <c r="V422">
        <v>45</v>
      </c>
      <c r="W422">
        <v>57</v>
      </c>
      <c r="X422">
        <v>4</v>
      </c>
      <c r="Y422">
        <v>127</v>
      </c>
      <c r="Z422">
        <v>10</v>
      </c>
      <c r="AA422">
        <v>53</v>
      </c>
      <c r="AB422">
        <v>2</v>
      </c>
      <c r="AC422">
        <v>4</v>
      </c>
      <c r="AD422">
        <v>3.7</v>
      </c>
      <c r="AE422" t="s">
        <v>1345</v>
      </c>
      <c r="AF422">
        <v>0.1764705882352941</v>
      </c>
      <c r="AG422">
        <v>0.24</v>
      </c>
      <c r="AH422">
        <f t="shared" si="8"/>
        <v>0.26470588235294118</v>
      </c>
    </row>
    <row r="423" spans="1:34" x14ac:dyDescent="0.25">
      <c r="A423" t="s">
        <v>81</v>
      </c>
      <c r="B423" t="s">
        <v>488</v>
      </c>
      <c r="C423" t="s">
        <v>539</v>
      </c>
      <c r="D423" t="s">
        <v>966</v>
      </c>
      <c r="E423" t="s">
        <v>1212</v>
      </c>
      <c r="F423" t="s">
        <v>1212</v>
      </c>
      <c r="G423">
        <v>76</v>
      </c>
      <c r="H423">
        <v>209</v>
      </c>
      <c r="I423">
        <v>2010</v>
      </c>
      <c r="J423">
        <v>1</v>
      </c>
      <c r="K423">
        <v>18</v>
      </c>
      <c r="L423">
        <v>20122013</v>
      </c>
      <c r="M423">
        <v>63</v>
      </c>
      <c r="N423">
        <v>4</v>
      </c>
      <c r="O423">
        <v>7</v>
      </c>
      <c r="P423">
        <v>11</v>
      </c>
      <c r="Q423">
        <v>2012</v>
      </c>
      <c r="R423" s="3">
        <v>20</v>
      </c>
      <c r="S423" t="s">
        <v>488</v>
      </c>
      <c r="T423">
        <v>457</v>
      </c>
      <c r="U423">
        <v>53</v>
      </c>
      <c r="V423">
        <v>56</v>
      </c>
      <c r="W423">
        <v>109</v>
      </c>
      <c r="X423">
        <v>-9</v>
      </c>
      <c r="Y423">
        <v>545</v>
      </c>
      <c r="Z423">
        <v>45</v>
      </c>
      <c r="AA423">
        <v>96</v>
      </c>
      <c r="AB423">
        <v>1</v>
      </c>
      <c r="AC423">
        <v>1</v>
      </c>
      <c r="AD423">
        <v>9.8000000000000007</v>
      </c>
      <c r="AE423" t="s">
        <v>1269</v>
      </c>
      <c r="AF423">
        <v>0.17460317460317459</v>
      </c>
      <c r="AG423">
        <v>0.24</v>
      </c>
      <c r="AH423">
        <f t="shared" si="8"/>
        <v>0.24873096446700507</v>
      </c>
    </row>
    <row r="424" spans="1:34" x14ac:dyDescent="0.25">
      <c r="A424" t="s">
        <v>310</v>
      </c>
      <c r="B424" t="s">
        <v>490</v>
      </c>
      <c r="C424" t="s">
        <v>752</v>
      </c>
      <c r="D424" t="s">
        <v>1110</v>
      </c>
      <c r="E424" t="s">
        <v>1212</v>
      </c>
      <c r="F424" t="s">
        <v>1212</v>
      </c>
      <c r="G424">
        <v>73</v>
      </c>
      <c r="H424">
        <v>211</v>
      </c>
      <c r="I424">
        <v>2012</v>
      </c>
      <c r="J424">
        <v>2</v>
      </c>
      <c r="K424">
        <v>44</v>
      </c>
      <c r="L424">
        <v>20132014</v>
      </c>
      <c r="M424">
        <v>86</v>
      </c>
      <c r="N424">
        <v>4</v>
      </c>
      <c r="O424">
        <v>11</v>
      </c>
      <c r="P424">
        <v>15</v>
      </c>
      <c r="Q424">
        <v>2013</v>
      </c>
      <c r="R424" s="3">
        <v>19</v>
      </c>
      <c r="S424" t="s">
        <v>490</v>
      </c>
      <c r="T424">
        <v>491</v>
      </c>
      <c r="U424">
        <v>24</v>
      </c>
      <c r="V424">
        <v>95</v>
      </c>
      <c r="W424">
        <v>119</v>
      </c>
      <c r="X424">
        <v>-47</v>
      </c>
      <c r="Y424">
        <v>282</v>
      </c>
      <c r="Z424">
        <v>20</v>
      </c>
      <c r="AA424">
        <v>112</v>
      </c>
      <c r="AB424">
        <v>2</v>
      </c>
      <c r="AC424">
        <v>5</v>
      </c>
      <c r="AD424">
        <v>4.7</v>
      </c>
      <c r="AE424" t="s">
        <v>1309</v>
      </c>
      <c r="AF424">
        <v>0.1744186046511628</v>
      </c>
      <c r="AG424">
        <v>0.24</v>
      </c>
      <c r="AH424">
        <f t="shared" si="8"/>
        <v>0.25679012345679014</v>
      </c>
    </row>
    <row r="425" spans="1:34" x14ac:dyDescent="0.25">
      <c r="A425" t="s">
        <v>129</v>
      </c>
      <c r="B425" t="s">
        <v>489</v>
      </c>
      <c r="C425" t="s">
        <v>586</v>
      </c>
      <c r="D425" t="s">
        <v>1005</v>
      </c>
      <c r="E425" t="s">
        <v>1214</v>
      </c>
      <c r="F425" t="s">
        <v>1214</v>
      </c>
      <c r="G425">
        <v>75</v>
      </c>
      <c r="H425">
        <v>190</v>
      </c>
      <c r="I425">
        <v>2017</v>
      </c>
      <c r="J425">
        <v>2</v>
      </c>
      <c r="K425">
        <v>42</v>
      </c>
      <c r="L425">
        <v>20192020</v>
      </c>
      <c r="M425">
        <v>52</v>
      </c>
      <c r="N425">
        <v>3</v>
      </c>
      <c r="O425">
        <v>6</v>
      </c>
      <c r="P425">
        <v>9</v>
      </c>
      <c r="Q425">
        <v>2019</v>
      </c>
      <c r="R425" s="3">
        <v>20</v>
      </c>
      <c r="S425" t="s">
        <v>489</v>
      </c>
      <c r="T425">
        <v>198</v>
      </c>
      <c r="U425">
        <v>28</v>
      </c>
      <c r="V425">
        <v>44</v>
      </c>
      <c r="W425">
        <v>72</v>
      </c>
      <c r="X425">
        <v>7</v>
      </c>
      <c r="Y425">
        <v>48</v>
      </c>
      <c r="Z425">
        <v>25</v>
      </c>
      <c r="AA425">
        <v>64</v>
      </c>
      <c r="AB425">
        <v>1</v>
      </c>
      <c r="AC425">
        <v>4</v>
      </c>
      <c r="AD425">
        <v>11.8</v>
      </c>
      <c r="AE425" t="s">
        <v>1255</v>
      </c>
      <c r="AF425">
        <v>0.1730769230769231</v>
      </c>
      <c r="AG425">
        <v>0.36</v>
      </c>
      <c r="AH425">
        <f t="shared" si="8"/>
        <v>0.4315068493150685</v>
      </c>
    </row>
    <row r="426" spans="1:34" x14ac:dyDescent="0.25">
      <c r="A426" t="s">
        <v>224</v>
      </c>
      <c r="B426" t="s">
        <v>490</v>
      </c>
      <c r="C426" t="s">
        <v>673</v>
      </c>
      <c r="D426" t="s">
        <v>1047</v>
      </c>
      <c r="E426" t="s">
        <v>1210</v>
      </c>
      <c r="F426" t="s">
        <v>1210</v>
      </c>
      <c r="G426">
        <v>74</v>
      </c>
      <c r="H426">
        <v>201</v>
      </c>
      <c r="I426">
        <v>2015</v>
      </c>
      <c r="J426">
        <v>3</v>
      </c>
      <c r="K426">
        <v>63</v>
      </c>
      <c r="L426">
        <v>20172018</v>
      </c>
      <c r="M426">
        <v>59</v>
      </c>
      <c r="N426">
        <v>3</v>
      </c>
      <c r="O426">
        <v>7</v>
      </c>
      <c r="P426">
        <v>10</v>
      </c>
      <c r="Q426">
        <v>2017</v>
      </c>
      <c r="R426" s="3">
        <v>20</v>
      </c>
      <c r="S426" t="s">
        <v>490</v>
      </c>
      <c r="T426">
        <v>70</v>
      </c>
      <c r="U426">
        <v>5</v>
      </c>
      <c r="V426">
        <v>7</v>
      </c>
      <c r="W426">
        <v>12</v>
      </c>
      <c r="X426">
        <v>-15</v>
      </c>
      <c r="Y426">
        <v>46</v>
      </c>
      <c r="Z426">
        <v>4</v>
      </c>
      <c r="AA426">
        <v>10</v>
      </c>
      <c r="AB426">
        <v>1</v>
      </c>
      <c r="AC426">
        <v>2</v>
      </c>
      <c r="AD426">
        <v>7.7</v>
      </c>
      <c r="AE426" t="s">
        <v>1395</v>
      </c>
      <c r="AF426">
        <v>0.16949152542372881</v>
      </c>
      <c r="AG426">
        <v>0.17</v>
      </c>
      <c r="AH426">
        <f t="shared" si="8"/>
        <v>0.18181818181818182</v>
      </c>
    </row>
    <row r="427" spans="1:34" x14ac:dyDescent="0.25">
      <c r="A427" t="s">
        <v>219</v>
      </c>
      <c r="B427" t="s">
        <v>488</v>
      </c>
      <c r="C427" t="s">
        <v>654</v>
      </c>
      <c r="D427" t="s">
        <v>1060</v>
      </c>
      <c r="E427" t="s">
        <v>1210</v>
      </c>
      <c r="F427" t="s">
        <v>1210</v>
      </c>
      <c r="G427">
        <v>76</v>
      </c>
      <c r="H427">
        <v>215</v>
      </c>
      <c r="I427">
        <v>2015</v>
      </c>
      <c r="J427">
        <v>1</v>
      </c>
      <c r="K427">
        <v>11</v>
      </c>
      <c r="L427">
        <v>20162017</v>
      </c>
      <c r="M427">
        <v>72</v>
      </c>
      <c r="N427">
        <v>5</v>
      </c>
      <c r="O427">
        <v>7</v>
      </c>
      <c r="P427">
        <v>12</v>
      </c>
      <c r="Q427">
        <v>2016</v>
      </c>
      <c r="R427" s="3">
        <v>19</v>
      </c>
      <c r="S427" t="s">
        <v>488</v>
      </c>
      <c r="T427">
        <v>410</v>
      </c>
      <c r="U427">
        <v>78</v>
      </c>
      <c r="V427">
        <v>70</v>
      </c>
      <c r="W427">
        <v>148</v>
      </c>
      <c r="X427">
        <v>-36</v>
      </c>
      <c r="Y427">
        <v>284</v>
      </c>
      <c r="Z427">
        <v>65</v>
      </c>
      <c r="AA427">
        <v>129</v>
      </c>
      <c r="AB427">
        <v>8</v>
      </c>
      <c r="AC427">
        <v>14</v>
      </c>
      <c r="AD427">
        <v>11.8</v>
      </c>
      <c r="AE427" t="s">
        <v>1390</v>
      </c>
      <c r="AF427">
        <v>0.16666666666666671</v>
      </c>
      <c r="AG427">
        <v>0.36</v>
      </c>
      <c r="AH427">
        <f t="shared" si="8"/>
        <v>0.40236686390532544</v>
      </c>
    </row>
    <row r="428" spans="1:34" x14ac:dyDescent="0.25">
      <c r="A428" t="s">
        <v>343</v>
      </c>
      <c r="B428" t="s">
        <v>490</v>
      </c>
      <c r="C428" t="s">
        <v>783</v>
      </c>
      <c r="D428" t="s">
        <v>1129</v>
      </c>
      <c r="E428" t="s">
        <v>1219</v>
      </c>
      <c r="F428" t="s">
        <v>1219</v>
      </c>
      <c r="G428">
        <v>72</v>
      </c>
      <c r="H428">
        <v>197</v>
      </c>
      <c r="I428">
        <v>2011</v>
      </c>
      <c r="J428">
        <v>2</v>
      </c>
      <c r="K428">
        <v>48</v>
      </c>
      <c r="L428">
        <v>20132014</v>
      </c>
      <c r="M428">
        <v>96</v>
      </c>
      <c r="N428">
        <v>5</v>
      </c>
      <c r="O428">
        <v>11</v>
      </c>
      <c r="P428">
        <v>16</v>
      </c>
      <c r="Q428">
        <v>2013</v>
      </c>
      <c r="R428" s="3">
        <v>20</v>
      </c>
      <c r="S428" t="s">
        <v>490</v>
      </c>
      <c r="T428">
        <v>178</v>
      </c>
      <c r="U428">
        <v>5</v>
      </c>
      <c r="V428">
        <v>23</v>
      </c>
      <c r="W428">
        <v>28</v>
      </c>
      <c r="X428">
        <v>-3</v>
      </c>
      <c r="Y428">
        <v>82</v>
      </c>
      <c r="Z428">
        <v>5</v>
      </c>
      <c r="AA428">
        <v>28</v>
      </c>
      <c r="AB428">
        <v>0</v>
      </c>
      <c r="AC428">
        <v>0</v>
      </c>
      <c r="AD428">
        <v>2.2000000000000002</v>
      </c>
      <c r="AE428" t="s">
        <v>1288</v>
      </c>
      <c r="AF428">
        <v>0.16666666666666671</v>
      </c>
      <c r="AG428">
        <v>0.16</v>
      </c>
      <c r="AH428">
        <f t="shared" ref="AH428:AH455" si="9">(W428-P428)/(T428-M428)</f>
        <v>0.14634146341463414</v>
      </c>
    </row>
    <row r="429" spans="1:34" x14ac:dyDescent="0.25">
      <c r="A429" t="s">
        <v>348</v>
      </c>
      <c r="B429" t="s">
        <v>489</v>
      </c>
      <c r="C429" t="s">
        <v>786</v>
      </c>
      <c r="D429" t="s">
        <v>1131</v>
      </c>
      <c r="E429" t="s">
        <v>1210</v>
      </c>
      <c r="F429" t="s">
        <v>1210</v>
      </c>
      <c r="G429">
        <v>73</v>
      </c>
      <c r="H429">
        <v>208</v>
      </c>
      <c r="I429">
        <v>2011</v>
      </c>
      <c r="J429">
        <v>3</v>
      </c>
      <c r="K429">
        <v>80</v>
      </c>
      <c r="L429">
        <v>20142015</v>
      </c>
      <c r="M429">
        <v>78</v>
      </c>
      <c r="N429">
        <v>10</v>
      </c>
      <c r="O429">
        <v>3</v>
      </c>
      <c r="P429">
        <v>13</v>
      </c>
      <c r="Q429">
        <v>2014</v>
      </c>
      <c r="R429" s="3">
        <v>21</v>
      </c>
      <c r="S429" t="s">
        <v>489</v>
      </c>
      <c r="T429">
        <v>188</v>
      </c>
      <c r="U429">
        <v>14</v>
      </c>
      <c r="V429">
        <v>13</v>
      </c>
      <c r="W429">
        <v>27</v>
      </c>
      <c r="X429">
        <v>-19</v>
      </c>
      <c r="Y429">
        <v>225</v>
      </c>
      <c r="Z429">
        <v>14</v>
      </c>
      <c r="AA429">
        <v>27</v>
      </c>
      <c r="AB429">
        <v>0</v>
      </c>
      <c r="AC429">
        <v>0</v>
      </c>
      <c r="AD429">
        <v>8.3000000000000007</v>
      </c>
      <c r="AE429" t="s">
        <v>1485</v>
      </c>
      <c r="AF429">
        <v>0.16666666666666671</v>
      </c>
      <c r="AG429">
        <v>0.14000000000000001</v>
      </c>
      <c r="AH429">
        <f t="shared" si="9"/>
        <v>0.12727272727272726</v>
      </c>
    </row>
    <row r="430" spans="1:34" x14ac:dyDescent="0.25">
      <c r="A430" t="s">
        <v>355</v>
      </c>
      <c r="B430" t="s">
        <v>490</v>
      </c>
      <c r="C430" t="s">
        <v>792</v>
      </c>
      <c r="D430" t="s">
        <v>938</v>
      </c>
      <c r="E430" t="s">
        <v>1214</v>
      </c>
      <c r="F430" t="s">
        <v>1214</v>
      </c>
      <c r="G430">
        <v>75</v>
      </c>
      <c r="H430">
        <v>215</v>
      </c>
      <c r="I430">
        <v>2011</v>
      </c>
      <c r="J430">
        <v>7</v>
      </c>
      <c r="K430">
        <v>195</v>
      </c>
      <c r="L430">
        <v>20142015</v>
      </c>
      <c r="M430">
        <v>51</v>
      </c>
      <c r="N430">
        <v>0</v>
      </c>
      <c r="O430">
        <v>10</v>
      </c>
      <c r="P430">
        <v>10</v>
      </c>
      <c r="Q430">
        <v>2014</v>
      </c>
      <c r="R430" s="3">
        <v>21</v>
      </c>
      <c r="S430" t="s">
        <v>490</v>
      </c>
      <c r="T430">
        <v>150</v>
      </c>
      <c r="U430">
        <v>3</v>
      </c>
      <c r="V430">
        <v>25</v>
      </c>
      <c r="W430">
        <v>28</v>
      </c>
      <c r="X430">
        <v>-2</v>
      </c>
      <c r="Y430">
        <v>34</v>
      </c>
      <c r="Z430">
        <v>3</v>
      </c>
      <c r="AA430">
        <v>28</v>
      </c>
      <c r="AB430">
        <v>0</v>
      </c>
      <c r="AC430">
        <v>0</v>
      </c>
      <c r="AD430">
        <v>2.6</v>
      </c>
      <c r="AE430" t="s">
        <v>1489</v>
      </c>
      <c r="AF430">
        <v>0.19607843137254899</v>
      </c>
      <c r="AG430">
        <v>0.19</v>
      </c>
      <c r="AH430">
        <f t="shared" si="9"/>
        <v>0.18181818181818182</v>
      </c>
    </row>
    <row r="431" spans="1:34" x14ac:dyDescent="0.25">
      <c r="A431" t="s">
        <v>134</v>
      </c>
      <c r="B431" t="s">
        <v>489</v>
      </c>
      <c r="C431" t="s">
        <v>591</v>
      </c>
      <c r="D431" t="s">
        <v>1009</v>
      </c>
      <c r="E431" t="s">
        <v>1211</v>
      </c>
      <c r="F431" t="s">
        <v>1211</v>
      </c>
      <c r="G431">
        <v>72</v>
      </c>
      <c r="H431">
        <v>185</v>
      </c>
      <c r="I431">
        <v>2017</v>
      </c>
      <c r="J431">
        <v>1</v>
      </c>
      <c r="K431">
        <v>7</v>
      </c>
      <c r="L431">
        <v>20172018</v>
      </c>
      <c r="M431">
        <v>49</v>
      </c>
      <c r="N431">
        <v>3</v>
      </c>
      <c r="O431">
        <v>5</v>
      </c>
      <c r="P431">
        <v>8</v>
      </c>
      <c r="Q431">
        <v>2017</v>
      </c>
      <c r="R431" s="3">
        <v>18</v>
      </c>
      <c r="S431" t="s">
        <v>489</v>
      </c>
      <c r="T431">
        <v>110</v>
      </c>
      <c r="U431">
        <v>7</v>
      </c>
      <c r="V431">
        <v>10</v>
      </c>
      <c r="W431">
        <v>17</v>
      </c>
      <c r="X431">
        <v>-32</v>
      </c>
      <c r="Y431">
        <v>57</v>
      </c>
      <c r="Z431">
        <v>6</v>
      </c>
      <c r="AA431">
        <v>15</v>
      </c>
      <c r="AB431">
        <v>0</v>
      </c>
      <c r="AC431">
        <v>1</v>
      </c>
      <c r="AD431">
        <v>6.3</v>
      </c>
      <c r="AE431" t="s">
        <v>1319</v>
      </c>
      <c r="AF431">
        <v>0.16326530612244899</v>
      </c>
      <c r="AG431">
        <v>0.15</v>
      </c>
      <c r="AH431">
        <f t="shared" si="9"/>
        <v>0.14754098360655737</v>
      </c>
    </row>
    <row r="432" spans="1:34" x14ac:dyDescent="0.25">
      <c r="A432" t="s">
        <v>409</v>
      </c>
      <c r="B432" t="s">
        <v>488</v>
      </c>
      <c r="C432" t="s">
        <v>843</v>
      </c>
      <c r="D432" t="s">
        <v>1161</v>
      </c>
      <c r="E432" t="s">
        <v>1210</v>
      </c>
      <c r="F432" t="s">
        <v>1210</v>
      </c>
      <c r="G432">
        <v>74</v>
      </c>
      <c r="H432">
        <v>206</v>
      </c>
      <c r="I432">
        <v>2014</v>
      </c>
      <c r="J432">
        <v>6</v>
      </c>
      <c r="K432">
        <v>176</v>
      </c>
      <c r="L432">
        <v>20172018</v>
      </c>
      <c r="M432">
        <v>43</v>
      </c>
      <c r="N432">
        <v>3</v>
      </c>
      <c r="O432">
        <v>4</v>
      </c>
      <c r="P432">
        <v>7</v>
      </c>
      <c r="Q432">
        <v>2017</v>
      </c>
      <c r="R432" s="3">
        <v>21</v>
      </c>
      <c r="S432" t="s">
        <v>488</v>
      </c>
      <c r="T432">
        <v>190</v>
      </c>
      <c r="U432">
        <v>23</v>
      </c>
      <c r="V432">
        <v>30</v>
      </c>
      <c r="W432">
        <v>53</v>
      </c>
      <c r="X432">
        <v>2</v>
      </c>
      <c r="Y432">
        <v>75</v>
      </c>
      <c r="Z432">
        <v>22</v>
      </c>
      <c r="AA432">
        <v>52</v>
      </c>
      <c r="AB432">
        <v>1</v>
      </c>
      <c r="AC432">
        <v>1</v>
      </c>
      <c r="AD432">
        <v>11.7</v>
      </c>
      <c r="AE432" t="s">
        <v>1521</v>
      </c>
      <c r="AF432">
        <v>0.16279069767441859</v>
      </c>
      <c r="AG432">
        <v>0.28000000000000003</v>
      </c>
      <c r="AH432">
        <f t="shared" si="9"/>
        <v>0.31292517006802723</v>
      </c>
    </row>
    <row r="433" spans="1:34" x14ac:dyDescent="0.25">
      <c r="A433" t="s">
        <v>347</v>
      </c>
      <c r="B433" t="s">
        <v>490</v>
      </c>
      <c r="C433" t="s">
        <v>544</v>
      </c>
      <c r="D433" t="s">
        <v>998</v>
      </c>
      <c r="E433" t="s">
        <v>1213</v>
      </c>
      <c r="F433" t="s">
        <v>1213</v>
      </c>
      <c r="G433">
        <v>75</v>
      </c>
      <c r="H433">
        <v>210</v>
      </c>
      <c r="I433">
        <v>2011</v>
      </c>
      <c r="J433">
        <v>7</v>
      </c>
      <c r="K433">
        <v>205</v>
      </c>
      <c r="L433">
        <v>20132014</v>
      </c>
      <c r="M433">
        <v>80</v>
      </c>
      <c r="N433">
        <v>3</v>
      </c>
      <c r="O433">
        <v>10</v>
      </c>
      <c r="P433">
        <v>13</v>
      </c>
      <c r="Q433">
        <v>2013</v>
      </c>
      <c r="R433" s="3">
        <v>20</v>
      </c>
      <c r="S433" t="s">
        <v>490</v>
      </c>
      <c r="T433">
        <v>121</v>
      </c>
      <c r="U433">
        <v>4</v>
      </c>
      <c r="V433">
        <v>17</v>
      </c>
      <c r="W433">
        <v>21</v>
      </c>
      <c r="X433">
        <v>5</v>
      </c>
      <c r="Y433">
        <v>26</v>
      </c>
      <c r="Z433">
        <v>4</v>
      </c>
      <c r="AA433">
        <v>19</v>
      </c>
      <c r="AB433">
        <v>0</v>
      </c>
      <c r="AC433">
        <v>0</v>
      </c>
      <c r="AD433">
        <v>4.8</v>
      </c>
      <c r="AE433" t="s">
        <v>1484</v>
      </c>
      <c r="AF433">
        <v>0.16250000000000001</v>
      </c>
      <c r="AG433">
        <v>0.17</v>
      </c>
      <c r="AH433">
        <f t="shared" si="9"/>
        <v>0.1951219512195122</v>
      </c>
    </row>
    <row r="434" spans="1:34" x14ac:dyDescent="0.25">
      <c r="A434" t="s">
        <v>271</v>
      </c>
      <c r="B434" t="s">
        <v>490</v>
      </c>
      <c r="C434" t="s">
        <v>716</v>
      </c>
      <c r="D434" t="s">
        <v>1090</v>
      </c>
      <c r="E434" t="s">
        <v>1211</v>
      </c>
      <c r="F434" t="s">
        <v>1211</v>
      </c>
      <c r="G434">
        <v>74</v>
      </c>
      <c r="H434">
        <v>210</v>
      </c>
      <c r="I434">
        <v>2013</v>
      </c>
      <c r="J434">
        <v>2</v>
      </c>
      <c r="K434">
        <v>41</v>
      </c>
      <c r="L434">
        <v>20162017</v>
      </c>
      <c r="M434">
        <v>71</v>
      </c>
      <c r="N434">
        <v>3</v>
      </c>
      <c r="O434">
        <v>6</v>
      </c>
      <c r="P434">
        <v>9</v>
      </c>
      <c r="Q434">
        <v>2016</v>
      </c>
      <c r="R434" s="3">
        <v>21</v>
      </c>
      <c r="S434" t="s">
        <v>490</v>
      </c>
      <c r="T434">
        <v>328</v>
      </c>
      <c r="U434">
        <v>15</v>
      </c>
      <c r="V434">
        <v>46</v>
      </c>
      <c r="W434">
        <v>61</v>
      </c>
      <c r="X434">
        <v>0</v>
      </c>
      <c r="Y434">
        <v>198</v>
      </c>
      <c r="Z434">
        <v>14</v>
      </c>
      <c r="AA434">
        <v>60</v>
      </c>
      <c r="AB434">
        <v>1</v>
      </c>
      <c r="AC434">
        <v>1</v>
      </c>
      <c r="AD434">
        <v>4.4000000000000004</v>
      </c>
      <c r="AE434" t="s">
        <v>1431</v>
      </c>
      <c r="AF434">
        <v>0.12676056338028169</v>
      </c>
      <c r="AG434">
        <v>0.19</v>
      </c>
      <c r="AH434">
        <f t="shared" si="9"/>
        <v>0.20233463035019456</v>
      </c>
    </row>
    <row r="435" spans="1:34" x14ac:dyDescent="0.25">
      <c r="A435" t="s">
        <v>227</v>
      </c>
      <c r="B435" t="s">
        <v>490</v>
      </c>
      <c r="C435" t="s">
        <v>676</v>
      </c>
      <c r="D435" t="s">
        <v>974</v>
      </c>
      <c r="E435" t="s">
        <v>1218</v>
      </c>
      <c r="F435" t="s">
        <v>1218</v>
      </c>
      <c r="G435">
        <v>75</v>
      </c>
      <c r="H435">
        <v>222</v>
      </c>
      <c r="I435">
        <v>2015</v>
      </c>
      <c r="J435">
        <v>5</v>
      </c>
      <c r="K435">
        <v>139</v>
      </c>
      <c r="L435">
        <v>20172018</v>
      </c>
      <c r="M435">
        <v>63</v>
      </c>
      <c r="N435">
        <v>1</v>
      </c>
      <c r="O435">
        <v>9</v>
      </c>
      <c r="P435">
        <v>10</v>
      </c>
      <c r="Q435">
        <v>2017</v>
      </c>
      <c r="R435" s="3">
        <v>20</v>
      </c>
      <c r="S435" t="s">
        <v>490</v>
      </c>
      <c r="T435">
        <v>94</v>
      </c>
      <c r="U435">
        <v>1</v>
      </c>
      <c r="V435">
        <v>13</v>
      </c>
      <c r="W435">
        <v>14</v>
      </c>
      <c r="X435">
        <v>-24</v>
      </c>
      <c r="Y435">
        <v>37</v>
      </c>
      <c r="Z435">
        <v>1</v>
      </c>
      <c r="AA435">
        <v>11</v>
      </c>
      <c r="AB435">
        <v>0</v>
      </c>
      <c r="AC435">
        <v>2</v>
      </c>
      <c r="AD435">
        <v>1.2</v>
      </c>
      <c r="AE435" t="s">
        <v>1333</v>
      </c>
      <c r="AF435">
        <v>0.15873015873015869</v>
      </c>
      <c r="AG435">
        <v>0.15</v>
      </c>
      <c r="AH435">
        <f t="shared" si="9"/>
        <v>0.12903225806451613</v>
      </c>
    </row>
    <row r="436" spans="1:34" x14ac:dyDescent="0.25">
      <c r="A436" t="s">
        <v>360</v>
      </c>
      <c r="B436" t="s">
        <v>489</v>
      </c>
      <c r="C436" t="s">
        <v>797</v>
      </c>
      <c r="D436" t="s">
        <v>934</v>
      </c>
      <c r="E436" t="s">
        <v>1210</v>
      </c>
      <c r="F436" t="s">
        <v>1210</v>
      </c>
      <c r="G436">
        <v>77</v>
      </c>
      <c r="H436">
        <v>208</v>
      </c>
      <c r="I436">
        <v>2011</v>
      </c>
      <c r="J436">
        <v>7</v>
      </c>
      <c r="K436">
        <v>191</v>
      </c>
      <c r="L436">
        <v>20142015</v>
      </c>
      <c r="M436">
        <v>57</v>
      </c>
      <c r="N436">
        <v>7</v>
      </c>
      <c r="O436">
        <v>2</v>
      </c>
      <c r="P436">
        <v>9</v>
      </c>
      <c r="Q436">
        <v>2014</v>
      </c>
      <c r="R436" s="3">
        <v>21</v>
      </c>
      <c r="S436" t="s">
        <v>489</v>
      </c>
      <c r="T436">
        <v>84</v>
      </c>
      <c r="U436">
        <v>12</v>
      </c>
      <c r="V436">
        <v>3</v>
      </c>
      <c r="W436">
        <v>15</v>
      </c>
      <c r="X436">
        <v>-2</v>
      </c>
      <c r="Y436">
        <v>20</v>
      </c>
      <c r="Z436">
        <v>9</v>
      </c>
      <c r="AA436">
        <v>12</v>
      </c>
      <c r="AB436">
        <v>3</v>
      </c>
      <c r="AC436">
        <v>3</v>
      </c>
      <c r="AD436">
        <v>15.6</v>
      </c>
      <c r="AE436" t="s">
        <v>1493</v>
      </c>
      <c r="AF436">
        <v>0.15789473684210531</v>
      </c>
      <c r="AG436">
        <v>0.18</v>
      </c>
      <c r="AH436">
        <f t="shared" si="9"/>
        <v>0.22222222222222221</v>
      </c>
    </row>
    <row r="437" spans="1:34" x14ac:dyDescent="0.25">
      <c r="A437" t="s">
        <v>404</v>
      </c>
      <c r="B437" t="s">
        <v>490</v>
      </c>
      <c r="C437" t="s">
        <v>839</v>
      </c>
      <c r="D437" t="s">
        <v>1100</v>
      </c>
      <c r="E437" t="s">
        <v>1214</v>
      </c>
      <c r="F437" t="s">
        <v>1214</v>
      </c>
      <c r="G437">
        <v>71</v>
      </c>
      <c r="H437">
        <v>180</v>
      </c>
      <c r="I437">
        <v>2014</v>
      </c>
      <c r="J437">
        <v>1</v>
      </c>
      <c r="K437">
        <v>14</v>
      </c>
      <c r="L437">
        <v>20162017</v>
      </c>
      <c r="M437">
        <v>58</v>
      </c>
      <c r="N437">
        <v>2</v>
      </c>
      <c r="O437">
        <v>7</v>
      </c>
      <c r="P437">
        <v>9</v>
      </c>
      <c r="Q437">
        <v>2016</v>
      </c>
      <c r="R437" s="3">
        <v>20</v>
      </c>
      <c r="S437" t="s">
        <v>490</v>
      </c>
      <c r="T437">
        <v>87</v>
      </c>
      <c r="U437">
        <v>2</v>
      </c>
      <c r="V437">
        <v>11</v>
      </c>
      <c r="W437">
        <v>13</v>
      </c>
      <c r="X437">
        <v>-7</v>
      </c>
      <c r="Y437">
        <v>28</v>
      </c>
      <c r="Z437">
        <v>2</v>
      </c>
      <c r="AA437">
        <v>11</v>
      </c>
      <c r="AB437">
        <v>0</v>
      </c>
      <c r="AC437">
        <v>2</v>
      </c>
      <c r="AD437">
        <v>1.8</v>
      </c>
      <c r="AE437" t="s">
        <v>1519</v>
      </c>
      <c r="AF437">
        <v>0.15517241379310351</v>
      </c>
      <c r="AG437">
        <v>0.15</v>
      </c>
      <c r="AH437">
        <f t="shared" si="9"/>
        <v>0.13793103448275862</v>
      </c>
    </row>
    <row r="438" spans="1:34" x14ac:dyDescent="0.25">
      <c r="A438" t="s">
        <v>80</v>
      </c>
      <c r="B438" t="s">
        <v>490</v>
      </c>
      <c r="C438" t="s">
        <v>538</v>
      </c>
      <c r="D438" t="s">
        <v>965</v>
      </c>
      <c r="E438" t="s">
        <v>1212</v>
      </c>
      <c r="F438" t="s">
        <v>1212</v>
      </c>
      <c r="G438">
        <v>75</v>
      </c>
      <c r="H438">
        <v>204</v>
      </c>
      <c r="I438">
        <v>2010</v>
      </c>
      <c r="J438">
        <v>2</v>
      </c>
      <c r="K438">
        <v>38</v>
      </c>
      <c r="L438">
        <v>20132014</v>
      </c>
      <c r="M438">
        <v>52</v>
      </c>
      <c r="N438">
        <v>2</v>
      </c>
      <c r="O438">
        <v>9</v>
      </c>
      <c r="P438">
        <v>11</v>
      </c>
      <c r="Q438">
        <v>2013</v>
      </c>
      <c r="R438" s="3">
        <v>21</v>
      </c>
      <c r="S438" t="s">
        <v>490</v>
      </c>
      <c r="T438">
        <v>523</v>
      </c>
      <c r="U438">
        <v>18</v>
      </c>
      <c r="V438">
        <v>78</v>
      </c>
      <c r="W438">
        <v>96</v>
      </c>
      <c r="X438">
        <v>-8</v>
      </c>
      <c r="Y438">
        <v>253</v>
      </c>
      <c r="Z438">
        <v>15</v>
      </c>
      <c r="AA438">
        <v>86</v>
      </c>
      <c r="AB438">
        <v>2</v>
      </c>
      <c r="AC438">
        <v>7</v>
      </c>
      <c r="AD438">
        <v>4.0999999999999996</v>
      </c>
      <c r="AE438" t="s">
        <v>1228</v>
      </c>
      <c r="AF438">
        <v>0.21153846153846151</v>
      </c>
      <c r="AG438">
        <v>0.18</v>
      </c>
      <c r="AH438">
        <f t="shared" si="9"/>
        <v>0.18046709129511676</v>
      </c>
    </row>
    <row r="439" spans="1:34" x14ac:dyDescent="0.25">
      <c r="A439" t="s">
        <v>177</v>
      </c>
      <c r="B439" t="s">
        <v>490</v>
      </c>
      <c r="C439" t="s">
        <v>631</v>
      </c>
      <c r="D439" t="s">
        <v>1035</v>
      </c>
      <c r="E439" t="s">
        <v>1210</v>
      </c>
      <c r="F439" t="s">
        <v>1210</v>
      </c>
      <c r="G439">
        <v>69</v>
      </c>
      <c r="H439">
        <v>187</v>
      </c>
      <c r="I439">
        <v>2016</v>
      </c>
      <c r="J439">
        <v>4</v>
      </c>
      <c r="K439">
        <v>100</v>
      </c>
      <c r="L439">
        <v>20172018</v>
      </c>
      <c r="M439">
        <v>49</v>
      </c>
      <c r="N439">
        <v>0</v>
      </c>
      <c r="O439">
        <v>7</v>
      </c>
      <c r="P439">
        <v>7</v>
      </c>
      <c r="Q439">
        <v>2017</v>
      </c>
      <c r="R439" s="3">
        <v>19</v>
      </c>
      <c r="S439" t="s">
        <v>490</v>
      </c>
      <c r="T439">
        <v>247</v>
      </c>
      <c r="U439">
        <v>5</v>
      </c>
      <c r="V439">
        <v>40</v>
      </c>
      <c r="W439">
        <v>45</v>
      </c>
      <c r="X439">
        <v>19</v>
      </c>
      <c r="Y439">
        <v>46</v>
      </c>
      <c r="Z439">
        <v>5</v>
      </c>
      <c r="AA439">
        <v>39</v>
      </c>
      <c r="AB439">
        <v>0</v>
      </c>
      <c r="AC439">
        <v>6</v>
      </c>
      <c r="AD439">
        <v>2.2999999999999998</v>
      </c>
      <c r="AE439" t="s">
        <v>1355</v>
      </c>
      <c r="AF439">
        <v>0.14285714285714279</v>
      </c>
      <c r="AG439">
        <v>0.18</v>
      </c>
      <c r="AH439">
        <f t="shared" si="9"/>
        <v>0.19191919191919191</v>
      </c>
    </row>
    <row r="440" spans="1:34" x14ac:dyDescent="0.25">
      <c r="A440" t="s">
        <v>270</v>
      </c>
      <c r="B440" t="s">
        <v>490</v>
      </c>
      <c r="C440" t="s">
        <v>715</v>
      </c>
      <c r="D440" t="s">
        <v>1089</v>
      </c>
      <c r="E440" t="s">
        <v>1210</v>
      </c>
      <c r="F440" t="s">
        <v>1210</v>
      </c>
      <c r="G440">
        <v>76</v>
      </c>
      <c r="H440">
        <v>215</v>
      </c>
      <c r="I440">
        <v>2013</v>
      </c>
      <c r="J440">
        <v>1</v>
      </c>
      <c r="K440">
        <v>7</v>
      </c>
      <c r="L440">
        <v>20142015</v>
      </c>
      <c r="M440">
        <v>71</v>
      </c>
      <c r="N440">
        <v>3</v>
      </c>
      <c r="O440">
        <v>7</v>
      </c>
      <c r="P440">
        <v>10</v>
      </c>
      <c r="Q440">
        <v>2014</v>
      </c>
      <c r="R440" s="3">
        <v>19</v>
      </c>
      <c r="S440" t="s">
        <v>490</v>
      </c>
      <c r="T440">
        <v>547</v>
      </c>
      <c r="U440">
        <v>61</v>
      </c>
      <c r="V440">
        <v>167</v>
      </c>
      <c r="W440">
        <v>228</v>
      </c>
      <c r="X440">
        <v>59</v>
      </c>
      <c r="Y440">
        <v>468</v>
      </c>
      <c r="Z440">
        <v>56</v>
      </c>
      <c r="AA440">
        <v>192</v>
      </c>
      <c r="AB440">
        <v>2</v>
      </c>
      <c r="AC440">
        <v>29</v>
      </c>
      <c r="AD440">
        <v>4.7</v>
      </c>
      <c r="AE440" t="s">
        <v>1430</v>
      </c>
      <c r="AF440">
        <v>0.14084507042253519</v>
      </c>
      <c r="AG440">
        <v>0.42</v>
      </c>
      <c r="AH440">
        <f t="shared" si="9"/>
        <v>0.45798319327731091</v>
      </c>
    </row>
    <row r="441" spans="1:34" x14ac:dyDescent="0.25">
      <c r="A441" t="s">
        <v>401</v>
      </c>
      <c r="B441" t="s">
        <v>490</v>
      </c>
      <c r="C441" t="s">
        <v>836</v>
      </c>
      <c r="D441" t="s">
        <v>1158</v>
      </c>
      <c r="E441" t="s">
        <v>1213</v>
      </c>
      <c r="F441" t="s">
        <v>1213</v>
      </c>
      <c r="G441">
        <v>79</v>
      </c>
      <c r="H441">
        <v>265</v>
      </c>
      <c r="I441">
        <v>2014</v>
      </c>
      <c r="J441">
        <v>3</v>
      </c>
      <c r="K441">
        <v>66</v>
      </c>
      <c r="L441">
        <v>20152016</v>
      </c>
      <c r="M441">
        <v>79</v>
      </c>
      <c r="N441">
        <v>3</v>
      </c>
      <c r="O441">
        <v>8</v>
      </c>
      <c r="P441">
        <v>11</v>
      </c>
      <c r="Q441">
        <v>2015</v>
      </c>
      <c r="R441" s="3">
        <v>19</v>
      </c>
      <c r="S441" t="s">
        <v>490</v>
      </c>
      <c r="T441">
        <v>79</v>
      </c>
      <c r="U441">
        <v>3</v>
      </c>
      <c r="V441">
        <v>8</v>
      </c>
      <c r="W441">
        <v>11</v>
      </c>
      <c r="X441">
        <v>-10</v>
      </c>
      <c r="Y441">
        <v>74</v>
      </c>
      <c r="Z441">
        <v>3</v>
      </c>
      <c r="AA441">
        <v>11</v>
      </c>
      <c r="AB441">
        <v>0</v>
      </c>
      <c r="AC441">
        <v>0</v>
      </c>
      <c r="AD441">
        <v>4</v>
      </c>
      <c r="AE441" t="s">
        <v>1516</v>
      </c>
      <c r="AF441">
        <v>0.13924050632911389</v>
      </c>
      <c r="AG441">
        <v>0.14000000000000001</v>
      </c>
      <c r="AH441">
        <f>0</f>
        <v>0</v>
      </c>
    </row>
    <row r="442" spans="1:34" x14ac:dyDescent="0.25">
      <c r="A442" t="s">
        <v>84</v>
      </c>
      <c r="B442" t="s">
        <v>489</v>
      </c>
      <c r="C442" t="s">
        <v>542</v>
      </c>
      <c r="D442" t="s">
        <v>969</v>
      </c>
      <c r="E442" t="s">
        <v>1210</v>
      </c>
      <c r="F442" t="s">
        <v>1210</v>
      </c>
      <c r="G442">
        <v>72</v>
      </c>
      <c r="H442">
        <v>195</v>
      </c>
      <c r="I442">
        <v>2010</v>
      </c>
      <c r="J442">
        <v>3</v>
      </c>
      <c r="K442">
        <v>62</v>
      </c>
      <c r="L442">
        <v>20132014</v>
      </c>
      <c r="M442">
        <v>65</v>
      </c>
      <c r="N442">
        <v>5</v>
      </c>
      <c r="O442">
        <v>4</v>
      </c>
      <c r="P442">
        <v>9</v>
      </c>
      <c r="Q442">
        <v>2013</v>
      </c>
      <c r="R442" s="3">
        <v>21</v>
      </c>
      <c r="S442" t="s">
        <v>489</v>
      </c>
      <c r="T442">
        <v>233</v>
      </c>
      <c r="U442">
        <v>21</v>
      </c>
      <c r="V442">
        <v>18</v>
      </c>
      <c r="W442">
        <v>39</v>
      </c>
      <c r="X442">
        <v>-24</v>
      </c>
      <c r="Y442">
        <v>65</v>
      </c>
      <c r="Z442">
        <v>19</v>
      </c>
      <c r="AA442">
        <v>35</v>
      </c>
      <c r="AB442">
        <v>0</v>
      </c>
      <c r="AC442">
        <v>0</v>
      </c>
      <c r="AD442">
        <v>12.4</v>
      </c>
      <c r="AE442" t="s">
        <v>1272</v>
      </c>
      <c r="AF442">
        <v>0.1384615384615385</v>
      </c>
      <c r="AG442">
        <v>0.17</v>
      </c>
      <c r="AH442">
        <f t="shared" si="9"/>
        <v>0.17857142857142858</v>
      </c>
    </row>
    <row r="443" spans="1:34" x14ac:dyDescent="0.25">
      <c r="A443" t="s">
        <v>444</v>
      </c>
      <c r="B443" t="s">
        <v>490</v>
      </c>
      <c r="C443" t="s">
        <v>878</v>
      </c>
      <c r="D443" t="s">
        <v>1185</v>
      </c>
      <c r="E443" t="s">
        <v>1211</v>
      </c>
      <c r="F443" t="s">
        <v>1211</v>
      </c>
      <c r="G443">
        <v>77</v>
      </c>
      <c r="H443">
        <v>225</v>
      </c>
      <c r="I443">
        <v>2009</v>
      </c>
      <c r="J443">
        <v>4</v>
      </c>
      <c r="K443">
        <v>102</v>
      </c>
      <c r="L443">
        <v>20112012</v>
      </c>
      <c r="M443">
        <v>65</v>
      </c>
      <c r="N443">
        <v>1</v>
      </c>
      <c r="O443">
        <v>8</v>
      </c>
      <c r="P443">
        <v>9</v>
      </c>
      <c r="Q443">
        <v>2011</v>
      </c>
      <c r="R443" s="3">
        <v>20</v>
      </c>
      <c r="S443" t="s">
        <v>490</v>
      </c>
      <c r="T443">
        <v>710</v>
      </c>
      <c r="U443">
        <v>62</v>
      </c>
      <c r="V443">
        <v>205</v>
      </c>
      <c r="W443">
        <v>267</v>
      </c>
      <c r="X443">
        <v>104</v>
      </c>
      <c r="Y443">
        <v>341</v>
      </c>
      <c r="Z443">
        <v>50</v>
      </c>
      <c r="AA443">
        <v>212</v>
      </c>
      <c r="AB443">
        <v>9</v>
      </c>
      <c r="AC443">
        <v>44</v>
      </c>
      <c r="AD443">
        <v>5.4</v>
      </c>
      <c r="AE443" t="s">
        <v>1542</v>
      </c>
      <c r="AF443">
        <v>0.1384615384615385</v>
      </c>
      <c r="AG443">
        <v>0.38</v>
      </c>
      <c r="AH443">
        <f t="shared" si="9"/>
        <v>0.4</v>
      </c>
    </row>
    <row r="444" spans="1:34" x14ac:dyDescent="0.25">
      <c r="A444" t="s">
        <v>277</v>
      </c>
      <c r="B444" t="s">
        <v>487</v>
      </c>
      <c r="C444" t="s">
        <v>722</v>
      </c>
      <c r="D444" t="s">
        <v>1040</v>
      </c>
      <c r="E444" t="s">
        <v>1212</v>
      </c>
      <c r="F444" t="s">
        <v>1212</v>
      </c>
      <c r="G444">
        <v>78</v>
      </c>
      <c r="H444">
        <v>232</v>
      </c>
      <c r="I444">
        <v>2013</v>
      </c>
      <c r="J444">
        <v>1</v>
      </c>
      <c r="K444">
        <v>25</v>
      </c>
      <c r="L444">
        <v>20152016</v>
      </c>
      <c r="M444">
        <v>51</v>
      </c>
      <c r="N444">
        <v>2</v>
      </c>
      <c r="O444">
        <v>5</v>
      </c>
      <c r="P444">
        <v>7</v>
      </c>
      <c r="Q444">
        <v>2015</v>
      </c>
      <c r="R444" s="3">
        <v>20</v>
      </c>
      <c r="S444" t="s">
        <v>487</v>
      </c>
      <c r="T444">
        <v>147</v>
      </c>
      <c r="U444">
        <v>10</v>
      </c>
      <c r="V444">
        <v>14</v>
      </c>
      <c r="W444">
        <v>24</v>
      </c>
      <c r="X444">
        <v>-8</v>
      </c>
      <c r="Y444">
        <v>220</v>
      </c>
      <c r="Z444">
        <v>9</v>
      </c>
      <c r="AA444">
        <v>22</v>
      </c>
      <c r="AB444">
        <v>0</v>
      </c>
      <c r="AC444">
        <v>1</v>
      </c>
      <c r="AD444">
        <v>6</v>
      </c>
      <c r="AE444" t="s">
        <v>1436</v>
      </c>
      <c r="AF444">
        <v>0.1372549019607843</v>
      </c>
      <c r="AG444">
        <v>0.16</v>
      </c>
      <c r="AH444">
        <f t="shared" si="9"/>
        <v>0.17708333333333334</v>
      </c>
    </row>
    <row r="445" spans="1:34" x14ac:dyDescent="0.25">
      <c r="A445" t="s">
        <v>130</v>
      </c>
      <c r="B445" t="s">
        <v>490</v>
      </c>
      <c r="C445" t="s">
        <v>587</v>
      </c>
      <c r="D445" t="s">
        <v>980</v>
      </c>
      <c r="E445" t="s">
        <v>1210</v>
      </c>
      <c r="F445" t="s">
        <v>1210</v>
      </c>
      <c r="G445">
        <v>69</v>
      </c>
      <c r="H445">
        <v>176</v>
      </c>
      <c r="I445">
        <v>2017</v>
      </c>
      <c r="J445">
        <v>4</v>
      </c>
      <c r="K445">
        <v>99</v>
      </c>
      <c r="L445">
        <v>20202021</v>
      </c>
      <c r="M445">
        <v>38</v>
      </c>
      <c r="N445">
        <v>1</v>
      </c>
      <c r="O445">
        <v>8</v>
      </c>
      <c r="P445">
        <v>9</v>
      </c>
      <c r="Q445">
        <v>2020</v>
      </c>
      <c r="R445" s="3">
        <v>21</v>
      </c>
      <c r="S445" t="s">
        <v>490</v>
      </c>
      <c r="T445">
        <v>164</v>
      </c>
      <c r="U445">
        <v>3</v>
      </c>
      <c r="V445">
        <v>25</v>
      </c>
      <c r="W445">
        <v>28</v>
      </c>
      <c r="X445">
        <v>-36</v>
      </c>
      <c r="Y445">
        <v>32</v>
      </c>
      <c r="Z445">
        <v>2</v>
      </c>
      <c r="AA445">
        <v>17</v>
      </c>
      <c r="AB445">
        <v>1</v>
      </c>
      <c r="AC445">
        <v>8</v>
      </c>
      <c r="AD445">
        <v>3.3</v>
      </c>
      <c r="AE445" t="s">
        <v>1315</v>
      </c>
      <c r="AF445">
        <v>0.23684210526315791</v>
      </c>
      <c r="AG445">
        <v>0.17</v>
      </c>
      <c r="AH445">
        <f t="shared" si="9"/>
        <v>0.15079365079365079</v>
      </c>
    </row>
    <row r="446" spans="1:34" x14ac:dyDescent="0.25">
      <c r="A446" t="s">
        <v>88</v>
      </c>
      <c r="B446" t="s">
        <v>488</v>
      </c>
      <c r="C446" t="s">
        <v>546</v>
      </c>
      <c r="D446" t="s">
        <v>972</v>
      </c>
      <c r="E446" t="s">
        <v>1210</v>
      </c>
      <c r="F446" t="s">
        <v>1210</v>
      </c>
      <c r="G446">
        <v>70</v>
      </c>
      <c r="H446">
        <v>184</v>
      </c>
      <c r="I446">
        <v>2010</v>
      </c>
      <c r="J446">
        <v>4</v>
      </c>
      <c r="K446">
        <v>97</v>
      </c>
      <c r="L446">
        <v>20132014</v>
      </c>
      <c r="M446">
        <v>53</v>
      </c>
      <c r="N446">
        <v>3</v>
      </c>
      <c r="O446">
        <v>4</v>
      </c>
      <c r="P446">
        <v>7</v>
      </c>
      <c r="Q446">
        <v>2013</v>
      </c>
      <c r="R446" s="3">
        <v>21</v>
      </c>
      <c r="S446" t="s">
        <v>488</v>
      </c>
      <c r="T446">
        <v>63</v>
      </c>
      <c r="U446">
        <v>3</v>
      </c>
      <c r="V446">
        <v>5</v>
      </c>
      <c r="W446">
        <v>8</v>
      </c>
      <c r="X446">
        <v>-8</v>
      </c>
      <c r="Y446">
        <v>6</v>
      </c>
      <c r="Z446">
        <v>2</v>
      </c>
      <c r="AA446">
        <v>7</v>
      </c>
      <c r="AB446">
        <v>0</v>
      </c>
      <c r="AC446">
        <v>0</v>
      </c>
      <c r="AD446">
        <v>4.2</v>
      </c>
      <c r="AE446" t="s">
        <v>1276</v>
      </c>
      <c r="AF446">
        <v>0.13207547169811321</v>
      </c>
      <c r="AG446">
        <v>0.13</v>
      </c>
      <c r="AH446">
        <f t="shared" si="9"/>
        <v>0.1</v>
      </c>
    </row>
    <row r="447" spans="1:34" x14ac:dyDescent="0.25">
      <c r="A447" t="s">
        <v>233</v>
      </c>
      <c r="B447" t="s">
        <v>490</v>
      </c>
      <c r="C447" t="s">
        <v>681</v>
      </c>
      <c r="D447" t="s">
        <v>1066</v>
      </c>
      <c r="E447" t="s">
        <v>1212</v>
      </c>
      <c r="F447" t="s">
        <v>1212</v>
      </c>
      <c r="G447">
        <v>74</v>
      </c>
      <c r="H447">
        <v>216</v>
      </c>
      <c r="I447">
        <v>2015</v>
      </c>
      <c r="J447">
        <v>3</v>
      </c>
      <c r="K447">
        <v>91</v>
      </c>
      <c r="L447">
        <v>20182019</v>
      </c>
      <c r="M447">
        <v>48</v>
      </c>
      <c r="N447">
        <v>2</v>
      </c>
      <c r="O447">
        <v>5</v>
      </c>
      <c r="P447">
        <v>7</v>
      </c>
      <c r="Q447">
        <v>2018</v>
      </c>
      <c r="R447" s="3">
        <v>21</v>
      </c>
      <c r="S447" t="s">
        <v>490</v>
      </c>
      <c r="T447">
        <v>43</v>
      </c>
      <c r="U447">
        <v>2</v>
      </c>
      <c r="V447">
        <v>5</v>
      </c>
      <c r="W447">
        <v>7</v>
      </c>
      <c r="X447">
        <v>-10</v>
      </c>
      <c r="Y447">
        <v>72</v>
      </c>
      <c r="Z447">
        <v>2</v>
      </c>
      <c r="AA447">
        <v>7</v>
      </c>
      <c r="AB447">
        <v>0</v>
      </c>
      <c r="AC447">
        <v>0</v>
      </c>
      <c r="AD447">
        <v>8.3000000000000007</v>
      </c>
      <c r="AE447" t="s">
        <v>1402</v>
      </c>
      <c r="AF447">
        <v>0.14583333333333329</v>
      </c>
      <c r="AG447">
        <v>0.16</v>
      </c>
      <c r="AH447">
        <f t="shared" si="9"/>
        <v>0</v>
      </c>
    </row>
    <row r="448" spans="1:34" x14ac:dyDescent="0.25">
      <c r="A448" t="s">
        <v>90</v>
      </c>
      <c r="B448" t="s">
        <v>490</v>
      </c>
      <c r="C448" t="s">
        <v>548</v>
      </c>
      <c r="D448" t="s">
        <v>974</v>
      </c>
      <c r="E448" t="s">
        <v>1218</v>
      </c>
      <c r="F448" t="s">
        <v>1218</v>
      </c>
      <c r="G448">
        <v>77</v>
      </c>
      <c r="H448">
        <v>217</v>
      </c>
      <c r="I448">
        <v>2010</v>
      </c>
      <c r="J448">
        <v>2</v>
      </c>
      <c r="K448">
        <v>46</v>
      </c>
      <c r="L448">
        <v>20132014</v>
      </c>
      <c r="M448">
        <v>44</v>
      </c>
      <c r="N448">
        <v>0</v>
      </c>
      <c r="O448">
        <v>6</v>
      </c>
      <c r="P448">
        <v>6</v>
      </c>
      <c r="Q448">
        <v>2013</v>
      </c>
      <c r="R448" s="3">
        <v>21</v>
      </c>
      <c r="S448" t="s">
        <v>490</v>
      </c>
      <c r="T448">
        <v>227</v>
      </c>
      <c r="U448">
        <v>5</v>
      </c>
      <c r="V448">
        <v>29</v>
      </c>
      <c r="W448">
        <v>34</v>
      </c>
      <c r="X448">
        <v>-13</v>
      </c>
      <c r="Y448">
        <v>110</v>
      </c>
      <c r="Z448">
        <v>5</v>
      </c>
      <c r="AA448">
        <v>31</v>
      </c>
      <c r="AB448">
        <v>0</v>
      </c>
      <c r="AC448">
        <v>1</v>
      </c>
      <c r="AD448">
        <v>2.4</v>
      </c>
      <c r="AE448" t="s">
        <v>1278</v>
      </c>
      <c r="AF448">
        <v>0.13636363636363641</v>
      </c>
      <c r="AG448">
        <v>0.15</v>
      </c>
      <c r="AH448">
        <f t="shared" si="9"/>
        <v>0.15300546448087432</v>
      </c>
    </row>
    <row r="449" spans="1:34" x14ac:dyDescent="0.25">
      <c r="A449" t="s">
        <v>349</v>
      </c>
      <c r="B449" t="s">
        <v>490</v>
      </c>
      <c r="C449" t="s">
        <v>787</v>
      </c>
      <c r="D449" t="s">
        <v>1132</v>
      </c>
      <c r="E449" t="s">
        <v>1211</v>
      </c>
      <c r="F449" t="s">
        <v>1211</v>
      </c>
      <c r="G449">
        <v>75</v>
      </c>
      <c r="H449">
        <v>207</v>
      </c>
      <c r="I449">
        <v>2011</v>
      </c>
      <c r="J449">
        <v>3</v>
      </c>
      <c r="K449">
        <v>79</v>
      </c>
      <c r="L449">
        <v>20142015</v>
      </c>
      <c r="M449">
        <v>94</v>
      </c>
      <c r="N449">
        <v>3</v>
      </c>
      <c r="O449">
        <v>9</v>
      </c>
      <c r="P449">
        <v>12</v>
      </c>
      <c r="Q449">
        <v>2014</v>
      </c>
      <c r="R449" s="3">
        <v>21</v>
      </c>
      <c r="S449" t="s">
        <v>490</v>
      </c>
      <c r="T449">
        <v>170</v>
      </c>
      <c r="U449">
        <v>6</v>
      </c>
      <c r="V449">
        <v>17</v>
      </c>
      <c r="W449">
        <v>23</v>
      </c>
      <c r="X449">
        <v>-31</v>
      </c>
      <c r="Y449">
        <v>87</v>
      </c>
      <c r="Z449">
        <v>6</v>
      </c>
      <c r="AA449">
        <v>22</v>
      </c>
      <c r="AB449">
        <v>0</v>
      </c>
      <c r="AC449">
        <v>0</v>
      </c>
      <c r="AD449">
        <v>3.7</v>
      </c>
      <c r="AE449" t="s">
        <v>1277</v>
      </c>
      <c r="AF449">
        <v>0.1276595744680851</v>
      </c>
      <c r="AG449">
        <v>0.14000000000000001</v>
      </c>
      <c r="AH449">
        <f t="shared" si="9"/>
        <v>0.14473684210526316</v>
      </c>
    </row>
    <row r="450" spans="1:34" x14ac:dyDescent="0.25">
      <c r="A450" t="s">
        <v>317</v>
      </c>
      <c r="B450" t="s">
        <v>487</v>
      </c>
      <c r="C450" t="s">
        <v>759</v>
      </c>
      <c r="D450" t="s">
        <v>1001</v>
      </c>
      <c r="E450" t="s">
        <v>1210</v>
      </c>
      <c r="F450" t="s">
        <v>1210</v>
      </c>
      <c r="G450">
        <v>76</v>
      </c>
      <c r="H450">
        <v>220</v>
      </c>
      <c r="I450">
        <v>2012</v>
      </c>
      <c r="J450">
        <v>1</v>
      </c>
      <c r="K450">
        <v>16</v>
      </c>
      <c r="L450">
        <v>20132014</v>
      </c>
      <c r="M450">
        <v>82</v>
      </c>
      <c r="N450">
        <v>3</v>
      </c>
      <c r="O450">
        <v>7</v>
      </c>
      <c r="P450">
        <v>10</v>
      </c>
      <c r="Q450">
        <v>2013</v>
      </c>
      <c r="R450" s="3">
        <v>19</v>
      </c>
      <c r="S450" t="s">
        <v>487</v>
      </c>
      <c r="T450">
        <v>668</v>
      </c>
      <c r="U450">
        <v>123</v>
      </c>
      <c r="V450">
        <v>161</v>
      </c>
      <c r="W450">
        <v>284</v>
      </c>
      <c r="X450">
        <v>28</v>
      </c>
      <c r="Y450" t="s">
        <v>1226</v>
      </c>
      <c r="Z450">
        <v>96</v>
      </c>
      <c r="AA450">
        <v>238</v>
      </c>
      <c r="AB450">
        <v>20</v>
      </c>
      <c r="AC450">
        <v>36</v>
      </c>
      <c r="AD450">
        <v>12.1</v>
      </c>
      <c r="AE450" t="s">
        <v>1394</v>
      </c>
      <c r="AF450">
        <v>0.12195121951219511</v>
      </c>
      <c r="AG450">
        <v>0.43</v>
      </c>
      <c r="AH450">
        <f t="shared" si="9"/>
        <v>0.46757679180887374</v>
      </c>
    </row>
    <row r="451" spans="1:34" x14ac:dyDescent="0.25">
      <c r="A451" t="s">
        <v>405</v>
      </c>
      <c r="B451" t="s">
        <v>490</v>
      </c>
      <c r="C451" t="s">
        <v>840</v>
      </c>
      <c r="D451" t="s">
        <v>1160</v>
      </c>
      <c r="E451" t="s">
        <v>1210</v>
      </c>
      <c r="F451" t="s">
        <v>1210</v>
      </c>
      <c r="G451">
        <v>76</v>
      </c>
      <c r="H451">
        <v>207</v>
      </c>
      <c r="I451">
        <v>2014</v>
      </c>
      <c r="J451">
        <v>1</v>
      </c>
      <c r="K451">
        <v>7</v>
      </c>
      <c r="L451">
        <v>20172018</v>
      </c>
      <c r="M451">
        <v>67</v>
      </c>
      <c r="N451">
        <v>0</v>
      </c>
      <c r="O451">
        <v>8</v>
      </c>
      <c r="P451">
        <v>8</v>
      </c>
      <c r="Q451">
        <v>2017</v>
      </c>
      <c r="R451" s="3">
        <v>21</v>
      </c>
      <c r="S451" t="s">
        <v>490</v>
      </c>
      <c r="T451">
        <v>241</v>
      </c>
      <c r="U451">
        <v>9</v>
      </c>
      <c r="V451">
        <v>23</v>
      </c>
      <c r="W451">
        <v>32</v>
      </c>
      <c r="X451">
        <v>-21</v>
      </c>
      <c r="Y451">
        <v>59</v>
      </c>
      <c r="Z451">
        <v>9</v>
      </c>
      <c r="AA451">
        <v>31</v>
      </c>
      <c r="AB451">
        <v>0</v>
      </c>
      <c r="AC451">
        <v>0</v>
      </c>
      <c r="AD451">
        <v>2.9</v>
      </c>
      <c r="AE451" t="s">
        <v>1520</v>
      </c>
      <c r="AF451">
        <v>0.11940298507462691</v>
      </c>
      <c r="AG451">
        <v>0.13</v>
      </c>
      <c r="AH451">
        <f t="shared" si="9"/>
        <v>0.13793103448275862</v>
      </c>
    </row>
    <row r="452" spans="1:34" x14ac:dyDescent="0.25">
      <c r="A452" t="s">
        <v>466</v>
      </c>
      <c r="B452" t="s">
        <v>487</v>
      </c>
      <c r="C452" t="s">
        <v>899</v>
      </c>
      <c r="D452" t="s">
        <v>920</v>
      </c>
      <c r="E452" t="s">
        <v>1210</v>
      </c>
      <c r="F452" t="s">
        <v>1210</v>
      </c>
      <c r="G452">
        <v>74</v>
      </c>
      <c r="H452">
        <v>196</v>
      </c>
      <c r="I452">
        <v>2008</v>
      </c>
      <c r="J452">
        <v>4</v>
      </c>
      <c r="K452">
        <v>111</v>
      </c>
      <c r="L452">
        <v>20102011</v>
      </c>
      <c r="M452">
        <v>68</v>
      </c>
      <c r="N452">
        <v>4</v>
      </c>
      <c r="O452">
        <v>4</v>
      </c>
      <c r="P452">
        <v>8</v>
      </c>
      <c r="Q452">
        <v>2010</v>
      </c>
      <c r="R452" s="3">
        <v>20</v>
      </c>
      <c r="S452" t="s">
        <v>487</v>
      </c>
      <c r="T452">
        <v>513</v>
      </c>
      <c r="U452">
        <v>55</v>
      </c>
      <c r="V452">
        <v>70</v>
      </c>
      <c r="W452">
        <v>125</v>
      </c>
      <c r="X452">
        <v>6</v>
      </c>
      <c r="Y452">
        <v>355</v>
      </c>
      <c r="Z452">
        <v>49</v>
      </c>
      <c r="AA452">
        <v>115</v>
      </c>
      <c r="AB452">
        <v>5</v>
      </c>
      <c r="AC452">
        <v>9</v>
      </c>
      <c r="AD452">
        <v>9.6</v>
      </c>
      <c r="AE452" t="s">
        <v>1413</v>
      </c>
      <c r="AF452">
        <v>0.1176470588235294</v>
      </c>
      <c r="AG452">
        <v>0.24</v>
      </c>
      <c r="AH452">
        <f t="shared" si="9"/>
        <v>0.26292134831460673</v>
      </c>
    </row>
    <row r="453" spans="1:34" x14ac:dyDescent="0.25">
      <c r="A453" t="s">
        <v>85</v>
      </c>
      <c r="B453" t="s">
        <v>490</v>
      </c>
      <c r="C453" t="s">
        <v>543</v>
      </c>
      <c r="D453" t="s">
        <v>951</v>
      </c>
      <c r="E453" t="s">
        <v>1210</v>
      </c>
      <c r="F453" t="s">
        <v>1210</v>
      </c>
      <c r="G453">
        <v>77</v>
      </c>
      <c r="H453">
        <v>222</v>
      </c>
      <c r="I453">
        <v>2010</v>
      </c>
      <c r="J453">
        <v>1</v>
      </c>
      <c r="K453">
        <v>3</v>
      </c>
      <c r="L453">
        <v>20112012</v>
      </c>
      <c r="M453">
        <v>72</v>
      </c>
      <c r="N453">
        <v>2</v>
      </c>
      <c r="O453">
        <v>6</v>
      </c>
      <c r="P453">
        <v>8</v>
      </c>
      <c r="Q453">
        <v>2011</v>
      </c>
      <c r="R453" s="3">
        <v>19</v>
      </c>
      <c r="S453" t="s">
        <v>490</v>
      </c>
      <c r="T453">
        <v>694</v>
      </c>
      <c r="U453">
        <v>28</v>
      </c>
      <c r="V453">
        <v>76</v>
      </c>
      <c r="W453">
        <v>104</v>
      </c>
      <c r="X453">
        <v>-107</v>
      </c>
      <c r="Y453">
        <v>748</v>
      </c>
      <c r="Z453">
        <v>28</v>
      </c>
      <c r="AA453">
        <v>95</v>
      </c>
      <c r="AB453">
        <v>0</v>
      </c>
      <c r="AC453">
        <v>7</v>
      </c>
      <c r="AD453">
        <v>3</v>
      </c>
      <c r="AE453" t="s">
        <v>1273</v>
      </c>
      <c r="AF453">
        <v>0.1111111111111111</v>
      </c>
      <c r="AG453">
        <v>0.15</v>
      </c>
      <c r="AH453">
        <f t="shared" si="9"/>
        <v>0.15434083601286175</v>
      </c>
    </row>
    <row r="454" spans="1:34" x14ac:dyDescent="0.25">
      <c r="A454" t="s">
        <v>234</v>
      </c>
      <c r="B454" t="s">
        <v>490</v>
      </c>
      <c r="C454" t="s">
        <v>682</v>
      </c>
      <c r="D454" t="s">
        <v>948</v>
      </c>
      <c r="E454" t="s">
        <v>1214</v>
      </c>
      <c r="F454" t="s">
        <v>1214</v>
      </c>
      <c r="G454">
        <v>73</v>
      </c>
      <c r="H454">
        <v>187</v>
      </c>
      <c r="I454">
        <v>2015</v>
      </c>
      <c r="J454">
        <v>7</v>
      </c>
      <c r="K454">
        <v>189</v>
      </c>
      <c r="L454">
        <v>20162017</v>
      </c>
      <c r="M454">
        <v>66</v>
      </c>
      <c r="N454">
        <v>2</v>
      </c>
      <c r="O454">
        <v>5</v>
      </c>
      <c r="P454">
        <v>7</v>
      </c>
      <c r="Q454">
        <v>2016</v>
      </c>
      <c r="R454" s="3">
        <v>19</v>
      </c>
      <c r="S454" t="s">
        <v>490</v>
      </c>
      <c r="T454">
        <v>275</v>
      </c>
      <c r="U454">
        <v>17</v>
      </c>
      <c r="V454">
        <v>54</v>
      </c>
      <c r="W454">
        <v>71</v>
      </c>
      <c r="X454">
        <v>26</v>
      </c>
      <c r="Y454">
        <v>42</v>
      </c>
      <c r="Z454">
        <v>16</v>
      </c>
      <c r="AA454">
        <v>68</v>
      </c>
      <c r="AB454">
        <v>1</v>
      </c>
      <c r="AC454">
        <v>3</v>
      </c>
      <c r="AD454">
        <v>5.0999999999999996</v>
      </c>
      <c r="AE454" t="s">
        <v>1367</v>
      </c>
      <c r="AF454">
        <v>0.10606060606060611</v>
      </c>
      <c r="AG454">
        <v>0.26</v>
      </c>
      <c r="AH454">
        <f t="shared" si="9"/>
        <v>0.30622009569377989</v>
      </c>
    </row>
    <row r="455" spans="1:34" x14ac:dyDescent="0.25">
      <c r="A455" t="s">
        <v>475</v>
      </c>
      <c r="B455" t="s">
        <v>490</v>
      </c>
      <c r="C455" t="s">
        <v>908</v>
      </c>
      <c r="D455" t="s">
        <v>1201</v>
      </c>
      <c r="E455" t="s">
        <v>1212</v>
      </c>
      <c r="F455" t="s">
        <v>1212</v>
      </c>
      <c r="G455">
        <v>75</v>
      </c>
      <c r="H455">
        <v>207</v>
      </c>
      <c r="I455">
        <v>2009</v>
      </c>
      <c r="J455">
        <v>1</v>
      </c>
      <c r="K455">
        <v>21</v>
      </c>
      <c r="L455">
        <v>20102011</v>
      </c>
      <c r="M455">
        <v>67</v>
      </c>
      <c r="N455">
        <v>2</v>
      </c>
      <c r="O455">
        <v>5</v>
      </c>
      <c r="P455">
        <v>7</v>
      </c>
      <c r="Q455">
        <v>2010</v>
      </c>
      <c r="R455" s="3">
        <v>19</v>
      </c>
      <c r="S455" t="s">
        <v>490</v>
      </c>
      <c r="T455">
        <v>544</v>
      </c>
      <c r="U455">
        <v>38</v>
      </c>
      <c r="V455">
        <v>80</v>
      </c>
      <c r="W455">
        <v>118</v>
      </c>
      <c r="X455">
        <v>-35</v>
      </c>
      <c r="Y455">
        <v>227</v>
      </c>
      <c r="Z455">
        <v>33</v>
      </c>
      <c r="AA455">
        <v>94</v>
      </c>
      <c r="AB455">
        <v>4</v>
      </c>
      <c r="AC455">
        <v>21</v>
      </c>
      <c r="AD455">
        <v>4.9000000000000004</v>
      </c>
      <c r="AE455" t="s">
        <v>1565</v>
      </c>
      <c r="AF455">
        <v>0.1044776119402985</v>
      </c>
      <c r="AG455">
        <v>0.22</v>
      </c>
      <c r="AH455">
        <f t="shared" si="9"/>
        <v>0.23270440251572327</v>
      </c>
    </row>
  </sheetData>
  <autoFilter ref="A1:AG455" xr:uid="{00000000-0001-0000-0000-000000000000}">
    <sortState xmlns:xlrd2="http://schemas.microsoft.com/office/spreadsheetml/2017/richdata2" ref="A5:AG443">
      <sortCondition descending="1" ref="R1:R455"/>
    </sortState>
  </autoFilter>
  <conditionalFormatting sqref="AE45:AE451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F1:AG455 AH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2:AH45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73D9C-700B-48CD-BD2B-A7ED94A52E38}">
  <dimension ref="A1:C11"/>
  <sheetViews>
    <sheetView workbookViewId="0">
      <selection activeCell="M23" sqref="M23"/>
    </sheetView>
  </sheetViews>
  <sheetFormatPr defaultRowHeight="15" x14ac:dyDescent="0.25"/>
  <cols>
    <col min="1" max="1" width="15.5703125" bestFit="1" customWidth="1"/>
    <col min="2" max="2" width="15.7109375" bestFit="1" customWidth="1"/>
    <col min="3" max="3" width="22.5703125" bestFit="1" customWidth="1"/>
    <col min="4" max="5" width="12" bestFit="1" customWidth="1"/>
    <col min="6" max="6" width="22.5703125" bestFit="1" customWidth="1"/>
    <col min="7" max="9" width="12" bestFit="1" customWidth="1"/>
    <col min="10" max="10" width="20.7109375" bestFit="1" customWidth="1"/>
    <col min="11" max="11" width="27.5703125" bestFit="1" customWidth="1"/>
    <col min="12" max="14" width="12" bestFit="1" customWidth="1"/>
    <col min="15" max="15" width="22.5703125" bestFit="1" customWidth="1"/>
    <col min="16" max="27" width="12" bestFit="1" customWidth="1"/>
    <col min="28" max="28" width="20.7109375" bestFit="1" customWidth="1"/>
    <col min="29" max="29" width="27.5703125" bestFit="1" customWidth="1"/>
  </cols>
  <sheetData>
    <row r="1" spans="1:3" x14ac:dyDescent="0.25">
      <c r="A1" s="4" t="s">
        <v>17</v>
      </c>
      <c r="B1" t="s">
        <v>1602</v>
      </c>
    </row>
    <row r="3" spans="1:3" x14ac:dyDescent="0.25">
      <c r="A3" s="4" t="s">
        <v>1598</v>
      </c>
      <c r="B3" t="s">
        <v>1600</v>
      </c>
      <c r="C3" t="s">
        <v>1601</v>
      </c>
    </row>
    <row r="4" spans="1:3" x14ac:dyDescent="0.25">
      <c r="A4" s="5">
        <v>1</v>
      </c>
      <c r="B4">
        <v>0.51173708920187766</v>
      </c>
      <c r="C4">
        <v>0.40907601808793764</v>
      </c>
    </row>
    <row r="5" spans="1:3" x14ac:dyDescent="0.25">
      <c r="A5" s="5">
        <v>2</v>
      </c>
      <c r="B5">
        <v>0.36245098039215662</v>
      </c>
      <c r="C5">
        <v>0.3208217788486627</v>
      </c>
    </row>
    <row r="6" spans="1:3" x14ac:dyDescent="0.25">
      <c r="A6" s="5">
        <v>3</v>
      </c>
      <c r="B6">
        <v>0.38340909090909103</v>
      </c>
      <c r="C6">
        <v>0.3296649925324544</v>
      </c>
    </row>
    <row r="7" spans="1:3" x14ac:dyDescent="0.25">
      <c r="A7" s="5">
        <v>4</v>
      </c>
      <c r="B7">
        <v>0.35547619047619056</v>
      </c>
      <c r="C7">
        <v>0.32117551597648691</v>
      </c>
    </row>
    <row r="8" spans="1:3" x14ac:dyDescent="0.25">
      <c r="A8" s="5">
        <v>5</v>
      </c>
      <c r="B8">
        <v>0.35739130434782612</v>
      </c>
      <c r="C8">
        <v>0.37080568884804044</v>
      </c>
    </row>
    <row r="9" spans="1:3" x14ac:dyDescent="0.25">
      <c r="A9" s="5">
        <v>6</v>
      </c>
      <c r="B9">
        <v>0.4357894736842105</v>
      </c>
      <c r="C9">
        <v>0.36027459440718806</v>
      </c>
    </row>
    <row r="10" spans="1:3" x14ac:dyDescent="0.25">
      <c r="A10" s="5">
        <v>7</v>
      </c>
      <c r="B10">
        <v>0.30818181818181817</v>
      </c>
      <c r="C10">
        <v>0.25501451824295068</v>
      </c>
    </row>
    <row r="11" spans="1:3" x14ac:dyDescent="0.25">
      <c r="A11" s="5" t="s">
        <v>1599</v>
      </c>
      <c r="B11">
        <v>0.4353744493392066</v>
      </c>
      <c r="C11">
        <v>0.36570606272169331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03100-977B-4DDD-912B-615C9381419A}">
  <dimension ref="A1:I18"/>
  <sheetViews>
    <sheetView tabSelected="1" workbookViewId="0">
      <selection activeCell="T27" sqref="T27"/>
    </sheetView>
  </sheetViews>
  <sheetFormatPr defaultRowHeight="15" x14ac:dyDescent="0.25"/>
  <cols>
    <col min="1" max="1" width="18" bestFit="1" customWidth="1"/>
    <col min="5" max="5" width="12" bestFit="1" customWidth="1"/>
  </cols>
  <sheetData>
    <row r="1" spans="1:9" x14ac:dyDescent="0.25">
      <c r="A1" t="s">
        <v>1574</v>
      </c>
    </row>
    <row r="2" spans="1:9" ht="15.75" thickBot="1" x14ac:dyDescent="0.3"/>
    <row r="3" spans="1:9" x14ac:dyDescent="0.25">
      <c r="A3" s="9" t="s">
        <v>1575</v>
      </c>
      <c r="B3" s="9"/>
    </row>
    <row r="4" spans="1:9" x14ac:dyDescent="0.25">
      <c r="A4" s="6" t="s">
        <v>1576</v>
      </c>
      <c r="B4" s="6">
        <v>0.12875362550821839</v>
      </c>
    </row>
    <row r="5" spans="1:9" x14ac:dyDescent="0.25">
      <c r="A5" s="6" t="s">
        <v>1577</v>
      </c>
      <c r="B5" s="10">
        <v>1.6577496081510545E-2</v>
      </c>
    </row>
    <row r="6" spans="1:9" x14ac:dyDescent="0.25">
      <c r="A6" s="6" t="s">
        <v>1578</v>
      </c>
      <c r="B6" s="6">
        <v>1.44017825772661E-2</v>
      </c>
    </row>
    <row r="7" spans="1:9" x14ac:dyDescent="0.25">
      <c r="A7" s="6" t="s">
        <v>1579</v>
      </c>
      <c r="B7" s="6">
        <v>0.21700938116964799</v>
      </c>
    </row>
    <row r="8" spans="1:9" ht="15.75" thickBot="1" x14ac:dyDescent="0.3">
      <c r="A8" s="7" t="s">
        <v>1580</v>
      </c>
      <c r="B8" s="7">
        <v>454</v>
      </c>
    </row>
    <row r="10" spans="1:9" ht="15.75" thickBot="1" x14ac:dyDescent="0.3">
      <c r="A10" t="s">
        <v>1581</v>
      </c>
    </row>
    <row r="11" spans="1:9" x14ac:dyDescent="0.25">
      <c r="A11" s="8"/>
      <c r="B11" s="8" t="s">
        <v>1586</v>
      </c>
      <c r="C11" s="8" t="s">
        <v>1587</v>
      </c>
      <c r="D11" s="8" t="s">
        <v>1588</v>
      </c>
      <c r="E11" s="8" t="s">
        <v>1589</v>
      </c>
      <c r="F11" s="8" t="s">
        <v>1590</v>
      </c>
    </row>
    <row r="12" spans="1:9" x14ac:dyDescent="0.25">
      <c r="A12" s="6" t="s">
        <v>1582</v>
      </c>
      <c r="B12" s="6">
        <v>1</v>
      </c>
      <c r="C12" s="6">
        <v>0.35881801854597484</v>
      </c>
      <c r="D12" s="6">
        <v>0.35881801854597484</v>
      </c>
      <c r="E12" s="6">
        <v>7.6193377708832895</v>
      </c>
      <c r="F12" s="6">
        <v>6.0093751302854412E-3</v>
      </c>
    </row>
    <row r="13" spans="1:9" x14ac:dyDescent="0.25">
      <c r="A13" s="6" t="s">
        <v>1583</v>
      </c>
      <c r="B13" s="6">
        <v>452</v>
      </c>
      <c r="C13" s="6">
        <v>21.286068325066374</v>
      </c>
      <c r="D13" s="6">
        <v>4.7093071515633571E-2</v>
      </c>
      <c r="E13" s="6"/>
      <c r="F13" s="6"/>
    </row>
    <row r="14" spans="1:9" ht="15.75" thickBot="1" x14ac:dyDescent="0.3">
      <c r="A14" s="7" t="s">
        <v>1584</v>
      </c>
      <c r="B14" s="7">
        <v>453</v>
      </c>
      <c r="C14" s="7">
        <v>21.644886343612349</v>
      </c>
      <c r="D14" s="7"/>
      <c r="E14" s="7"/>
      <c r="F14" s="7"/>
    </row>
    <row r="15" spans="1:9" ht="15.75" thickBot="1" x14ac:dyDescent="0.3"/>
    <row r="16" spans="1:9" x14ac:dyDescent="0.25">
      <c r="A16" s="8"/>
      <c r="B16" s="8" t="s">
        <v>1591</v>
      </c>
      <c r="C16" s="8" t="s">
        <v>1579</v>
      </c>
      <c r="D16" s="8" t="s">
        <v>1592</v>
      </c>
      <c r="E16" s="8" t="s">
        <v>1593</v>
      </c>
      <c r="F16" s="8" t="s">
        <v>1594</v>
      </c>
      <c r="G16" s="8" t="s">
        <v>1595</v>
      </c>
      <c r="H16" s="8" t="s">
        <v>1596</v>
      </c>
      <c r="I16" s="8" t="s">
        <v>1597</v>
      </c>
    </row>
    <row r="17" spans="1:9" x14ac:dyDescent="0.25">
      <c r="A17" s="6" t="s">
        <v>1585</v>
      </c>
      <c r="B17" s="6">
        <v>1.4554122294171181</v>
      </c>
      <c r="C17" s="6">
        <v>0.36967708151522011</v>
      </c>
      <c r="D17" s="6">
        <v>3.9369825780157184</v>
      </c>
      <c r="E17" s="10">
        <v>9.5522875415622911E-5</v>
      </c>
      <c r="F17" s="6">
        <v>0.72891313769322008</v>
      </c>
      <c r="G17" s="6">
        <v>2.1819113211410164</v>
      </c>
      <c r="H17" s="6">
        <v>0.72891313769322008</v>
      </c>
      <c r="I17" s="6">
        <v>2.1819113211410164</v>
      </c>
    </row>
    <row r="18" spans="1:9" ht="15.75" thickBot="1" x14ac:dyDescent="0.3">
      <c r="A18" s="7" t="s">
        <v>6</v>
      </c>
      <c r="B18" s="11">
        <v>-1.3930247628305008E-2</v>
      </c>
      <c r="C18" s="7">
        <v>5.0466155709636314E-3</v>
      </c>
      <c r="D18" s="7">
        <v>-2.760314795613624</v>
      </c>
      <c r="E18" s="11">
        <v>6.0093751302847638E-3</v>
      </c>
      <c r="F18" s="7">
        <v>-2.3847988846011008E-2</v>
      </c>
      <c r="G18" s="7">
        <v>-4.0125064105990087E-3</v>
      </c>
      <c r="H18" s="7">
        <v>-2.3847988846011008E-2</v>
      </c>
      <c r="I18" s="7">
        <v>-4.0125064105990087E-3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Graph Visualization</vt:lpstr>
      <vt:lpstr>Correlation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Neil PRIME</cp:lastModifiedBy>
  <dcterms:created xsi:type="dcterms:W3CDTF">2023-12-12T07:03:16Z</dcterms:created>
  <dcterms:modified xsi:type="dcterms:W3CDTF">2023-12-28T17:39:44Z</dcterms:modified>
</cp:coreProperties>
</file>