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2023\Water Level\San Juan\"/>
    </mc:Choice>
  </mc:AlternateContent>
  <xr:revisionPtr revIDLastSave="0" documentId="8_{AF3B242D-370F-4BD0-8A5C-E5E504DC4094}" xr6:coauthVersionLast="47" xr6:coauthVersionMax="47" xr10:uidLastSave="{00000000-0000-0000-0000-000000000000}"/>
  <bookViews>
    <workbookView xWindow="-120" yWindow="-120" windowWidth="19440" windowHeight="15000" xr2:uid="{61CF7807-6277-40A2-9D7F-694C3959E721}"/>
  </bookViews>
  <sheets>
    <sheet name="SAN JUAN" sheetId="1" r:id="rId1"/>
  </sheets>
  <externalReferences>
    <externalReference r:id="rId2"/>
  </externalReferences>
  <definedNames>
    <definedName name="_xlnm.Print_Area" localSheetId="0">'SAN JUAN'!$A$1:$AR$39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18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22" i="1"/>
  <c r="Z30" i="1"/>
  <c r="Z8" i="1"/>
  <c r="AB9" i="1"/>
  <c r="Z12" i="1"/>
  <c r="AB13" i="1"/>
  <c r="AC14" i="1"/>
  <c r="Z16" i="1"/>
  <c r="AB17" i="1"/>
  <c r="Z20" i="1"/>
  <c r="AB21" i="1"/>
  <c r="Z24" i="1"/>
  <c r="AB25" i="1"/>
  <c r="AC26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<sst xmlns="http://schemas.openxmlformats.org/spreadsheetml/2006/main" count="18" uniqueCount="16">
  <si>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</si>
  <si>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</si>
  <si>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</si>
  <si>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SAN JUAN WATER LEVEL GAUGING STATION</t>
  </si>
  <si>
    <t xml:space="preserve">          LOCATION :</t>
  </si>
  <si>
    <t>SAN JUAN</t>
  </si>
  <si>
    <t xml:space="preserve">   MONTH :</t>
  </si>
  <si>
    <t xml:space="preserve">       YEAR :</t>
  </si>
  <si>
    <t>January 1-31, 2023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</si>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</sst>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45C2FF5-F63C-4EBB-A7C2-447A671B138C}"/>
    <cellStyle name="Normal" xfId="0" builtinId="0"/>
    <cellStyle name="Normal 2" xfId="1" xr:uid="{1C84CF79-541F-451B-A4F3-37EBA89232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'SAN JUAN'!$AB$6:$AB$36</c:f>
              <c:numCache>
                <c:formatCode>_(* #,##0.00_);_(* \(#,##0.00\);_(* "-"??_);_(@_)</c:formatCode>
                <c:ptCount val="31"/>
                <c:pt idx="0">
                  <c:v>11.38</c:v>
                </c:pt>
                <c:pt idx="1">
                  <c:v>11.46</c:v>
                </c:pt>
                <c:pt idx="2">
                  <c:v>11.56</c:v>
                </c:pt>
                <c:pt idx="3">
                  <c:v>11.67</c:v>
                </c:pt>
                <c:pt idx="4">
                  <c:v>11.74</c:v>
                </c:pt>
                <c:pt idx="5">
                  <c:v>12.34</c:v>
                </c:pt>
                <c:pt idx="6">
                  <c:v>11.78</c:v>
                </c:pt>
                <c:pt idx="7">
                  <c:v>12.028</c:v>
                </c:pt>
                <c:pt idx="8">
                  <c:v>11.75</c:v>
                </c:pt>
                <c:pt idx="9">
                  <c:v>11.7</c:v>
                </c:pt>
                <c:pt idx="10">
                  <c:v>11.63</c:v>
                </c:pt>
                <c:pt idx="11">
                  <c:v>11.55</c:v>
                </c:pt>
                <c:pt idx="12">
                  <c:v>11.44</c:v>
                </c:pt>
                <c:pt idx="13">
                  <c:v>11.3</c:v>
                </c:pt>
                <c:pt idx="14">
                  <c:v>11.41</c:v>
                </c:pt>
                <c:pt idx="15">
                  <c:v>0</c:v>
                </c:pt>
                <c:pt idx="16">
                  <c:v>11.46</c:v>
                </c:pt>
                <c:pt idx="17">
                  <c:v>11.54</c:v>
                </c:pt>
                <c:pt idx="18">
                  <c:v>11.68</c:v>
                </c:pt>
                <c:pt idx="19">
                  <c:v>11.78</c:v>
                </c:pt>
                <c:pt idx="20">
                  <c:v>11.84</c:v>
                </c:pt>
                <c:pt idx="21">
                  <c:v>11.88</c:v>
                </c:pt>
                <c:pt idx="22">
                  <c:v>11.87</c:v>
                </c:pt>
                <c:pt idx="23">
                  <c:v>11.77</c:v>
                </c:pt>
                <c:pt idx="24">
                  <c:v>11.62</c:v>
                </c:pt>
                <c:pt idx="25">
                  <c:v>11.48</c:v>
                </c:pt>
                <c:pt idx="26">
                  <c:v>11.27</c:v>
                </c:pt>
                <c:pt idx="27">
                  <c:v>11.25</c:v>
                </c:pt>
                <c:pt idx="28">
                  <c:v>11.31</c:v>
                </c:pt>
                <c:pt idx="29">
                  <c:v>11.36</c:v>
                </c:pt>
                <c:pt idx="3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3C0-92FA-4E3D4D2D2B8D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'SAN JUAN'!$AC$6:$AC$36</c:f>
              <c:numCache>
                <c:formatCode>_(* #,##0.00_);_(* \(#,##0.00\);_(* "-"??_);_(@_)</c:formatCode>
                <c:ptCount val="31"/>
                <c:pt idx="0">
                  <c:v>10.93</c:v>
                </c:pt>
                <c:pt idx="1">
                  <c:v>10.88</c:v>
                </c:pt>
                <c:pt idx="2">
                  <c:v>10.79</c:v>
                </c:pt>
                <c:pt idx="3">
                  <c:v>10.84</c:v>
                </c:pt>
                <c:pt idx="4">
                  <c:v>10.83</c:v>
                </c:pt>
                <c:pt idx="5">
                  <c:v>10.65</c:v>
                </c:pt>
                <c:pt idx="6">
                  <c:v>10.8</c:v>
                </c:pt>
                <c:pt idx="7">
                  <c:v>10.8</c:v>
                </c:pt>
                <c:pt idx="8">
                  <c:v>10.79</c:v>
                </c:pt>
                <c:pt idx="9">
                  <c:v>10.83</c:v>
                </c:pt>
                <c:pt idx="10">
                  <c:v>10.76</c:v>
                </c:pt>
                <c:pt idx="11">
                  <c:v>10.87</c:v>
                </c:pt>
                <c:pt idx="12">
                  <c:v>10.89</c:v>
                </c:pt>
                <c:pt idx="13">
                  <c:v>10.94</c:v>
                </c:pt>
                <c:pt idx="14">
                  <c:v>10.95</c:v>
                </c:pt>
                <c:pt idx="15">
                  <c:v>0</c:v>
                </c:pt>
                <c:pt idx="16">
                  <c:v>10.85</c:v>
                </c:pt>
                <c:pt idx="17">
                  <c:v>10.76</c:v>
                </c:pt>
                <c:pt idx="18">
                  <c:v>10.69</c:v>
                </c:pt>
                <c:pt idx="19">
                  <c:v>10.67</c:v>
                </c:pt>
                <c:pt idx="20">
                  <c:v>10.64</c:v>
                </c:pt>
                <c:pt idx="21">
                  <c:v>10.64</c:v>
                </c:pt>
                <c:pt idx="22">
                  <c:v>10.64</c:v>
                </c:pt>
                <c:pt idx="23">
                  <c:v>10.67</c:v>
                </c:pt>
                <c:pt idx="24">
                  <c:v>10.73</c:v>
                </c:pt>
                <c:pt idx="25">
                  <c:v>10.8</c:v>
                </c:pt>
                <c:pt idx="26">
                  <c:v>11.04</c:v>
                </c:pt>
                <c:pt idx="27">
                  <c:v>10.91</c:v>
                </c:pt>
                <c:pt idx="28">
                  <c:v>10.87</c:v>
                </c:pt>
                <c:pt idx="29">
                  <c:v>10.8</c:v>
                </c:pt>
                <c:pt idx="30">
                  <c:v>10.82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3C0-92FA-4E3D4D2D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7779216"/>
        <c:axId val="-1547778128"/>
      </c:barChart>
      <c:catAx>
        <c:axId val="-15477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778128"/>
        <c:crosses val="autoZero"/>
        <c:auto val="1"/>
        <c:lblAlgn val="ctr"/>
        <c:lblOffset val="100"/>
        <c:noMultiLvlLbl val="0"/>
      </c:catAx>
      <c:valAx>
        <c:axId val="-1547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77921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4CFC445-EF42-4ABE-BC12-0594E73E8462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728B780-1C3B-4DB0-9BDB-4C352091710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A34CFB6-3FA3-4619-BEF1-2E291E617CF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49117-4FC9-4CA4-AC02-BCB940FF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FFD4A8-7F26-42C5-8015-BD57B489734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1AF5A2-9E12-43BA-A67C-E2BC1662481F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.%20Rainfall%20and%20Waterlevel%20Data%20Sheet\2023\1.%20JANUARY%202023.xlsx" TargetMode="External"/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9">
          <cell r="B29">
            <v>11.03</v>
          </cell>
          <cell r="C29">
            <v>11</v>
          </cell>
          <cell r="D29">
            <v>10.97</v>
          </cell>
          <cell r="E29">
            <v>10.96</v>
          </cell>
          <cell r="F29">
            <v>10.98</v>
          </cell>
          <cell r="G29">
            <v>11.11</v>
          </cell>
          <cell r="H29">
            <v>11.18</v>
          </cell>
          <cell r="I29">
            <v>11.24</v>
          </cell>
          <cell r="J29">
            <v>11.3</v>
          </cell>
          <cell r="K29">
            <v>11.35</v>
          </cell>
          <cell r="L29">
            <v>11.38</v>
          </cell>
          <cell r="M29">
            <v>11.36</v>
          </cell>
          <cell r="N29">
            <v>11.31</v>
          </cell>
          <cell r="O29">
            <v>11.24</v>
          </cell>
          <cell r="P29">
            <v>11.15</v>
          </cell>
          <cell r="Q29">
            <v>11.06</v>
          </cell>
          <cell r="R29">
            <v>10.99</v>
          </cell>
          <cell r="S29">
            <v>10.94</v>
          </cell>
          <cell r="T29">
            <v>10.93</v>
          </cell>
          <cell r="U29">
            <v>10.94</v>
          </cell>
          <cell r="V29">
            <v>10.95</v>
          </cell>
          <cell r="W29">
            <v>10.95</v>
          </cell>
          <cell r="X29">
            <v>10.97</v>
          </cell>
          <cell r="Y29">
            <v>10.97</v>
          </cell>
        </row>
      </sheetData>
      <sheetData sheetId="1">
        <row r="29">
          <cell r="B29">
            <v>10.97</v>
          </cell>
          <cell r="C29">
            <v>10.96</v>
          </cell>
          <cell r="D29">
            <v>10.96</v>
          </cell>
          <cell r="E29">
            <v>10.98</v>
          </cell>
          <cell r="F29">
            <v>11.02</v>
          </cell>
          <cell r="G29">
            <v>11.07</v>
          </cell>
          <cell r="H29">
            <v>11.16</v>
          </cell>
          <cell r="I29">
            <v>11.25</v>
          </cell>
          <cell r="J29">
            <v>11.34</v>
          </cell>
          <cell r="K29">
            <v>11.4</v>
          </cell>
          <cell r="L29">
            <v>11.44</v>
          </cell>
          <cell r="M29">
            <v>11.46</v>
          </cell>
          <cell r="N29">
            <v>11.43</v>
          </cell>
          <cell r="O29">
            <v>11.34</v>
          </cell>
          <cell r="P29">
            <v>11.23</v>
          </cell>
          <cell r="Q29">
            <v>11.11</v>
          </cell>
          <cell r="R29">
            <v>11</v>
          </cell>
          <cell r="S29">
            <v>10.93</v>
          </cell>
          <cell r="T29">
            <v>10.88</v>
          </cell>
          <cell r="U29">
            <v>11</v>
          </cell>
          <cell r="V29">
            <v>11.4</v>
          </cell>
          <cell r="W29">
            <v>11.4</v>
          </cell>
          <cell r="X29">
            <v>11.17</v>
          </cell>
          <cell r="Y29">
            <v>11.03</v>
          </cell>
        </row>
      </sheetData>
      <sheetData sheetId="2">
        <row r="29">
          <cell r="B29">
            <v>11</v>
          </cell>
          <cell r="C29">
            <v>11.01</v>
          </cell>
          <cell r="D29">
            <v>11.04</v>
          </cell>
          <cell r="E29">
            <v>11.07</v>
          </cell>
          <cell r="F29">
            <v>11.09</v>
          </cell>
          <cell r="G29">
            <v>11.12</v>
          </cell>
          <cell r="H29">
            <v>11.19</v>
          </cell>
          <cell r="I29">
            <v>11.28</v>
          </cell>
          <cell r="J29">
            <v>11.39</v>
          </cell>
          <cell r="K29">
            <v>11.49</v>
          </cell>
          <cell r="L29">
            <v>11.53</v>
          </cell>
          <cell r="M29">
            <v>11.56</v>
          </cell>
          <cell r="N29">
            <v>11.54</v>
          </cell>
          <cell r="O29">
            <v>11.48</v>
          </cell>
          <cell r="P29">
            <v>11.36</v>
          </cell>
          <cell r="Q29">
            <v>11.22</v>
          </cell>
          <cell r="R29">
            <v>11.07</v>
          </cell>
          <cell r="S29">
            <v>10.97</v>
          </cell>
          <cell r="T29">
            <v>10.95</v>
          </cell>
          <cell r="U29">
            <v>10.84</v>
          </cell>
          <cell r="V29">
            <v>10.81</v>
          </cell>
          <cell r="W29">
            <v>10.79</v>
          </cell>
          <cell r="X29">
            <v>10.81</v>
          </cell>
          <cell r="Y29">
            <v>10.85</v>
          </cell>
        </row>
      </sheetData>
      <sheetData sheetId="3">
        <row r="29">
          <cell r="B29">
            <v>10.91</v>
          </cell>
          <cell r="C29">
            <v>10.95</v>
          </cell>
          <cell r="D29">
            <v>10.97</v>
          </cell>
          <cell r="E29">
            <v>11.01</v>
          </cell>
          <cell r="F29">
            <v>11.05</v>
          </cell>
          <cell r="G29">
            <v>11.1</v>
          </cell>
          <cell r="H29">
            <v>11.16</v>
          </cell>
          <cell r="I29">
            <v>11.24</v>
          </cell>
          <cell r="J29">
            <v>11.35</v>
          </cell>
          <cell r="K29">
            <v>11.47</v>
          </cell>
          <cell r="L29">
            <v>11.57</v>
          </cell>
          <cell r="M29">
            <v>11.64</v>
          </cell>
          <cell r="N29">
            <v>11.67</v>
          </cell>
          <cell r="O29">
            <v>11.59</v>
          </cell>
          <cell r="P29">
            <v>11.48</v>
          </cell>
          <cell r="Q29">
            <v>11.34</v>
          </cell>
          <cell r="R29">
            <v>11.2</v>
          </cell>
          <cell r="S29">
            <v>11.06</v>
          </cell>
          <cell r="T29">
            <v>10.95</v>
          </cell>
          <cell r="U29">
            <v>10.86</v>
          </cell>
          <cell r="V29">
            <v>10.84</v>
          </cell>
          <cell r="W29">
            <v>10.87</v>
          </cell>
          <cell r="X29">
            <v>10.94</v>
          </cell>
          <cell r="Y29">
            <v>11.16</v>
          </cell>
        </row>
      </sheetData>
      <sheetData sheetId="4">
        <row r="29">
          <cell r="B29">
            <v>11.44</v>
          </cell>
          <cell r="C29">
            <v>11.58</v>
          </cell>
          <cell r="D29">
            <v>11.48</v>
          </cell>
          <cell r="E29">
            <v>11.42</v>
          </cell>
          <cell r="F29">
            <v>11.58</v>
          </cell>
          <cell r="G29">
            <v>11.56</v>
          </cell>
          <cell r="H29">
            <v>11.44</v>
          </cell>
          <cell r="I29">
            <v>11.37</v>
          </cell>
          <cell r="J29">
            <v>11.43</v>
          </cell>
          <cell r="K29">
            <v>11.51</v>
          </cell>
          <cell r="L29">
            <v>11.62</v>
          </cell>
          <cell r="M29">
            <v>11.71</v>
          </cell>
          <cell r="N29">
            <v>11.74</v>
          </cell>
          <cell r="O29">
            <v>11.71</v>
          </cell>
          <cell r="P29">
            <v>11.63</v>
          </cell>
          <cell r="Q29">
            <v>11.51</v>
          </cell>
          <cell r="R29">
            <v>11.36</v>
          </cell>
          <cell r="S29">
            <v>11.21</v>
          </cell>
          <cell r="T29">
            <v>11.07</v>
          </cell>
          <cell r="U29">
            <v>10.96</v>
          </cell>
          <cell r="V29">
            <v>10.88</v>
          </cell>
          <cell r="W29">
            <v>10.84</v>
          </cell>
          <cell r="X29">
            <v>10.83</v>
          </cell>
          <cell r="Y29">
            <v>10.83</v>
          </cell>
        </row>
      </sheetData>
      <sheetData sheetId="5">
        <row r="29">
          <cell r="B29">
            <v>10.88</v>
          </cell>
          <cell r="C29">
            <v>10.88</v>
          </cell>
          <cell r="D29">
            <v>10.97</v>
          </cell>
          <cell r="E29">
            <v>11.01</v>
          </cell>
          <cell r="F29">
            <v>11.06</v>
          </cell>
          <cell r="G29">
            <v>11.1</v>
          </cell>
          <cell r="H29">
            <v>11.52</v>
          </cell>
          <cell r="I29">
            <v>12.34</v>
          </cell>
          <cell r="J29">
            <v>12.23</v>
          </cell>
          <cell r="K29">
            <v>11.85</v>
          </cell>
          <cell r="L29">
            <v>11.67</v>
          </cell>
          <cell r="M29">
            <v>11.72</v>
          </cell>
          <cell r="N29">
            <v>11.72</v>
          </cell>
          <cell r="O29">
            <v>11.79</v>
          </cell>
          <cell r="P29">
            <v>11.73</v>
          </cell>
          <cell r="Q29">
            <v>11.62</v>
          </cell>
          <cell r="R29">
            <v>11.48</v>
          </cell>
          <cell r="S29">
            <v>11.31</v>
          </cell>
          <cell r="T29">
            <v>11.16</v>
          </cell>
          <cell r="U29">
            <v>11.04</v>
          </cell>
          <cell r="V29">
            <v>10.94</v>
          </cell>
          <cell r="W29">
            <v>10.89</v>
          </cell>
          <cell r="X29">
            <v>10.86</v>
          </cell>
          <cell r="Y29">
            <v>10.65</v>
          </cell>
        </row>
      </sheetData>
      <sheetData sheetId="6">
        <row r="29">
          <cell r="B29">
            <v>10.86</v>
          </cell>
          <cell r="C29">
            <v>10.89</v>
          </cell>
          <cell r="D29">
            <v>10.93</v>
          </cell>
          <cell r="E29">
            <v>10.99</v>
          </cell>
          <cell r="F29">
            <v>11.04</v>
          </cell>
          <cell r="G29">
            <v>11.08</v>
          </cell>
          <cell r="H29">
            <v>11.12</v>
          </cell>
          <cell r="I29">
            <v>11.18</v>
          </cell>
          <cell r="J29">
            <v>11.25</v>
          </cell>
          <cell r="K29">
            <v>11.36</v>
          </cell>
          <cell r="L29">
            <v>11.48</v>
          </cell>
          <cell r="M29">
            <v>11.48</v>
          </cell>
          <cell r="N29">
            <v>11.71</v>
          </cell>
          <cell r="O29">
            <v>11.78</v>
          </cell>
          <cell r="P29">
            <v>11.75</v>
          </cell>
          <cell r="Q29">
            <v>11.67</v>
          </cell>
          <cell r="R29">
            <v>11.55</v>
          </cell>
          <cell r="S29">
            <v>11.39</v>
          </cell>
          <cell r="T29">
            <v>11.22</v>
          </cell>
          <cell r="U29">
            <v>11.08</v>
          </cell>
          <cell r="V29">
            <v>10.96</v>
          </cell>
          <cell r="W29">
            <v>10.87</v>
          </cell>
          <cell r="X29">
            <v>10.83</v>
          </cell>
          <cell r="Y29">
            <v>10.8</v>
          </cell>
        </row>
      </sheetData>
      <sheetData sheetId="7">
        <row r="29">
          <cell r="B29">
            <v>10.8</v>
          </cell>
          <cell r="C29">
            <v>10.83</v>
          </cell>
          <cell r="D29">
            <v>10.87</v>
          </cell>
          <cell r="E29">
            <v>10.92</v>
          </cell>
          <cell r="F29">
            <v>10.98</v>
          </cell>
          <cell r="G29">
            <v>11.02</v>
          </cell>
          <cell r="H29">
            <v>11.06</v>
          </cell>
          <cell r="I29">
            <v>11.1</v>
          </cell>
          <cell r="J29">
            <v>11.27</v>
          </cell>
          <cell r="K29">
            <v>11.27</v>
          </cell>
          <cell r="L29">
            <v>11.39</v>
          </cell>
          <cell r="M29">
            <v>11.51</v>
          </cell>
          <cell r="N29">
            <v>11.64</v>
          </cell>
          <cell r="O29">
            <v>11.73</v>
          </cell>
          <cell r="P29">
            <v>11.76</v>
          </cell>
          <cell r="Q29">
            <v>11.72</v>
          </cell>
          <cell r="R29">
            <v>11.62</v>
          </cell>
          <cell r="S29">
            <v>11.46</v>
          </cell>
          <cell r="T29">
            <v>11.29</v>
          </cell>
          <cell r="U29">
            <v>12.028</v>
          </cell>
          <cell r="V29">
            <v>10.99</v>
          </cell>
          <cell r="W29">
            <v>10.9</v>
          </cell>
          <cell r="X29">
            <v>10.83</v>
          </cell>
          <cell r="Y29">
            <v>10.8</v>
          </cell>
        </row>
      </sheetData>
      <sheetData sheetId="8">
        <row r="29">
          <cell r="B29">
            <v>10.79</v>
          </cell>
          <cell r="C29">
            <v>10.81</v>
          </cell>
          <cell r="D29">
            <v>10.85</v>
          </cell>
          <cell r="E29" t="str">
            <v>**</v>
          </cell>
          <cell r="F29">
            <v>10.97</v>
          </cell>
          <cell r="G29">
            <v>11.02</v>
          </cell>
          <cell r="H29">
            <v>11.05</v>
          </cell>
          <cell r="I29">
            <v>11.08</v>
          </cell>
          <cell r="J29">
            <v>11.13</v>
          </cell>
          <cell r="K29">
            <v>11.22</v>
          </cell>
          <cell r="L29">
            <v>11.32</v>
          </cell>
          <cell r="M29">
            <v>11.45</v>
          </cell>
          <cell r="N29">
            <v>11.57</v>
          </cell>
          <cell r="O29">
            <v>11.68</v>
          </cell>
          <cell r="P29">
            <v>11.75</v>
          </cell>
          <cell r="Q29">
            <v>11.74</v>
          </cell>
          <cell r="R29">
            <v>11.67</v>
          </cell>
          <cell r="S29">
            <v>11.56</v>
          </cell>
          <cell r="T29">
            <v>11.4</v>
          </cell>
          <cell r="U29">
            <v>11.24</v>
          </cell>
          <cell r="V29">
            <v>11.09</v>
          </cell>
          <cell r="W29">
            <v>10.92</v>
          </cell>
          <cell r="X29">
            <v>10.97</v>
          </cell>
          <cell r="Y29">
            <v>10.85</v>
          </cell>
        </row>
      </sheetData>
      <sheetData sheetId="9">
        <row r="29">
          <cell r="B29">
            <v>10.83</v>
          </cell>
          <cell r="C29">
            <v>10.84</v>
          </cell>
          <cell r="D29">
            <v>10.87</v>
          </cell>
          <cell r="E29">
            <v>10.92</v>
          </cell>
          <cell r="F29">
            <v>10.98</v>
          </cell>
          <cell r="G29">
            <v>11.02</v>
          </cell>
          <cell r="H29">
            <v>11.05</v>
          </cell>
          <cell r="I29">
            <v>11.02</v>
          </cell>
          <cell r="J29">
            <v>11.13</v>
          </cell>
          <cell r="K29">
            <v>11.19</v>
          </cell>
          <cell r="L29">
            <v>11.29</v>
          </cell>
          <cell r="M29">
            <v>11.4</v>
          </cell>
          <cell r="N29">
            <v>11.51</v>
          </cell>
          <cell r="O29">
            <v>11.62</v>
          </cell>
          <cell r="P29">
            <v>11.68</v>
          </cell>
          <cell r="Q29">
            <v>11.7</v>
          </cell>
          <cell r="R29">
            <v>11.68</v>
          </cell>
          <cell r="S29">
            <v>11.59</v>
          </cell>
          <cell r="T29">
            <v>11.47</v>
          </cell>
          <cell r="U29">
            <v>11.31</v>
          </cell>
          <cell r="V29">
            <v>11.16</v>
          </cell>
          <cell r="W29">
            <v>11.03</v>
          </cell>
          <cell r="X29">
            <v>10.94</v>
          </cell>
          <cell r="Y29">
            <v>10.87</v>
          </cell>
        </row>
      </sheetData>
      <sheetData sheetId="10">
        <row r="29">
          <cell r="B29">
            <v>10.85</v>
          </cell>
          <cell r="C29">
            <v>10.85</v>
          </cell>
          <cell r="D29">
            <v>10.87</v>
          </cell>
          <cell r="E29">
            <v>10.92</v>
          </cell>
          <cell r="F29">
            <v>10.96</v>
          </cell>
          <cell r="G29">
            <v>11.02</v>
          </cell>
          <cell r="H29">
            <v>11.06</v>
          </cell>
          <cell r="I29">
            <v>11.06</v>
          </cell>
          <cell r="J29">
            <v>11.1</v>
          </cell>
          <cell r="K29">
            <v>11.13</v>
          </cell>
          <cell r="L29">
            <v>11.2</v>
          </cell>
          <cell r="M29">
            <v>11.28</v>
          </cell>
          <cell r="N29">
            <v>11.38</v>
          </cell>
          <cell r="O29">
            <v>11.49</v>
          </cell>
          <cell r="P29">
            <v>11.57</v>
          </cell>
          <cell r="Q29">
            <v>11.62</v>
          </cell>
          <cell r="R29">
            <v>11.63</v>
          </cell>
          <cell r="S29">
            <v>11.58</v>
          </cell>
          <cell r="T29">
            <v>11.49</v>
          </cell>
          <cell r="U29">
            <v>11.35</v>
          </cell>
          <cell r="V29">
            <v>11.19</v>
          </cell>
          <cell r="W29">
            <v>11.06</v>
          </cell>
          <cell r="X29">
            <v>10.76</v>
          </cell>
          <cell r="Y29">
            <v>10.9</v>
          </cell>
        </row>
      </sheetData>
      <sheetData sheetId="11">
        <row r="29">
          <cell r="B29">
            <v>10.88</v>
          </cell>
          <cell r="C29">
            <v>10.87</v>
          </cell>
          <cell r="D29">
            <v>10.89</v>
          </cell>
          <cell r="E29">
            <v>10.92</v>
          </cell>
          <cell r="F29">
            <v>10.97</v>
          </cell>
          <cell r="G29">
            <v>11.02</v>
          </cell>
          <cell r="H29">
            <v>11.06</v>
          </cell>
          <cell r="I29">
            <v>11.09</v>
          </cell>
          <cell r="J29">
            <v>11.09</v>
          </cell>
          <cell r="K29">
            <v>11.11</v>
          </cell>
          <cell r="L29">
            <v>11.14</v>
          </cell>
          <cell r="M29">
            <v>11.19</v>
          </cell>
          <cell r="N29">
            <v>11.27</v>
          </cell>
          <cell r="O29">
            <v>11.37</v>
          </cell>
          <cell r="P29">
            <v>11.46</v>
          </cell>
          <cell r="Q29">
            <v>11.54</v>
          </cell>
          <cell r="R29">
            <v>11.55</v>
          </cell>
          <cell r="S29">
            <v>11.52</v>
          </cell>
          <cell r="T29">
            <v>11.47</v>
          </cell>
          <cell r="U29">
            <v>11.38</v>
          </cell>
          <cell r="V29">
            <v>11.27</v>
          </cell>
          <cell r="W29">
            <v>11.13</v>
          </cell>
          <cell r="X29">
            <v>11.03</v>
          </cell>
          <cell r="Y29">
            <v>10.94</v>
          </cell>
        </row>
      </sheetData>
      <sheetData sheetId="12">
        <row r="29">
          <cell r="B29">
            <v>10.9</v>
          </cell>
          <cell r="C29">
            <v>10.89</v>
          </cell>
          <cell r="D29">
            <v>10.9</v>
          </cell>
          <cell r="E29">
            <v>10.93</v>
          </cell>
          <cell r="F29">
            <v>10.98</v>
          </cell>
          <cell r="G29">
            <v>11.04</v>
          </cell>
          <cell r="H29">
            <v>11.1</v>
          </cell>
          <cell r="I29">
            <v>11.12</v>
          </cell>
          <cell r="J29">
            <v>11.14</v>
          </cell>
          <cell r="K29">
            <v>11.14</v>
          </cell>
          <cell r="L29">
            <v>11.14</v>
          </cell>
          <cell r="M29">
            <v>11.21</v>
          </cell>
          <cell r="N29">
            <v>11.22</v>
          </cell>
          <cell r="O29">
            <v>11.27</v>
          </cell>
          <cell r="P29">
            <v>11.33</v>
          </cell>
          <cell r="Q29">
            <v>11.39</v>
          </cell>
          <cell r="R29">
            <v>11.42</v>
          </cell>
          <cell r="S29">
            <v>11.44</v>
          </cell>
          <cell r="T29">
            <v>11.42</v>
          </cell>
          <cell r="U29">
            <v>11.38</v>
          </cell>
          <cell r="V29">
            <v>11.28</v>
          </cell>
          <cell r="W29">
            <v>11.17</v>
          </cell>
          <cell r="X29">
            <v>11.08</v>
          </cell>
          <cell r="Y29">
            <v>11.01</v>
          </cell>
        </row>
      </sheetData>
      <sheetData sheetId="13">
        <row r="29">
          <cell r="B29">
            <v>10.96</v>
          </cell>
          <cell r="C29">
            <v>10.94</v>
          </cell>
          <cell r="D29">
            <v>10.95</v>
          </cell>
          <cell r="E29">
            <v>10.99</v>
          </cell>
          <cell r="F29">
            <v>11.05</v>
          </cell>
          <cell r="G29">
            <v>11.12</v>
          </cell>
          <cell r="H29">
            <v>11.17</v>
          </cell>
          <cell r="I29">
            <v>11.2</v>
          </cell>
          <cell r="J29">
            <v>11.21</v>
          </cell>
          <cell r="K29">
            <v>11.18</v>
          </cell>
          <cell r="L29">
            <v>11.18</v>
          </cell>
          <cell r="M29">
            <v>11.17</v>
          </cell>
          <cell r="N29">
            <v>11.18</v>
          </cell>
          <cell r="O29">
            <v>11.19</v>
          </cell>
          <cell r="P29">
            <v>11.21</v>
          </cell>
          <cell r="Q29">
            <v>11.23</v>
          </cell>
          <cell r="R29">
            <v>11.27</v>
          </cell>
          <cell r="S29">
            <v>11.27</v>
          </cell>
          <cell r="T29">
            <v>11.3</v>
          </cell>
          <cell r="U29">
            <v>11.3</v>
          </cell>
          <cell r="V29">
            <v>11.27</v>
          </cell>
          <cell r="W29">
            <v>11.19</v>
          </cell>
          <cell r="X29">
            <v>11.11</v>
          </cell>
          <cell r="Y29">
            <v>11.04</v>
          </cell>
        </row>
      </sheetData>
      <sheetData sheetId="14">
        <row r="29">
          <cell r="B29">
            <v>10.99</v>
          </cell>
          <cell r="C29">
            <v>10.95</v>
          </cell>
          <cell r="D29">
            <v>10.95</v>
          </cell>
          <cell r="E29">
            <v>10.99</v>
          </cell>
          <cell r="F29">
            <v>11.06</v>
          </cell>
          <cell r="G29">
            <v>11.15</v>
          </cell>
          <cell r="H29">
            <v>11.4</v>
          </cell>
          <cell r="I29">
            <v>11.41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**</v>
          </cell>
        </row>
      </sheetData>
      <sheetData sheetId="15"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**</v>
          </cell>
        </row>
      </sheetData>
      <sheetData sheetId="16"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11.02</v>
          </cell>
          <cell r="F29">
            <v>11.06</v>
          </cell>
          <cell r="G29">
            <v>11.13</v>
          </cell>
          <cell r="H29">
            <v>11.23</v>
          </cell>
          <cell r="I29">
            <v>11.32</v>
          </cell>
          <cell r="J29">
            <v>11.41</v>
          </cell>
          <cell r="K29">
            <v>11.45</v>
          </cell>
          <cell r="L29">
            <v>11.46</v>
          </cell>
          <cell r="M29">
            <v>11.42</v>
          </cell>
          <cell r="N29">
            <v>11.33</v>
          </cell>
          <cell r="O29">
            <v>11.24</v>
          </cell>
          <cell r="P29">
            <v>11.14</v>
          </cell>
          <cell r="Q29">
            <v>11.05</v>
          </cell>
          <cell r="R29">
            <v>10.96</v>
          </cell>
          <cell r="S29">
            <v>10.89</v>
          </cell>
          <cell r="T29">
            <v>10.86</v>
          </cell>
          <cell r="U29">
            <v>10.85</v>
          </cell>
          <cell r="V29">
            <v>10.86</v>
          </cell>
          <cell r="W29">
            <v>10.9</v>
          </cell>
          <cell r="X29">
            <v>10.93</v>
          </cell>
          <cell r="Y29">
            <v>10.95</v>
          </cell>
        </row>
      </sheetData>
      <sheetData sheetId="17">
        <row r="29">
          <cell r="B29">
            <v>10.96</v>
          </cell>
          <cell r="C29">
            <v>10.97</v>
          </cell>
          <cell r="D29">
            <v>10.92</v>
          </cell>
          <cell r="E29">
            <v>11.01</v>
          </cell>
          <cell r="F29">
            <v>11.07</v>
          </cell>
          <cell r="G29">
            <v>11.12</v>
          </cell>
          <cell r="H29">
            <v>11.2</v>
          </cell>
          <cell r="I29">
            <v>11.32</v>
          </cell>
          <cell r="J29">
            <v>11.42</v>
          </cell>
          <cell r="K29">
            <v>11.5</v>
          </cell>
          <cell r="L29">
            <v>11.54</v>
          </cell>
          <cell r="M29">
            <v>11.53</v>
          </cell>
          <cell r="N29">
            <v>11.47</v>
          </cell>
          <cell r="O29">
            <v>11.37</v>
          </cell>
          <cell r="P29">
            <v>11.22</v>
          </cell>
          <cell r="Q29">
            <v>11.09</v>
          </cell>
          <cell r="R29">
            <v>10.98</v>
          </cell>
          <cell r="S29">
            <v>10.88</v>
          </cell>
          <cell r="T29">
            <v>10.81</v>
          </cell>
          <cell r="U29">
            <v>10.77</v>
          </cell>
          <cell r="V29">
            <v>10.76</v>
          </cell>
          <cell r="W29">
            <v>10.77</v>
          </cell>
          <cell r="X29">
            <v>10.81</v>
          </cell>
          <cell r="Y29">
            <v>10.85</v>
          </cell>
        </row>
      </sheetData>
      <sheetData sheetId="18">
        <row r="29">
          <cell r="B29">
            <v>10.9</v>
          </cell>
          <cell r="C29">
            <v>10.94</v>
          </cell>
          <cell r="D29">
            <v>10.96</v>
          </cell>
          <cell r="E29">
            <v>11</v>
          </cell>
          <cell r="F29">
            <v>11.05</v>
          </cell>
          <cell r="G29">
            <v>11.14</v>
          </cell>
          <cell r="H29">
            <v>11.23</v>
          </cell>
          <cell r="I29">
            <v>11.33</v>
          </cell>
          <cell r="J29">
            <v>11.42</v>
          </cell>
          <cell r="K29">
            <v>11.59</v>
          </cell>
          <cell r="L29">
            <v>11.66</v>
          </cell>
          <cell r="M29">
            <v>11.68</v>
          </cell>
          <cell r="N29">
            <v>11.62</v>
          </cell>
          <cell r="O29">
            <v>11.52</v>
          </cell>
          <cell r="P29">
            <v>11.4</v>
          </cell>
          <cell r="Q29">
            <v>11.23</v>
          </cell>
          <cell r="R29">
            <v>11.07</v>
          </cell>
          <cell r="S29">
            <v>10.92</v>
          </cell>
          <cell r="T29">
            <v>10.81</v>
          </cell>
          <cell r="U29">
            <v>10.74</v>
          </cell>
          <cell r="V29">
            <v>10.69</v>
          </cell>
          <cell r="W29">
            <v>10.69</v>
          </cell>
          <cell r="X29">
            <v>10.69</v>
          </cell>
          <cell r="Y29">
            <v>10.73</v>
          </cell>
        </row>
      </sheetData>
      <sheetData sheetId="19">
        <row r="29">
          <cell r="B29">
            <v>10.8</v>
          </cell>
          <cell r="C29">
            <v>10.86</v>
          </cell>
          <cell r="D29">
            <v>10.92</v>
          </cell>
          <cell r="E29">
            <v>11</v>
          </cell>
          <cell r="F29">
            <v>10.98</v>
          </cell>
          <cell r="G29">
            <v>11.03</v>
          </cell>
          <cell r="H29">
            <v>11.12</v>
          </cell>
          <cell r="I29">
            <v>11.27</v>
          </cell>
          <cell r="J29">
            <v>11.42</v>
          </cell>
          <cell r="K29">
            <v>11.56</v>
          </cell>
          <cell r="L29">
            <v>11.68</v>
          </cell>
          <cell r="M29">
            <v>11.77</v>
          </cell>
          <cell r="N29">
            <v>11.78</v>
          </cell>
          <cell r="O29">
            <v>11.73</v>
          </cell>
          <cell r="P29">
            <v>11.73</v>
          </cell>
          <cell r="Q29">
            <v>11.42</v>
          </cell>
          <cell r="R29">
            <v>11.22</v>
          </cell>
          <cell r="S29">
            <v>11.03</v>
          </cell>
          <cell r="T29">
            <v>10.89</v>
          </cell>
          <cell r="U29">
            <v>10.78</v>
          </cell>
          <cell r="V29">
            <v>10.71</v>
          </cell>
          <cell r="W29">
            <v>10.68</v>
          </cell>
          <cell r="X29">
            <v>10.67</v>
          </cell>
          <cell r="Y29" t="str">
            <v>**</v>
          </cell>
        </row>
      </sheetData>
      <sheetData sheetId="20">
        <row r="29">
          <cell r="B29">
            <v>10.72</v>
          </cell>
          <cell r="C29">
            <v>10.79</v>
          </cell>
          <cell r="D29">
            <v>10.86</v>
          </cell>
          <cell r="E29">
            <v>10.92</v>
          </cell>
          <cell r="F29">
            <v>10.97</v>
          </cell>
          <cell r="G29">
            <v>11</v>
          </cell>
          <cell r="H29">
            <v>11.05</v>
          </cell>
          <cell r="I29">
            <v>11.14</v>
          </cell>
          <cell r="J29">
            <v>11.29</v>
          </cell>
          <cell r="K29">
            <v>11.45</v>
          </cell>
          <cell r="L29">
            <v>11.62</v>
          </cell>
          <cell r="M29">
            <v>11.75</v>
          </cell>
          <cell r="N29">
            <v>11.82</v>
          </cell>
          <cell r="O29">
            <v>11.84</v>
          </cell>
          <cell r="P29">
            <v>11.76</v>
          </cell>
          <cell r="Q29" t="str">
            <v>**</v>
          </cell>
          <cell r="R29">
            <v>11.12</v>
          </cell>
          <cell r="S29">
            <v>11.19</v>
          </cell>
          <cell r="T29">
            <v>10.99</v>
          </cell>
          <cell r="U29">
            <v>10.82</v>
          </cell>
          <cell r="V29">
            <v>10.72</v>
          </cell>
          <cell r="W29">
            <v>10.67</v>
          </cell>
          <cell r="X29">
            <v>10.65</v>
          </cell>
          <cell r="Y29">
            <v>10.64</v>
          </cell>
        </row>
      </sheetData>
      <sheetData sheetId="21">
        <row r="29">
          <cell r="B29">
            <v>10.64</v>
          </cell>
          <cell r="C29">
            <v>10.68</v>
          </cell>
          <cell r="D29">
            <v>10.76</v>
          </cell>
          <cell r="E29">
            <v>10.84</v>
          </cell>
          <cell r="F29">
            <v>10.89</v>
          </cell>
          <cell r="G29">
            <v>10.94</v>
          </cell>
          <cell r="H29">
            <v>10.97</v>
          </cell>
          <cell r="I29">
            <v>11.02</v>
          </cell>
          <cell r="J29">
            <v>11.15</v>
          </cell>
          <cell r="K29">
            <v>11.31</v>
          </cell>
          <cell r="L29">
            <v>11.5</v>
          </cell>
          <cell r="M29">
            <v>11.68</v>
          </cell>
          <cell r="N29">
            <v>11.82</v>
          </cell>
          <cell r="O29">
            <v>11.88</v>
          </cell>
          <cell r="P29">
            <v>11.88</v>
          </cell>
          <cell r="Q29">
            <v>11.78</v>
          </cell>
          <cell r="R29">
            <v>11.61</v>
          </cell>
          <cell r="S29">
            <v>11.38</v>
          </cell>
          <cell r="T29">
            <v>11.15</v>
          </cell>
          <cell r="U29">
            <v>10.96</v>
          </cell>
          <cell r="V29">
            <v>10.81</v>
          </cell>
          <cell r="W29">
            <v>10.71</v>
          </cell>
          <cell r="X29">
            <v>10.66</v>
          </cell>
          <cell r="Y29">
            <v>10.65</v>
          </cell>
        </row>
      </sheetData>
      <sheetData sheetId="22">
        <row r="29">
          <cell r="B29">
            <v>10.64</v>
          </cell>
          <cell r="C29">
            <v>10.67</v>
          </cell>
          <cell r="D29">
            <v>10.73</v>
          </cell>
          <cell r="E29">
            <v>10.8</v>
          </cell>
          <cell r="F29">
            <v>10.87</v>
          </cell>
          <cell r="G29">
            <v>10.92</v>
          </cell>
          <cell r="H29">
            <v>10.95</v>
          </cell>
          <cell r="I29">
            <v>10.97</v>
          </cell>
          <cell r="J29">
            <v>11.04</v>
          </cell>
          <cell r="K29">
            <v>11.14</v>
          </cell>
          <cell r="L29">
            <v>11.3</v>
          </cell>
          <cell r="M29">
            <v>11.49</v>
          </cell>
          <cell r="N29">
            <v>11.68</v>
          </cell>
          <cell r="O29">
            <v>11.81</v>
          </cell>
          <cell r="P29">
            <v>11.87</v>
          </cell>
          <cell r="Q29">
            <v>11.84</v>
          </cell>
          <cell r="R29">
            <v>11.75</v>
          </cell>
          <cell r="S29">
            <v>11.59</v>
          </cell>
          <cell r="T29">
            <v>11.36</v>
          </cell>
          <cell r="U29">
            <v>11.14</v>
          </cell>
          <cell r="V29">
            <v>10.95</v>
          </cell>
          <cell r="W29">
            <v>10.81</v>
          </cell>
          <cell r="X29" t="str">
            <v>**</v>
          </cell>
          <cell r="Y29">
            <v>10.68</v>
          </cell>
        </row>
      </sheetData>
      <sheetData sheetId="23">
        <row r="29">
          <cell r="B29">
            <v>10.67</v>
          </cell>
          <cell r="C29">
            <v>10.69</v>
          </cell>
          <cell r="D29">
            <v>10.73</v>
          </cell>
          <cell r="E29">
            <v>10.82</v>
          </cell>
          <cell r="F29">
            <v>10.9</v>
          </cell>
          <cell r="G29">
            <v>10.97</v>
          </cell>
          <cell r="H29">
            <v>11</v>
          </cell>
          <cell r="I29">
            <v>10.99</v>
          </cell>
          <cell r="J29" t="str">
            <v>**</v>
          </cell>
          <cell r="K29">
            <v>11.05</v>
          </cell>
          <cell r="L29">
            <v>11.16</v>
          </cell>
          <cell r="M29">
            <v>11.31</v>
          </cell>
          <cell r="N29">
            <v>11.48</v>
          </cell>
          <cell r="O29">
            <v>11.63</v>
          </cell>
          <cell r="P29">
            <v>11.73</v>
          </cell>
          <cell r="Q29">
            <v>11.77</v>
          </cell>
          <cell r="R29">
            <v>11.74</v>
          </cell>
          <cell r="S29">
            <v>11.65</v>
          </cell>
          <cell r="T29">
            <v>11.49</v>
          </cell>
          <cell r="U29">
            <v>11.3</v>
          </cell>
          <cell r="V29">
            <v>11.1</v>
          </cell>
          <cell r="W29">
            <v>10.94</v>
          </cell>
          <cell r="X29">
            <v>10.82</v>
          </cell>
          <cell r="Y29">
            <v>10.76</v>
          </cell>
        </row>
      </sheetData>
      <sheetData sheetId="24">
        <row r="29">
          <cell r="B29">
            <v>10.73</v>
          </cell>
          <cell r="C29">
            <v>10.74</v>
          </cell>
          <cell r="D29">
            <v>10.78</v>
          </cell>
          <cell r="E29">
            <v>10.83</v>
          </cell>
          <cell r="F29">
            <v>10.9</v>
          </cell>
          <cell r="G29">
            <v>10.98</v>
          </cell>
          <cell r="H29">
            <v>11.03</v>
          </cell>
          <cell r="I29">
            <v>11.04</v>
          </cell>
          <cell r="J29">
            <v>11.02</v>
          </cell>
          <cell r="K29">
            <v>11.01</v>
          </cell>
          <cell r="L29">
            <v>11.04</v>
          </cell>
          <cell r="M29">
            <v>11.11</v>
          </cell>
          <cell r="N29">
            <v>11.26</v>
          </cell>
          <cell r="O29">
            <v>11.42</v>
          </cell>
          <cell r="P29">
            <v>11.54</v>
          </cell>
          <cell r="Q29">
            <v>11.61</v>
          </cell>
          <cell r="R29">
            <v>11.62</v>
          </cell>
          <cell r="S29">
            <v>11.6</v>
          </cell>
          <cell r="T29">
            <v>11.52</v>
          </cell>
          <cell r="U29">
            <v>11.38</v>
          </cell>
          <cell r="V29">
            <v>11.2</v>
          </cell>
          <cell r="W29">
            <v>11.04</v>
          </cell>
          <cell r="X29">
            <v>10.92</v>
          </cell>
          <cell r="Y29">
            <v>10.83</v>
          </cell>
        </row>
      </sheetData>
      <sheetData sheetId="25">
        <row r="29">
          <cell r="B29">
            <v>10.8</v>
          </cell>
          <cell r="C29">
            <v>10.8</v>
          </cell>
          <cell r="D29">
            <v>10.83</v>
          </cell>
          <cell r="E29">
            <v>10.89</v>
          </cell>
          <cell r="F29">
            <v>10.98</v>
          </cell>
          <cell r="G29">
            <v>11.07</v>
          </cell>
          <cell r="H29">
            <v>11.12</v>
          </cell>
          <cell r="I29">
            <v>11.11</v>
          </cell>
          <cell r="J29">
            <v>11.08</v>
          </cell>
          <cell r="K29">
            <v>11.04</v>
          </cell>
          <cell r="L29">
            <v>11.03</v>
          </cell>
          <cell r="M29">
            <v>11.05</v>
          </cell>
          <cell r="N29">
            <v>11.09</v>
          </cell>
          <cell r="O29">
            <v>11.19</v>
          </cell>
          <cell r="P29">
            <v>11.32</v>
          </cell>
          <cell r="Q29">
            <v>11.41</v>
          </cell>
          <cell r="R29">
            <v>11.46</v>
          </cell>
          <cell r="S29">
            <v>11.48</v>
          </cell>
          <cell r="T29">
            <v>11.43</v>
          </cell>
          <cell r="U29">
            <v>11.33</v>
          </cell>
          <cell r="V29">
            <v>11.2</v>
          </cell>
          <cell r="W29">
            <v>11.07</v>
          </cell>
          <cell r="X29">
            <v>10.97</v>
          </cell>
          <cell r="Y29">
            <v>10.98</v>
          </cell>
        </row>
      </sheetData>
      <sheetData sheetId="26">
        <row r="29">
          <cell r="B29">
            <v>11.14</v>
          </cell>
          <cell r="C29">
            <v>11.14</v>
          </cell>
          <cell r="D29">
            <v>11.14</v>
          </cell>
          <cell r="E29">
            <v>11.14</v>
          </cell>
          <cell r="F29">
            <v>11.14</v>
          </cell>
          <cell r="G29">
            <v>11.14</v>
          </cell>
          <cell r="H29">
            <v>11.14</v>
          </cell>
          <cell r="I29">
            <v>11.14</v>
          </cell>
          <cell r="J29">
            <v>11.14</v>
          </cell>
          <cell r="K29">
            <v>11.1</v>
          </cell>
          <cell r="L29">
            <v>11.07</v>
          </cell>
          <cell r="M29">
            <v>11.04</v>
          </cell>
          <cell r="N29">
            <v>11.04</v>
          </cell>
          <cell r="O29">
            <v>11.08</v>
          </cell>
          <cell r="P29">
            <v>11.12</v>
          </cell>
          <cell r="Q29">
            <v>11.18</v>
          </cell>
          <cell r="R29">
            <v>11.23</v>
          </cell>
          <cell r="S29">
            <v>11.26</v>
          </cell>
          <cell r="T29">
            <v>11.27</v>
          </cell>
          <cell r="U29">
            <v>11.23</v>
          </cell>
          <cell r="V29">
            <v>11.16</v>
          </cell>
          <cell r="W29">
            <v>11.08</v>
          </cell>
          <cell r="X29" t="str">
            <v>**</v>
          </cell>
          <cell r="Y29" t="str">
            <v>**</v>
          </cell>
        </row>
      </sheetData>
      <sheetData sheetId="27">
        <row r="29">
          <cell r="B29">
            <v>10.92</v>
          </cell>
          <cell r="C29">
            <v>10.91</v>
          </cell>
          <cell r="D29">
            <v>10.93</v>
          </cell>
          <cell r="E29">
            <v>10.97</v>
          </cell>
          <cell r="F29">
            <v>11.05</v>
          </cell>
          <cell r="G29">
            <v>11.13</v>
          </cell>
          <cell r="H29">
            <v>11.21</v>
          </cell>
          <cell r="I29">
            <v>11.25</v>
          </cell>
          <cell r="J29">
            <v>11.24</v>
          </cell>
          <cell r="K29">
            <v>11.21</v>
          </cell>
          <cell r="L29">
            <v>11.25</v>
          </cell>
          <cell r="M29">
            <v>11.01</v>
          </cell>
          <cell r="N29">
            <v>11.06</v>
          </cell>
          <cell r="O29">
            <v>11.04</v>
          </cell>
          <cell r="P29">
            <v>11.03</v>
          </cell>
          <cell r="Q29">
            <v>11.04</v>
          </cell>
          <cell r="R29">
            <v>11.05</v>
          </cell>
          <cell r="S29">
            <v>11.06</v>
          </cell>
          <cell r="T29">
            <v>11.08</v>
          </cell>
          <cell r="U29">
            <v>11.08</v>
          </cell>
          <cell r="V29">
            <v>11.07</v>
          </cell>
          <cell r="W29">
            <v>11.03</v>
          </cell>
          <cell r="X29">
            <v>10.97</v>
          </cell>
          <cell r="Y29">
            <v>10.97</v>
          </cell>
        </row>
      </sheetData>
      <sheetData sheetId="28">
        <row r="29">
          <cell r="B29">
            <v>10.9</v>
          </cell>
          <cell r="C29">
            <v>10.9</v>
          </cell>
          <cell r="D29">
            <v>10.94</v>
          </cell>
          <cell r="E29">
            <v>10.99</v>
          </cell>
          <cell r="F29">
            <v>11.06</v>
          </cell>
          <cell r="G29">
            <v>11.15</v>
          </cell>
          <cell r="H29">
            <v>11.22</v>
          </cell>
          <cell r="I29">
            <v>11.28</v>
          </cell>
          <cell r="J29">
            <v>11.31</v>
          </cell>
          <cell r="K29">
            <v>11.3</v>
          </cell>
          <cell r="L29">
            <v>11.25</v>
          </cell>
          <cell r="M29">
            <v>11.17</v>
          </cell>
          <cell r="N29">
            <v>11.09</v>
          </cell>
          <cell r="O29">
            <v>11.04</v>
          </cell>
          <cell r="P29">
            <v>10.99</v>
          </cell>
          <cell r="Q29">
            <v>10.95</v>
          </cell>
          <cell r="R29">
            <v>10.95</v>
          </cell>
          <cell r="S29">
            <v>10.95</v>
          </cell>
          <cell r="T29">
            <v>10.95</v>
          </cell>
          <cell r="U29">
            <v>10.95</v>
          </cell>
          <cell r="V29">
            <v>10.95</v>
          </cell>
          <cell r="W29">
            <v>10.95</v>
          </cell>
          <cell r="X29">
            <v>10.95</v>
          </cell>
          <cell r="Y29">
            <v>10.87</v>
          </cell>
        </row>
      </sheetData>
      <sheetData sheetId="29">
        <row r="29">
          <cell r="B29">
            <v>10.82</v>
          </cell>
          <cell r="C29">
            <v>10.91</v>
          </cell>
          <cell r="D29">
            <v>10.98</v>
          </cell>
          <cell r="E29">
            <v>11</v>
          </cell>
          <cell r="F29">
            <v>11.06</v>
          </cell>
          <cell r="G29">
            <v>11.12</v>
          </cell>
          <cell r="H29">
            <v>11.22</v>
          </cell>
          <cell r="I29">
            <v>11.3</v>
          </cell>
          <cell r="J29">
            <v>11.35</v>
          </cell>
          <cell r="K29">
            <v>11.36</v>
          </cell>
          <cell r="L29">
            <v>11.34</v>
          </cell>
          <cell r="M29">
            <v>11.27</v>
          </cell>
          <cell r="N29">
            <v>11.19</v>
          </cell>
          <cell r="O29">
            <v>11.09</v>
          </cell>
          <cell r="P29">
            <v>11.02</v>
          </cell>
          <cell r="Q29">
            <v>10.95</v>
          </cell>
          <cell r="R29">
            <v>10.88</v>
          </cell>
          <cell r="S29">
            <v>10.83</v>
          </cell>
          <cell r="T29">
            <v>10.8</v>
          </cell>
          <cell r="U29">
            <v>10.8</v>
          </cell>
          <cell r="V29">
            <v>10.81</v>
          </cell>
          <cell r="W29" t="str">
            <v>**</v>
          </cell>
          <cell r="X29">
            <v>10.83</v>
          </cell>
          <cell r="Y29">
            <v>10.84</v>
          </cell>
        </row>
      </sheetData>
      <sheetData sheetId="30">
        <row r="29">
          <cell r="B29">
            <v>10.82</v>
          </cell>
          <cell r="C29">
            <v>10.93</v>
          </cell>
          <cell r="D29">
            <v>11</v>
          </cell>
          <cell r="E29">
            <v>11.06</v>
          </cell>
          <cell r="F29">
            <v>11.11</v>
          </cell>
          <cell r="G29">
            <v>11.17</v>
          </cell>
          <cell r="H29">
            <v>11.24</v>
          </cell>
          <cell r="I29">
            <v>11.34</v>
          </cell>
          <cell r="J29">
            <v>11.29</v>
          </cell>
          <cell r="K29">
            <v>11.29</v>
          </cell>
          <cell r="L29">
            <v>11.29</v>
          </cell>
          <cell r="M29">
            <v>11.29</v>
          </cell>
          <cell r="N29">
            <v>11.29</v>
          </cell>
          <cell r="O29">
            <v>11.29</v>
          </cell>
          <cell r="P29">
            <v>11.29</v>
          </cell>
          <cell r="Q29">
            <v>11.29</v>
          </cell>
          <cell r="R29">
            <v>11.29</v>
          </cell>
          <cell r="S29">
            <v>11.29</v>
          </cell>
          <cell r="T29">
            <v>11.29</v>
          </cell>
          <cell r="U29">
            <v>11.29</v>
          </cell>
          <cell r="V29">
            <v>11.29</v>
          </cell>
          <cell r="W29">
            <v>11.29</v>
          </cell>
          <cell r="X29">
            <v>11.29</v>
          </cell>
          <cell r="Y29">
            <v>11.29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AB6">
            <v>11.38</v>
          </cell>
          <cell r="AC6">
            <v>10.93</v>
          </cell>
        </row>
        <row r="7">
          <cell r="AB7">
            <v>11.46</v>
          </cell>
          <cell r="AC7">
            <v>10.88</v>
          </cell>
        </row>
        <row r="8">
          <cell r="AB8">
            <v>11.56</v>
          </cell>
          <cell r="AC8">
            <v>10.79</v>
          </cell>
        </row>
        <row r="9">
          <cell r="AB9">
            <v>11.67</v>
          </cell>
          <cell r="AC9">
            <v>10.84</v>
          </cell>
        </row>
        <row r="10">
          <cell r="AB10">
            <v>11.74</v>
          </cell>
          <cell r="AC10">
            <v>10.83</v>
          </cell>
        </row>
        <row r="11">
          <cell r="AB11">
            <v>12.34</v>
          </cell>
          <cell r="AC11">
            <v>10.65</v>
          </cell>
        </row>
        <row r="12">
          <cell r="AB12">
            <v>11.78</v>
          </cell>
          <cell r="AC12">
            <v>10.8</v>
          </cell>
        </row>
        <row r="13">
          <cell r="AB13">
            <v>12.028</v>
          </cell>
          <cell r="AC13">
            <v>10.8</v>
          </cell>
        </row>
        <row r="14">
          <cell r="AB14">
            <v>11.75</v>
          </cell>
          <cell r="AC14">
            <v>10.79</v>
          </cell>
        </row>
        <row r="15">
          <cell r="AB15">
            <v>11.7</v>
          </cell>
          <cell r="AC15">
            <v>10.83</v>
          </cell>
        </row>
        <row r="16">
          <cell r="AB16">
            <v>11.63</v>
          </cell>
          <cell r="AC16">
            <v>10.76</v>
          </cell>
        </row>
        <row r="17">
          <cell r="AB17">
            <v>11.55</v>
          </cell>
          <cell r="AC17">
            <v>10.87</v>
          </cell>
        </row>
        <row r="18">
          <cell r="AB18">
            <v>11.44</v>
          </cell>
          <cell r="AC18">
            <v>10.89</v>
          </cell>
        </row>
        <row r="19">
          <cell r="AB19">
            <v>11.3</v>
          </cell>
          <cell r="AC19">
            <v>10.94</v>
          </cell>
        </row>
        <row r="20">
          <cell r="AB20">
            <v>11.41</v>
          </cell>
          <cell r="AC20">
            <v>10.95</v>
          </cell>
        </row>
        <row r="21">
          <cell r="AB21">
            <v>0</v>
          </cell>
          <cell r="AC21">
            <v>0</v>
          </cell>
        </row>
        <row r="22">
          <cell r="AB22">
            <v>11.46</v>
          </cell>
          <cell r="AC22">
            <v>10.85</v>
          </cell>
        </row>
        <row r="23">
          <cell r="AB23">
            <v>11.54</v>
          </cell>
          <cell r="AC23">
            <v>10.76</v>
          </cell>
        </row>
        <row r="24">
          <cell r="AB24">
            <v>11.68</v>
          </cell>
          <cell r="AC24">
            <v>10.69</v>
          </cell>
        </row>
        <row r="25">
          <cell r="AB25">
            <v>11.78</v>
          </cell>
          <cell r="AC25">
            <v>10.67</v>
          </cell>
        </row>
        <row r="26">
          <cell r="AB26">
            <v>11.84</v>
          </cell>
          <cell r="AC26">
            <v>10.64</v>
          </cell>
        </row>
        <row r="27">
          <cell r="AB27">
            <v>11.88</v>
          </cell>
          <cell r="AC27">
            <v>10.64</v>
          </cell>
        </row>
        <row r="28">
          <cell r="AB28">
            <v>11.87</v>
          </cell>
          <cell r="AC28">
            <v>10.64</v>
          </cell>
        </row>
        <row r="29">
          <cell r="AB29">
            <v>11.77</v>
          </cell>
          <cell r="AC29">
            <v>10.67</v>
          </cell>
        </row>
        <row r="30">
          <cell r="AB30">
            <v>11.62</v>
          </cell>
          <cell r="AC30">
            <v>10.73</v>
          </cell>
        </row>
        <row r="31">
          <cell r="AB31">
            <v>11.48</v>
          </cell>
          <cell r="AC31">
            <v>10.8</v>
          </cell>
        </row>
        <row r="32">
          <cell r="AB32">
            <v>11.27</v>
          </cell>
          <cell r="AC32">
            <v>11.04</v>
          </cell>
        </row>
        <row r="33">
          <cell r="AB33">
            <v>11.25</v>
          </cell>
          <cell r="AC33">
            <v>10.91</v>
          </cell>
        </row>
        <row r="34">
          <cell r="AB34">
            <v>11.31</v>
          </cell>
          <cell r="AC34">
            <v>10.87</v>
          </cell>
        </row>
        <row r="35">
          <cell r="AB35">
            <v>11.36</v>
          </cell>
          <cell r="AC35">
            <v>10.8</v>
          </cell>
        </row>
        <row r="36">
          <cell r="AB36">
            <v>11.34</v>
          </cell>
          <cell r="AC36">
            <v>10.82</v>
          </cell>
        </row>
      </sheetData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8848-DA2B-4A36-AB18-498E73570123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B6" sqref="B6"/>
    </sheetView>
  </sheetViews>
  <sheetFormatPr defaultRowHeight="12.75" x14ac:dyDescent="0.2"/>
  <cols>
    <col min="1" max="1" width="5.5" style="5" customWidth="1"/>
    <col min="2" max="25" width="5.125" style="5" customWidth="1"/>
    <col min="26" max="26" width="6.375" style="5" customWidth="1"/>
    <col min="27" max="27" width="5.75" style="5" customWidth="1"/>
    <col min="28" max="254" width="9" style="5"/>
    <col min="255" max="255" width="5.5" style="5" customWidth="1"/>
    <col min="256" max="279" width="5.125" style="5" customWidth="1"/>
    <col min="280" max="280" width="6.375" style="5" customWidth="1"/>
    <col min="281" max="510" width="9" style="5"/>
    <col min="511" max="511" width="5.5" style="5" customWidth="1"/>
    <col min="512" max="535" width="5.125" style="5" customWidth="1"/>
    <col min="536" max="536" width="6.375" style="5" customWidth="1"/>
    <col min="537" max="766" width="9" style="5"/>
    <col min="767" max="767" width="5.5" style="5" customWidth="1"/>
    <col min="768" max="791" width="5.125" style="5" customWidth="1"/>
    <col min="792" max="792" width="6.375" style="5" customWidth="1"/>
    <col min="793" max="1022" width="9" style="5"/>
    <col min="1023" max="1023" width="5.5" style="5" customWidth="1"/>
    <col min="1024" max="1047" width="5.125" style="5" customWidth="1"/>
    <col min="1048" max="1048" width="6.375" style="5" customWidth="1"/>
    <col min="1049" max="1278" width="9" style="5"/>
    <col min="1279" max="1279" width="5.5" style="5" customWidth="1"/>
    <col min="1280" max="1303" width="5.125" style="5" customWidth="1"/>
    <col min="1304" max="1304" width="6.375" style="5" customWidth="1"/>
    <col min="1305" max="1534" width="9" style="5"/>
    <col min="1535" max="1535" width="5.5" style="5" customWidth="1"/>
    <col min="1536" max="1559" width="5.125" style="5" customWidth="1"/>
    <col min="1560" max="1560" width="6.375" style="5" customWidth="1"/>
    <col min="1561" max="1790" width="9" style="5"/>
    <col min="1791" max="1791" width="5.5" style="5" customWidth="1"/>
    <col min="1792" max="1815" width="5.125" style="5" customWidth="1"/>
    <col min="1816" max="1816" width="6.375" style="5" customWidth="1"/>
    <col min="1817" max="2046" width="9" style="5"/>
    <col min="2047" max="2047" width="5.5" style="5" customWidth="1"/>
    <col min="2048" max="2071" width="5.125" style="5" customWidth="1"/>
    <col min="2072" max="2072" width="6.375" style="5" customWidth="1"/>
    <col min="2073" max="2302" width="9" style="5"/>
    <col min="2303" max="2303" width="5.5" style="5" customWidth="1"/>
    <col min="2304" max="2327" width="5.125" style="5" customWidth="1"/>
    <col min="2328" max="2328" width="6.375" style="5" customWidth="1"/>
    <col min="2329" max="2558" width="9" style="5"/>
    <col min="2559" max="2559" width="5.5" style="5" customWidth="1"/>
    <col min="2560" max="2583" width="5.125" style="5" customWidth="1"/>
    <col min="2584" max="2584" width="6.375" style="5" customWidth="1"/>
    <col min="2585" max="2814" width="9" style="5"/>
    <col min="2815" max="2815" width="5.5" style="5" customWidth="1"/>
    <col min="2816" max="2839" width="5.125" style="5" customWidth="1"/>
    <col min="2840" max="2840" width="6.375" style="5" customWidth="1"/>
    <col min="2841" max="3070" width="9" style="5"/>
    <col min="3071" max="3071" width="5.5" style="5" customWidth="1"/>
    <col min="3072" max="3095" width="5.125" style="5" customWidth="1"/>
    <col min="3096" max="3096" width="6.375" style="5" customWidth="1"/>
    <col min="3097" max="3326" width="9" style="5"/>
    <col min="3327" max="3327" width="5.5" style="5" customWidth="1"/>
    <col min="3328" max="3351" width="5.125" style="5" customWidth="1"/>
    <col min="3352" max="3352" width="6.375" style="5" customWidth="1"/>
    <col min="3353" max="3582" width="9" style="5"/>
    <col min="3583" max="3583" width="5.5" style="5" customWidth="1"/>
    <col min="3584" max="3607" width="5.125" style="5" customWidth="1"/>
    <col min="3608" max="3608" width="6.375" style="5" customWidth="1"/>
    <col min="3609" max="3838" width="9" style="5"/>
    <col min="3839" max="3839" width="5.5" style="5" customWidth="1"/>
    <col min="3840" max="3863" width="5.125" style="5" customWidth="1"/>
    <col min="3864" max="3864" width="6.375" style="5" customWidth="1"/>
    <col min="3865" max="4094" width="9" style="5"/>
    <col min="4095" max="4095" width="5.5" style="5" customWidth="1"/>
    <col min="4096" max="4119" width="5.125" style="5" customWidth="1"/>
    <col min="4120" max="4120" width="6.375" style="5" customWidth="1"/>
    <col min="4121" max="4350" width="9" style="5"/>
    <col min="4351" max="4351" width="5.5" style="5" customWidth="1"/>
    <col min="4352" max="4375" width="5.125" style="5" customWidth="1"/>
    <col min="4376" max="4376" width="6.375" style="5" customWidth="1"/>
    <col min="4377" max="4606" width="9" style="5"/>
    <col min="4607" max="4607" width="5.5" style="5" customWidth="1"/>
    <col min="4608" max="4631" width="5.125" style="5" customWidth="1"/>
    <col min="4632" max="4632" width="6.375" style="5" customWidth="1"/>
    <col min="4633" max="4862" width="9" style="5"/>
    <col min="4863" max="4863" width="5.5" style="5" customWidth="1"/>
    <col min="4864" max="4887" width="5.125" style="5" customWidth="1"/>
    <col min="4888" max="4888" width="6.375" style="5" customWidth="1"/>
    <col min="4889" max="5118" width="9" style="5"/>
    <col min="5119" max="5119" width="5.5" style="5" customWidth="1"/>
    <col min="5120" max="5143" width="5.125" style="5" customWidth="1"/>
    <col min="5144" max="5144" width="6.375" style="5" customWidth="1"/>
    <col min="5145" max="5374" width="9" style="5"/>
    <col min="5375" max="5375" width="5.5" style="5" customWidth="1"/>
    <col min="5376" max="5399" width="5.125" style="5" customWidth="1"/>
    <col min="5400" max="5400" width="6.375" style="5" customWidth="1"/>
    <col min="5401" max="5630" width="9" style="5"/>
    <col min="5631" max="5631" width="5.5" style="5" customWidth="1"/>
    <col min="5632" max="5655" width="5.125" style="5" customWidth="1"/>
    <col min="5656" max="5656" width="6.375" style="5" customWidth="1"/>
    <col min="5657" max="5886" width="9" style="5"/>
    <col min="5887" max="5887" width="5.5" style="5" customWidth="1"/>
    <col min="5888" max="5911" width="5.125" style="5" customWidth="1"/>
    <col min="5912" max="5912" width="6.375" style="5" customWidth="1"/>
    <col min="5913" max="6142" width="9" style="5"/>
    <col min="6143" max="6143" width="5.5" style="5" customWidth="1"/>
    <col min="6144" max="6167" width="5.125" style="5" customWidth="1"/>
    <col min="6168" max="6168" width="6.375" style="5" customWidth="1"/>
    <col min="6169" max="6398" width="9" style="5"/>
    <col min="6399" max="6399" width="5.5" style="5" customWidth="1"/>
    <col min="6400" max="6423" width="5.125" style="5" customWidth="1"/>
    <col min="6424" max="6424" width="6.375" style="5" customWidth="1"/>
    <col min="6425" max="6654" width="9" style="5"/>
    <col min="6655" max="6655" width="5.5" style="5" customWidth="1"/>
    <col min="6656" max="6679" width="5.125" style="5" customWidth="1"/>
    <col min="6680" max="6680" width="6.375" style="5" customWidth="1"/>
    <col min="6681" max="6910" width="9" style="5"/>
    <col min="6911" max="6911" width="5.5" style="5" customWidth="1"/>
    <col min="6912" max="6935" width="5.125" style="5" customWidth="1"/>
    <col min="6936" max="6936" width="6.375" style="5" customWidth="1"/>
    <col min="6937" max="7166" width="9" style="5"/>
    <col min="7167" max="7167" width="5.5" style="5" customWidth="1"/>
    <col min="7168" max="7191" width="5.125" style="5" customWidth="1"/>
    <col min="7192" max="7192" width="6.375" style="5" customWidth="1"/>
    <col min="7193" max="7422" width="9" style="5"/>
    <col min="7423" max="7423" width="5.5" style="5" customWidth="1"/>
    <col min="7424" max="7447" width="5.125" style="5" customWidth="1"/>
    <col min="7448" max="7448" width="6.375" style="5" customWidth="1"/>
    <col min="7449" max="7678" width="9" style="5"/>
    <col min="7679" max="7679" width="5.5" style="5" customWidth="1"/>
    <col min="7680" max="7703" width="5.125" style="5" customWidth="1"/>
    <col min="7704" max="7704" width="6.375" style="5" customWidth="1"/>
    <col min="7705" max="7934" width="9" style="5"/>
    <col min="7935" max="7935" width="5.5" style="5" customWidth="1"/>
    <col min="7936" max="7959" width="5.125" style="5" customWidth="1"/>
    <col min="7960" max="7960" width="6.375" style="5" customWidth="1"/>
    <col min="7961" max="8190" width="9" style="5"/>
    <col min="8191" max="8191" width="5.5" style="5" customWidth="1"/>
    <col min="8192" max="8215" width="5.125" style="5" customWidth="1"/>
    <col min="8216" max="8216" width="6.375" style="5" customWidth="1"/>
    <col min="8217" max="8446" width="9" style="5"/>
    <col min="8447" max="8447" width="5.5" style="5" customWidth="1"/>
    <col min="8448" max="8471" width="5.125" style="5" customWidth="1"/>
    <col min="8472" max="8472" width="6.375" style="5" customWidth="1"/>
    <col min="8473" max="8702" width="9" style="5"/>
    <col min="8703" max="8703" width="5.5" style="5" customWidth="1"/>
    <col min="8704" max="8727" width="5.125" style="5" customWidth="1"/>
    <col min="8728" max="8728" width="6.375" style="5" customWidth="1"/>
    <col min="8729" max="8958" width="9" style="5"/>
    <col min="8959" max="8959" width="5.5" style="5" customWidth="1"/>
    <col min="8960" max="8983" width="5.125" style="5" customWidth="1"/>
    <col min="8984" max="8984" width="6.375" style="5" customWidth="1"/>
    <col min="8985" max="9214" width="9" style="5"/>
    <col min="9215" max="9215" width="5.5" style="5" customWidth="1"/>
    <col min="9216" max="9239" width="5.125" style="5" customWidth="1"/>
    <col min="9240" max="9240" width="6.375" style="5" customWidth="1"/>
    <col min="9241" max="9470" width="9" style="5"/>
    <col min="9471" max="9471" width="5.5" style="5" customWidth="1"/>
    <col min="9472" max="9495" width="5.125" style="5" customWidth="1"/>
    <col min="9496" max="9496" width="6.375" style="5" customWidth="1"/>
    <col min="9497" max="9726" width="9" style="5"/>
    <col min="9727" max="9727" width="5.5" style="5" customWidth="1"/>
    <col min="9728" max="9751" width="5.125" style="5" customWidth="1"/>
    <col min="9752" max="9752" width="6.375" style="5" customWidth="1"/>
    <col min="9753" max="9982" width="9" style="5"/>
    <col min="9983" max="9983" width="5.5" style="5" customWidth="1"/>
    <col min="9984" max="10007" width="5.125" style="5" customWidth="1"/>
    <col min="10008" max="10008" width="6.375" style="5" customWidth="1"/>
    <col min="10009" max="10238" width="9" style="5"/>
    <col min="10239" max="10239" width="5.5" style="5" customWidth="1"/>
    <col min="10240" max="10263" width="5.125" style="5" customWidth="1"/>
    <col min="10264" max="10264" width="6.375" style="5" customWidth="1"/>
    <col min="10265" max="10494" width="9" style="5"/>
    <col min="10495" max="10495" width="5.5" style="5" customWidth="1"/>
    <col min="10496" max="10519" width="5.125" style="5" customWidth="1"/>
    <col min="10520" max="10520" width="6.375" style="5" customWidth="1"/>
    <col min="10521" max="10750" width="9" style="5"/>
    <col min="10751" max="10751" width="5.5" style="5" customWidth="1"/>
    <col min="10752" max="10775" width="5.125" style="5" customWidth="1"/>
    <col min="10776" max="10776" width="6.375" style="5" customWidth="1"/>
    <col min="10777" max="11006" width="9" style="5"/>
    <col min="11007" max="11007" width="5.5" style="5" customWidth="1"/>
    <col min="11008" max="11031" width="5.125" style="5" customWidth="1"/>
    <col min="11032" max="11032" width="6.375" style="5" customWidth="1"/>
    <col min="11033" max="11262" width="9" style="5"/>
    <col min="11263" max="11263" width="5.5" style="5" customWidth="1"/>
    <col min="11264" max="11287" width="5.125" style="5" customWidth="1"/>
    <col min="11288" max="11288" width="6.375" style="5" customWidth="1"/>
    <col min="11289" max="11518" width="9" style="5"/>
    <col min="11519" max="11519" width="5.5" style="5" customWidth="1"/>
    <col min="11520" max="11543" width="5.125" style="5" customWidth="1"/>
    <col min="11544" max="11544" width="6.375" style="5" customWidth="1"/>
    <col min="11545" max="11774" width="9" style="5"/>
    <col min="11775" max="11775" width="5.5" style="5" customWidth="1"/>
    <col min="11776" max="11799" width="5.125" style="5" customWidth="1"/>
    <col min="11800" max="11800" width="6.375" style="5" customWidth="1"/>
    <col min="11801" max="12030" width="9" style="5"/>
    <col min="12031" max="12031" width="5.5" style="5" customWidth="1"/>
    <col min="12032" max="12055" width="5.125" style="5" customWidth="1"/>
    <col min="12056" max="12056" width="6.375" style="5" customWidth="1"/>
    <col min="12057" max="12286" width="9" style="5"/>
    <col min="12287" max="12287" width="5.5" style="5" customWidth="1"/>
    <col min="12288" max="12311" width="5.125" style="5" customWidth="1"/>
    <col min="12312" max="12312" width="6.375" style="5" customWidth="1"/>
    <col min="12313" max="12542" width="9" style="5"/>
    <col min="12543" max="12543" width="5.5" style="5" customWidth="1"/>
    <col min="12544" max="12567" width="5.125" style="5" customWidth="1"/>
    <col min="12568" max="12568" width="6.375" style="5" customWidth="1"/>
    <col min="12569" max="12798" width="9" style="5"/>
    <col min="12799" max="12799" width="5.5" style="5" customWidth="1"/>
    <col min="12800" max="12823" width="5.125" style="5" customWidth="1"/>
    <col min="12824" max="12824" width="6.375" style="5" customWidth="1"/>
    <col min="12825" max="13054" width="9" style="5"/>
    <col min="13055" max="13055" width="5.5" style="5" customWidth="1"/>
    <col min="13056" max="13079" width="5.125" style="5" customWidth="1"/>
    <col min="13080" max="13080" width="6.375" style="5" customWidth="1"/>
    <col min="13081" max="13310" width="9" style="5"/>
    <col min="13311" max="13311" width="5.5" style="5" customWidth="1"/>
    <col min="13312" max="13335" width="5.125" style="5" customWidth="1"/>
    <col min="13336" max="13336" width="6.375" style="5" customWidth="1"/>
    <col min="13337" max="13566" width="9" style="5"/>
    <col min="13567" max="13567" width="5.5" style="5" customWidth="1"/>
    <col min="13568" max="13591" width="5.125" style="5" customWidth="1"/>
    <col min="13592" max="13592" width="6.375" style="5" customWidth="1"/>
    <col min="13593" max="13822" width="9" style="5"/>
    <col min="13823" max="13823" width="5.5" style="5" customWidth="1"/>
    <col min="13824" max="13847" width="5.125" style="5" customWidth="1"/>
    <col min="13848" max="13848" width="6.375" style="5" customWidth="1"/>
    <col min="13849" max="14078" width="9" style="5"/>
    <col min="14079" max="14079" width="5.5" style="5" customWidth="1"/>
    <col min="14080" max="14103" width="5.125" style="5" customWidth="1"/>
    <col min="14104" max="14104" width="6.375" style="5" customWidth="1"/>
    <col min="14105" max="14334" width="9" style="5"/>
    <col min="14335" max="14335" width="5.5" style="5" customWidth="1"/>
    <col min="14336" max="14359" width="5.125" style="5" customWidth="1"/>
    <col min="14360" max="14360" width="6.375" style="5" customWidth="1"/>
    <col min="14361" max="14590" width="9" style="5"/>
    <col min="14591" max="14591" width="5.5" style="5" customWidth="1"/>
    <col min="14592" max="14615" width="5.125" style="5" customWidth="1"/>
    <col min="14616" max="14616" width="6.375" style="5" customWidth="1"/>
    <col min="14617" max="14846" width="9" style="5"/>
    <col min="14847" max="14847" width="5.5" style="5" customWidth="1"/>
    <col min="14848" max="14871" width="5.125" style="5" customWidth="1"/>
    <col min="14872" max="14872" width="6.375" style="5" customWidth="1"/>
    <col min="14873" max="15102" width="9" style="5"/>
    <col min="15103" max="15103" width="5.5" style="5" customWidth="1"/>
    <col min="15104" max="15127" width="5.125" style="5" customWidth="1"/>
    <col min="15128" max="15128" width="6.375" style="5" customWidth="1"/>
    <col min="15129" max="15358" width="9" style="5"/>
    <col min="15359" max="15359" width="5.5" style="5" customWidth="1"/>
    <col min="15360" max="15383" width="5.125" style="5" customWidth="1"/>
    <col min="15384" max="15384" width="6.375" style="5" customWidth="1"/>
    <col min="15385" max="15614" width="9" style="5"/>
    <col min="15615" max="15615" width="5.5" style="5" customWidth="1"/>
    <col min="15616" max="15639" width="5.125" style="5" customWidth="1"/>
    <col min="15640" max="15640" width="6.375" style="5" customWidth="1"/>
    <col min="15641" max="15870" width="9" style="5"/>
    <col min="15871" max="15871" width="5.5" style="5" customWidth="1"/>
    <col min="15872" max="15895" width="5.125" style="5" customWidth="1"/>
    <col min="15896" max="15896" width="6.375" style="5" customWidth="1"/>
    <col min="15897" max="16126" width="9" style="5"/>
    <col min="16127" max="16127" width="5.5" style="5" customWidth="1"/>
    <col min="16128" max="16151" width="5.125" style="5" customWidth="1"/>
    <col min="16152" max="16152" width="6.375" style="5" customWidth="1"/>
    <col min="16153" max="16384" width="9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2023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">
      <c r="A6" s="23">
        <v>1</v>
      </c>
      <c r="B6" s="24">
        <f>'[1]JAN 1'!B29</f>
        <v>11.03</v>
      </c>
      <c r="C6" s="24">
        <f>'[1]JAN 1'!C29</f>
        <v>11</v>
      </c>
      <c r="D6" s="24">
        <f>'[1]JAN 1'!D29</f>
        <v>10.97</v>
      </c>
      <c r="E6" s="24">
        <f>'[1]JAN 1'!E29</f>
        <v>10.96</v>
      </c>
      <c r="F6" s="24">
        <f>'[1]JAN 1'!F29</f>
        <v>10.98</v>
      </c>
      <c r="G6" s="24">
        <f>'[1]JAN 1'!G29</f>
        <v>11.11</v>
      </c>
      <c r="H6" s="24">
        <f>'[1]JAN 1'!H29</f>
        <v>11.18</v>
      </c>
      <c r="I6" s="24">
        <f>'[1]JAN 1'!I29</f>
        <v>11.24</v>
      </c>
      <c r="J6" s="24">
        <f>'[1]JAN 1'!J29</f>
        <v>11.3</v>
      </c>
      <c r="K6" s="24">
        <f>'[1]JAN 1'!K29</f>
        <v>11.35</v>
      </c>
      <c r="L6" s="24">
        <f>'[1]JAN 1'!L29</f>
        <v>11.38</v>
      </c>
      <c r="M6" s="24">
        <f>'[1]JAN 1'!M29</f>
        <v>11.36</v>
      </c>
      <c r="N6" s="24">
        <f>'[1]JAN 1'!N29</f>
        <v>11.31</v>
      </c>
      <c r="O6" s="24">
        <f>'[1]JAN 1'!O29</f>
        <v>11.24</v>
      </c>
      <c r="P6" s="24">
        <f>'[1]JAN 1'!P29</f>
        <v>11.15</v>
      </c>
      <c r="Q6" s="24">
        <f>'[1]JAN 1'!Q29</f>
        <v>11.06</v>
      </c>
      <c r="R6" s="24">
        <f>'[1]JAN 1'!R29</f>
        <v>10.99</v>
      </c>
      <c r="S6" s="24">
        <f>'[1]JAN 1'!S29</f>
        <v>10.94</v>
      </c>
      <c r="T6" s="24">
        <f>'[1]JAN 1'!T29</f>
        <v>10.93</v>
      </c>
      <c r="U6" s="24">
        <f>'[1]JAN 1'!U29</f>
        <v>10.94</v>
      </c>
      <c r="V6" s="24">
        <f>'[1]JAN 1'!V29</f>
        <v>10.95</v>
      </c>
      <c r="W6" s="24">
        <f>'[1]JAN 1'!W29</f>
        <v>10.95</v>
      </c>
      <c r="X6" s="24">
        <f>'[1]JAN 1'!X29</f>
        <v>10.97</v>
      </c>
      <c r="Y6" s="24">
        <f>'[1]JAN 1'!Y29</f>
        <v>10.97</v>
      </c>
      <c r="Z6" s="25">
        <f t="shared" ref="Z6:Z36" si="0">AVERAGE(B6:Y6)</f>
        <v>11.094166666666666</v>
      </c>
      <c r="AA6" s="26">
        <v>1</v>
      </c>
      <c r="AB6" s="27">
        <f>MAX(B6:Y6)</f>
        <v>11.38</v>
      </c>
      <c r="AC6" s="27">
        <f>MIN(B6:Y6)</f>
        <v>10.93</v>
      </c>
    </row>
    <row r="7" spans="1:42" ht="14.25" customHeight="1" x14ac:dyDescent="0.2">
      <c r="A7" s="23">
        <v>2</v>
      </c>
      <c r="B7" s="28">
        <f>'[1]JAN 2'!B29</f>
        <v>10.97</v>
      </c>
      <c r="C7" s="28">
        <f>'[1]JAN 2'!C29</f>
        <v>10.96</v>
      </c>
      <c r="D7" s="28">
        <f>'[1]JAN 2'!D29</f>
        <v>10.96</v>
      </c>
      <c r="E7" s="28">
        <f>'[1]JAN 2'!E29</f>
        <v>10.98</v>
      </c>
      <c r="F7" s="28">
        <f>'[1]JAN 2'!F29</f>
        <v>11.02</v>
      </c>
      <c r="G7" s="28">
        <f>'[1]JAN 2'!G29</f>
        <v>11.07</v>
      </c>
      <c r="H7" s="28">
        <f>'[1]JAN 2'!H29</f>
        <v>11.16</v>
      </c>
      <c r="I7" s="28">
        <f>'[1]JAN 2'!I29</f>
        <v>11.25</v>
      </c>
      <c r="J7" s="28">
        <f>'[1]JAN 2'!J29</f>
        <v>11.34</v>
      </c>
      <c r="K7" s="28">
        <f>'[1]JAN 2'!K29</f>
        <v>11.4</v>
      </c>
      <c r="L7" s="28">
        <f>'[1]JAN 2'!L29</f>
        <v>11.44</v>
      </c>
      <c r="M7" s="28">
        <f>'[1]JAN 2'!M29</f>
        <v>11.46</v>
      </c>
      <c r="N7" s="28">
        <f>'[1]JAN 2'!N29</f>
        <v>11.43</v>
      </c>
      <c r="O7" s="28">
        <f>'[1]JAN 2'!O29</f>
        <v>11.34</v>
      </c>
      <c r="P7" s="28">
        <f>'[1]JAN 2'!P29</f>
        <v>11.23</v>
      </c>
      <c r="Q7" s="28">
        <f>'[1]JAN 2'!Q29</f>
        <v>11.11</v>
      </c>
      <c r="R7" s="28">
        <f>'[1]JAN 2'!R29</f>
        <v>11</v>
      </c>
      <c r="S7" s="28">
        <f>'[1]JAN 2'!S29</f>
        <v>10.93</v>
      </c>
      <c r="T7" s="28">
        <f>'[1]JAN 2'!T29</f>
        <v>10.88</v>
      </c>
      <c r="U7" s="28">
        <f>'[1]JAN 2'!U29</f>
        <v>11</v>
      </c>
      <c r="V7" s="28">
        <f>'[1]JAN 2'!V29</f>
        <v>11.4</v>
      </c>
      <c r="W7" s="28">
        <f>'[1]JAN 2'!W29</f>
        <v>11.4</v>
      </c>
      <c r="X7" s="28">
        <f>'[1]JAN 2'!X29</f>
        <v>11.17</v>
      </c>
      <c r="Y7" s="28">
        <f>'[1]JAN 2'!Y29</f>
        <v>11.03</v>
      </c>
      <c r="Z7" s="25">
        <f t="shared" si="0"/>
        <v>11.16375</v>
      </c>
      <c r="AA7" s="26">
        <v>2</v>
      </c>
      <c r="AB7" s="27">
        <f t="shared" ref="AB7:AB36" si="1">MAX(B7:Y7)</f>
        <v>11.46</v>
      </c>
      <c r="AC7" s="27">
        <f t="shared" ref="AC7:AC36" si="2">MIN(B7:Y7)</f>
        <v>10.88</v>
      </c>
    </row>
    <row r="8" spans="1:42" ht="14.25" customHeight="1" x14ac:dyDescent="0.2">
      <c r="A8" s="23">
        <v>3</v>
      </c>
      <c r="B8" s="28">
        <f>'[1]JAN 3'!B29</f>
        <v>11</v>
      </c>
      <c r="C8" s="28">
        <f>'[1]JAN 3'!C29</f>
        <v>11.01</v>
      </c>
      <c r="D8" s="28">
        <f>'[1]JAN 3'!D29</f>
        <v>11.04</v>
      </c>
      <c r="E8" s="28">
        <f>'[1]JAN 3'!E29</f>
        <v>11.07</v>
      </c>
      <c r="F8" s="28">
        <f>'[1]JAN 3'!F29</f>
        <v>11.09</v>
      </c>
      <c r="G8" s="28">
        <f>'[1]JAN 3'!G29</f>
        <v>11.12</v>
      </c>
      <c r="H8" s="28">
        <f>'[1]JAN 3'!H29</f>
        <v>11.19</v>
      </c>
      <c r="I8" s="28">
        <f>'[1]JAN 3'!I29</f>
        <v>11.28</v>
      </c>
      <c r="J8" s="28">
        <f>'[1]JAN 3'!J29</f>
        <v>11.39</v>
      </c>
      <c r="K8" s="28">
        <f>'[1]JAN 3'!K29</f>
        <v>11.49</v>
      </c>
      <c r="L8" s="28">
        <f>'[1]JAN 3'!L29</f>
        <v>11.53</v>
      </c>
      <c r="M8" s="28">
        <f>'[1]JAN 3'!M29</f>
        <v>11.56</v>
      </c>
      <c r="N8" s="28">
        <f>'[1]JAN 3'!N29</f>
        <v>11.54</v>
      </c>
      <c r="O8" s="28">
        <f>'[1]JAN 3'!O29</f>
        <v>11.48</v>
      </c>
      <c r="P8" s="28">
        <f>'[1]JAN 3'!P29</f>
        <v>11.36</v>
      </c>
      <c r="Q8" s="28">
        <f>'[1]JAN 3'!Q29</f>
        <v>11.22</v>
      </c>
      <c r="R8" s="28">
        <f>'[1]JAN 3'!R29</f>
        <v>11.07</v>
      </c>
      <c r="S8" s="28">
        <f>'[1]JAN 3'!S29</f>
        <v>10.97</v>
      </c>
      <c r="T8" s="28">
        <f>'[1]JAN 3'!T29</f>
        <v>10.95</v>
      </c>
      <c r="U8" s="28">
        <f>'[1]JAN 3'!U29</f>
        <v>10.84</v>
      </c>
      <c r="V8" s="28">
        <f>'[1]JAN 3'!V29</f>
        <v>10.81</v>
      </c>
      <c r="W8" s="28">
        <f>'[1]JAN 3'!W29</f>
        <v>10.79</v>
      </c>
      <c r="X8" s="28">
        <f>'[1]JAN 3'!X29</f>
        <v>10.81</v>
      </c>
      <c r="Y8" s="28">
        <f>'[1]JAN 3'!Y29</f>
        <v>10.85</v>
      </c>
      <c r="Z8" s="29">
        <f t="shared" si="0"/>
        <v>11.144166666666665</v>
      </c>
      <c r="AA8" s="26">
        <v>3</v>
      </c>
      <c r="AB8" s="30">
        <f t="shared" si="1"/>
        <v>11.56</v>
      </c>
      <c r="AC8" s="30">
        <f t="shared" si="2"/>
        <v>10.79</v>
      </c>
    </row>
    <row r="9" spans="1:42" ht="14.25" customHeight="1" x14ac:dyDescent="0.2">
      <c r="A9" s="23">
        <v>4</v>
      </c>
      <c r="B9" s="28">
        <f>'[1]JAN 4'!B29</f>
        <v>10.91</v>
      </c>
      <c r="C9" s="28">
        <f>'[1]JAN 4'!C29</f>
        <v>10.95</v>
      </c>
      <c r="D9" s="28">
        <f>'[1]JAN 4'!D29</f>
        <v>10.97</v>
      </c>
      <c r="E9" s="28">
        <f>'[1]JAN 4'!E29</f>
        <v>11.01</v>
      </c>
      <c r="F9" s="28">
        <f>'[1]JAN 4'!F29</f>
        <v>11.05</v>
      </c>
      <c r="G9" s="28">
        <f>'[1]JAN 4'!G29</f>
        <v>11.1</v>
      </c>
      <c r="H9" s="28">
        <f>'[1]JAN 4'!H29</f>
        <v>11.16</v>
      </c>
      <c r="I9" s="28">
        <f>'[1]JAN 4'!I29</f>
        <v>11.24</v>
      </c>
      <c r="J9" s="28">
        <f>'[1]JAN 4'!J29</f>
        <v>11.35</v>
      </c>
      <c r="K9" s="28">
        <f>'[1]JAN 4'!K29</f>
        <v>11.47</v>
      </c>
      <c r="L9" s="28">
        <f>'[1]JAN 4'!L29</f>
        <v>11.57</v>
      </c>
      <c r="M9" s="28">
        <f>'[1]JAN 4'!M29</f>
        <v>11.64</v>
      </c>
      <c r="N9" s="28">
        <f>'[1]JAN 4'!N29</f>
        <v>11.67</v>
      </c>
      <c r="O9" s="28">
        <f>'[1]JAN 4'!O29</f>
        <v>11.59</v>
      </c>
      <c r="P9" s="28">
        <f>'[1]JAN 4'!P29</f>
        <v>11.48</v>
      </c>
      <c r="Q9" s="28">
        <f>'[1]JAN 4'!Q29</f>
        <v>11.34</v>
      </c>
      <c r="R9" s="28">
        <f>'[1]JAN 4'!R29</f>
        <v>11.2</v>
      </c>
      <c r="S9" s="28">
        <f>'[1]JAN 4'!S29</f>
        <v>11.06</v>
      </c>
      <c r="T9" s="28">
        <f>'[1]JAN 4'!T29</f>
        <v>10.95</v>
      </c>
      <c r="U9" s="28">
        <f>'[1]JAN 4'!U29</f>
        <v>10.86</v>
      </c>
      <c r="V9" s="28">
        <f>'[1]JAN 4'!V29</f>
        <v>10.84</v>
      </c>
      <c r="W9" s="28">
        <f>'[1]JAN 4'!W29</f>
        <v>10.87</v>
      </c>
      <c r="X9" s="28">
        <f>'[1]JAN 4'!X29</f>
        <v>10.94</v>
      </c>
      <c r="Y9" s="28">
        <f>'[1]JAN 4'!Y29</f>
        <v>11.16</v>
      </c>
      <c r="Z9" s="29">
        <f t="shared" si="0"/>
        <v>11.182499999999999</v>
      </c>
      <c r="AA9" s="26">
        <v>4</v>
      </c>
      <c r="AB9" s="27">
        <f t="shared" si="1"/>
        <v>11.67</v>
      </c>
      <c r="AC9" s="27">
        <f t="shared" si="2"/>
        <v>10.84</v>
      </c>
    </row>
    <row r="10" spans="1:42" ht="14.25" customHeight="1" x14ac:dyDescent="0.2">
      <c r="A10" s="23">
        <v>5</v>
      </c>
      <c r="B10" s="28">
        <f>'[1]JAN 5'!B29</f>
        <v>11.44</v>
      </c>
      <c r="C10" s="28">
        <f>'[1]JAN 5'!C29</f>
        <v>11.58</v>
      </c>
      <c r="D10" s="28">
        <f>'[1]JAN 5'!D29</f>
        <v>11.48</v>
      </c>
      <c r="E10" s="28">
        <f>'[1]JAN 5'!E29</f>
        <v>11.42</v>
      </c>
      <c r="F10" s="28">
        <f>'[1]JAN 5'!F29</f>
        <v>11.58</v>
      </c>
      <c r="G10" s="28">
        <f>'[1]JAN 5'!G29</f>
        <v>11.56</v>
      </c>
      <c r="H10" s="28">
        <f>'[1]JAN 5'!H29</f>
        <v>11.44</v>
      </c>
      <c r="I10" s="28">
        <f>'[1]JAN 5'!I29</f>
        <v>11.37</v>
      </c>
      <c r="J10" s="28">
        <f>'[1]JAN 5'!J29</f>
        <v>11.43</v>
      </c>
      <c r="K10" s="28">
        <f>'[1]JAN 5'!K29</f>
        <v>11.51</v>
      </c>
      <c r="L10" s="28">
        <f>'[1]JAN 5'!L29</f>
        <v>11.62</v>
      </c>
      <c r="M10" s="28">
        <f>'[1]JAN 5'!M29</f>
        <v>11.71</v>
      </c>
      <c r="N10" s="28">
        <f>'[1]JAN 5'!N29</f>
        <v>11.74</v>
      </c>
      <c r="O10" s="28">
        <f>'[1]JAN 5'!O29</f>
        <v>11.71</v>
      </c>
      <c r="P10" s="28">
        <f>'[1]JAN 5'!P29</f>
        <v>11.63</v>
      </c>
      <c r="Q10" s="28">
        <f>'[1]JAN 5'!Q29</f>
        <v>11.51</v>
      </c>
      <c r="R10" s="28">
        <f>'[1]JAN 5'!R29</f>
        <v>11.36</v>
      </c>
      <c r="S10" s="28">
        <f>'[1]JAN 5'!S29</f>
        <v>11.21</v>
      </c>
      <c r="T10" s="28">
        <f>'[1]JAN 5'!T29</f>
        <v>11.07</v>
      </c>
      <c r="U10" s="28">
        <f>'[1]JAN 5'!U29</f>
        <v>10.96</v>
      </c>
      <c r="V10" s="28">
        <f>'[1]JAN 5'!V29</f>
        <v>10.88</v>
      </c>
      <c r="W10" s="28">
        <f>'[1]JAN 5'!W29</f>
        <v>10.84</v>
      </c>
      <c r="X10" s="28">
        <f>'[1]JAN 5'!X29</f>
        <v>10.83</v>
      </c>
      <c r="Y10" s="28">
        <f>'[1]JAN 5'!Y29</f>
        <v>10.83</v>
      </c>
      <c r="Z10" s="29">
        <f t="shared" si="0"/>
        <v>11.362916666666669</v>
      </c>
      <c r="AA10" s="26">
        <v>5</v>
      </c>
      <c r="AB10" s="27">
        <f t="shared" si="1"/>
        <v>11.74</v>
      </c>
      <c r="AC10" s="27">
        <f t="shared" si="2"/>
        <v>10.83</v>
      </c>
    </row>
    <row r="11" spans="1:42" ht="14.25" customHeight="1" x14ac:dyDescent="0.2">
      <c r="A11" s="23">
        <v>6</v>
      </c>
      <c r="B11" s="28">
        <f>'[1]JAN 6'!B29</f>
        <v>10.88</v>
      </c>
      <c r="C11" s="28">
        <f>'[1]JAN 6'!C29</f>
        <v>10.88</v>
      </c>
      <c r="D11" s="28">
        <f>'[1]JAN 6'!D29</f>
        <v>10.97</v>
      </c>
      <c r="E11" s="28">
        <f>'[1]JAN 6'!E29</f>
        <v>11.01</v>
      </c>
      <c r="F11" s="28">
        <f>'[1]JAN 6'!F29</f>
        <v>11.06</v>
      </c>
      <c r="G11" s="28">
        <f>'[1]JAN 6'!G29</f>
        <v>11.1</v>
      </c>
      <c r="H11" s="28">
        <f>'[1]JAN 6'!H29</f>
        <v>11.52</v>
      </c>
      <c r="I11" s="28">
        <f>'[1]JAN 6'!I29</f>
        <v>12.34</v>
      </c>
      <c r="J11" s="28">
        <f>'[1]JAN 6'!J29</f>
        <v>12.23</v>
      </c>
      <c r="K11" s="28">
        <f>'[1]JAN 6'!K29</f>
        <v>11.85</v>
      </c>
      <c r="L11" s="28">
        <f>'[1]JAN 6'!L29</f>
        <v>11.67</v>
      </c>
      <c r="M11" s="28">
        <f>'[1]JAN 6'!M29</f>
        <v>11.72</v>
      </c>
      <c r="N11" s="28">
        <f>'[1]JAN 6'!N29</f>
        <v>11.72</v>
      </c>
      <c r="O11" s="28">
        <f>'[1]JAN 6'!O29</f>
        <v>11.79</v>
      </c>
      <c r="P11" s="28">
        <f>'[1]JAN 6'!P29</f>
        <v>11.73</v>
      </c>
      <c r="Q11" s="28">
        <f>'[1]JAN 6'!Q29</f>
        <v>11.62</v>
      </c>
      <c r="R11" s="28">
        <f>'[1]JAN 6'!R29</f>
        <v>11.48</v>
      </c>
      <c r="S11" s="28">
        <f>'[1]JAN 6'!S29</f>
        <v>11.31</v>
      </c>
      <c r="T11" s="28">
        <f>'[1]JAN 6'!T29</f>
        <v>11.16</v>
      </c>
      <c r="U11" s="28">
        <f>'[1]JAN 6'!U29</f>
        <v>11.04</v>
      </c>
      <c r="V11" s="28">
        <f>'[1]JAN 6'!V29</f>
        <v>10.94</v>
      </c>
      <c r="W11" s="28">
        <f>'[1]JAN 6'!W29</f>
        <v>10.89</v>
      </c>
      <c r="X11" s="28">
        <f>'[1]JAN 6'!X29</f>
        <v>10.86</v>
      </c>
      <c r="Y11" s="28">
        <f>'[1]JAN 6'!Y29</f>
        <v>10.65</v>
      </c>
      <c r="Z11" s="25">
        <f t="shared" si="0"/>
        <v>11.350833333333332</v>
      </c>
      <c r="AA11" s="26">
        <v>6</v>
      </c>
      <c r="AB11" s="27">
        <f>MAX(B11:Y11)</f>
        <v>12.34</v>
      </c>
      <c r="AC11" s="27">
        <f>MIN(B11:Y11)</f>
        <v>10.65</v>
      </c>
    </row>
    <row r="12" spans="1:42" ht="14.25" customHeight="1" x14ac:dyDescent="0.2">
      <c r="A12" s="23">
        <v>7</v>
      </c>
      <c r="B12" s="28">
        <f>'[1]JAN 7'!B29</f>
        <v>10.86</v>
      </c>
      <c r="C12" s="28">
        <f>'[1]JAN 7'!C29</f>
        <v>10.89</v>
      </c>
      <c r="D12" s="28">
        <f>'[1]JAN 7'!D29</f>
        <v>10.93</v>
      </c>
      <c r="E12" s="28">
        <f>'[1]JAN 7'!E29</f>
        <v>10.99</v>
      </c>
      <c r="F12" s="28">
        <f>'[1]JAN 7'!F29</f>
        <v>11.04</v>
      </c>
      <c r="G12" s="28">
        <f>'[1]JAN 7'!G29</f>
        <v>11.08</v>
      </c>
      <c r="H12" s="28">
        <f>'[1]JAN 7'!H29</f>
        <v>11.12</v>
      </c>
      <c r="I12" s="28">
        <f>'[1]JAN 7'!I29</f>
        <v>11.18</v>
      </c>
      <c r="J12" s="28">
        <f>'[1]JAN 7'!J29</f>
        <v>11.25</v>
      </c>
      <c r="K12" s="28">
        <f>'[1]JAN 7'!K29</f>
        <v>11.36</v>
      </c>
      <c r="L12" s="28">
        <f>'[1]JAN 7'!L29</f>
        <v>11.48</v>
      </c>
      <c r="M12" s="28">
        <f>'[1]JAN 7'!M29</f>
        <v>11.48</v>
      </c>
      <c r="N12" s="28">
        <f>'[1]JAN 7'!N29</f>
        <v>11.71</v>
      </c>
      <c r="O12" s="28">
        <f>'[1]JAN 7'!O29</f>
        <v>11.78</v>
      </c>
      <c r="P12" s="28">
        <f>'[1]JAN 7'!P29</f>
        <v>11.75</v>
      </c>
      <c r="Q12" s="28">
        <f>'[1]JAN 7'!Q29</f>
        <v>11.67</v>
      </c>
      <c r="R12" s="28">
        <f>'[1]JAN 7'!R29</f>
        <v>11.55</v>
      </c>
      <c r="S12" s="28">
        <f>'[1]JAN 7'!S29</f>
        <v>11.39</v>
      </c>
      <c r="T12" s="28">
        <f>'[1]JAN 7'!T29</f>
        <v>11.22</v>
      </c>
      <c r="U12" s="28">
        <f>'[1]JAN 7'!U29</f>
        <v>11.08</v>
      </c>
      <c r="V12" s="28">
        <f>'[1]JAN 7'!V29</f>
        <v>10.96</v>
      </c>
      <c r="W12" s="28">
        <f>'[1]JAN 7'!W29</f>
        <v>10.87</v>
      </c>
      <c r="X12" s="28">
        <f>'[1]JAN 7'!X29</f>
        <v>10.83</v>
      </c>
      <c r="Y12" s="28">
        <f>'[1]JAN 7'!Y29</f>
        <v>10.8</v>
      </c>
      <c r="Z12" s="25">
        <f t="shared" si="0"/>
        <v>11.219583333333334</v>
      </c>
      <c r="AA12" s="26">
        <v>7</v>
      </c>
      <c r="AB12" s="27">
        <f t="shared" si="1"/>
        <v>11.78</v>
      </c>
      <c r="AC12" s="27">
        <f t="shared" si="2"/>
        <v>10.8</v>
      </c>
    </row>
    <row r="13" spans="1:42" ht="14.25" customHeight="1" x14ac:dyDescent="0.2">
      <c r="A13" s="23">
        <v>8</v>
      </c>
      <c r="B13" s="28">
        <f>'[1]JAN 8'!B29</f>
        <v>10.8</v>
      </c>
      <c r="C13" s="28">
        <f>'[1]JAN 8'!C29</f>
        <v>10.83</v>
      </c>
      <c r="D13" s="28">
        <f>'[1]JAN 8'!D29</f>
        <v>10.87</v>
      </c>
      <c r="E13" s="28">
        <f>'[1]JAN 8'!E29</f>
        <v>10.92</v>
      </c>
      <c r="F13" s="28">
        <f>'[1]JAN 8'!F29</f>
        <v>10.98</v>
      </c>
      <c r="G13" s="28">
        <f>'[1]JAN 8'!G29</f>
        <v>11.02</v>
      </c>
      <c r="H13" s="28">
        <f>'[1]JAN 8'!H29</f>
        <v>11.06</v>
      </c>
      <c r="I13" s="28">
        <f>'[1]JAN 8'!I29</f>
        <v>11.1</v>
      </c>
      <c r="J13" s="28">
        <f>'[1]JAN 8'!J29</f>
        <v>11.27</v>
      </c>
      <c r="K13" s="28">
        <f>'[1]JAN 8'!K29</f>
        <v>11.27</v>
      </c>
      <c r="L13" s="28">
        <f>'[1]JAN 8'!L29</f>
        <v>11.39</v>
      </c>
      <c r="M13" s="28">
        <f>'[1]JAN 8'!M29</f>
        <v>11.51</v>
      </c>
      <c r="N13" s="28">
        <f>'[1]JAN 8'!N29</f>
        <v>11.64</v>
      </c>
      <c r="O13" s="28">
        <f>'[1]JAN 8'!O29</f>
        <v>11.73</v>
      </c>
      <c r="P13" s="28">
        <f>'[1]JAN 8'!P29</f>
        <v>11.76</v>
      </c>
      <c r="Q13" s="28">
        <f>'[1]JAN 8'!Q29</f>
        <v>11.72</v>
      </c>
      <c r="R13" s="28">
        <f>'[1]JAN 8'!R29</f>
        <v>11.62</v>
      </c>
      <c r="S13" s="28">
        <f>'[1]JAN 8'!S29</f>
        <v>11.46</v>
      </c>
      <c r="T13" s="28">
        <f>'[1]JAN 8'!T29</f>
        <v>11.29</v>
      </c>
      <c r="U13" s="28">
        <f>'[1]JAN 8'!U29</f>
        <v>12.028</v>
      </c>
      <c r="V13" s="28">
        <f>'[1]JAN 8'!V29</f>
        <v>10.99</v>
      </c>
      <c r="W13" s="28">
        <f>'[1]JAN 8'!W29</f>
        <v>10.9</v>
      </c>
      <c r="X13" s="28">
        <f>'[1]JAN 8'!X29</f>
        <v>10.83</v>
      </c>
      <c r="Y13" s="28">
        <f>'[1]JAN 8'!Y29</f>
        <v>10.8</v>
      </c>
      <c r="Z13" s="25">
        <f t="shared" si="0"/>
        <v>11.241166666666665</v>
      </c>
      <c r="AA13" s="26">
        <v>8</v>
      </c>
      <c r="AB13" s="27">
        <f t="shared" si="1"/>
        <v>12.028</v>
      </c>
      <c r="AC13" s="27">
        <f t="shared" si="2"/>
        <v>10.8</v>
      </c>
    </row>
    <row r="14" spans="1:42" ht="14.25" customHeight="1" x14ac:dyDescent="0.2">
      <c r="A14" s="23">
        <v>9</v>
      </c>
      <c r="B14" s="28">
        <f>'[1]JAN 9'!B29</f>
        <v>10.79</v>
      </c>
      <c r="C14" s="28">
        <f>'[1]JAN 9'!C29</f>
        <v>10.81</v>
      </c>
      <c r="D14" s="28">
        <f>'[1]JAN 9'!D29</f>
        <v>10.85</v>
      </c>
      <c r="E14" s="28" t="str">
        <f>'[1]JAN 9'!E29</f>
        <v>**</v>
      </c>
      <c r="F14" s="28">
        <f>'[1]JAN 9'!F29</f>
        <v>10.97</v>
      </c>
      <c r="G14" s="28">
        <f>'[1]JAN 9'!G29</f>
        <v>11.02</v>
      </c>
      <c r="H14" s="28">
        <f>'[1]JAN 9'!H29</f>
        <v>11.05</v>
      </c>
      <c r="I14" s="28">
        <f>'[1]JAN 9'!I29</f>
        <v>11.08</v>
      </c>
      <c r="J14" s="28">
        <f>'[1]JAN 9'!J29</f>
        <v>11.13</v>
      </c>
      <c r="K14" s="28">
        <f>'[1]JAN 9'!K29</f>
        <v>11.22</v>
      </c>
      <c r="L14" s="28">
        <f>'[1]JAN 9'!L29</f>
        <v>11.32</v>
      </c>
      <c r="M14" s="28">
        <f>'[1]JAN 9'!M29</f>
        <v>11.45</v>
      </c>
      <c r="N14" s="28">
        <f>'[1]JAN 9'!N29</f>
        <v>11.57</v>
      </c>
      <c r="O14" s="28">
        <f>'[1]JAN 9'!O29</f>
        <v>11.68</v>
      </c>
      <c r="P14" s="28">
        <f>'[1]JAN 9'!P29</f>
        <v>11.75</v>
      </c>
      <c r="Q14" s="28">
        <f>'[1]JAN 9'!Q29</f>
        <v>11.74</v>
      </c>
      <c r="R14" s="28">
        <f>'[1]JAN 9'!R29</f>
        <v>11.67</v>
      </c>
      <c r="S14" s="28">
        <f>'[1]JAN 9'!S29</f>
        <v>11.56</v>
      </c>
      <c r="T14" s="28">
        <f>'[1]JAN 9'!T29</f>
        <v>11.4</v>
      </c>
      <c r="U14" s="28">
        <f>'[1]JAN 9'!U29</f>
        <v>11.24</v>
      </c>
      <c r="V14" s="28">
        <f>'[1]JAN 9'!V29</f>
        <v>11.09</v>
      </c>
      <c r="W14" s="28">
        <f>'[1]JAN 9'!W29</f>
        <v>10.92</v>
      </c>
      <c r="X14" s="28">
        <f>'[1]JAN 9'!X29</f>
        <v>10.97</v>
      </c>
      <c r="Y14" s="28">
        <f>'[1]JAN 9'!Y29</f>
        <v>10.85</v>
      </c>
      <c r="Z14" s="25">
        <f t="shared" si="0"/>
        <v>11.22304347826087</v>
      </c>
      <c r="AA14" s="26">
        <v>9</v>
      </c>
      <c r="AB14" s="27">
        <f t="shared" si="1"/>
        <v>11.75</v>
      </c>
      <c r="AC14" s="27">
        <f t="shared" si="2"/>
        <v>10.79</v>
      </c>
    </row>
    <row r="15" spans="1:42" ht="14.25" customHeight="1" x14ac:dyDescent="0.2">
      <c r="A15" s="23">
        <v>10</v>
      </c>
      <c r="B15" s="28">
        <f>'[1]JAN 10'!B29</f>
        <v>10.83</v>
      </c>
      <c r="C15" s="28">
        <f>'[1]JAN 10'!C29</f>
        <v>10.84</v>
      </c>
      <c r="D15" s="28">
        <f>'[1]JAN 10'!D29</f>
        <v>10.87</v>
      </c>
      <c r="E15" s="28">
        <f>'[1]JAN 10'!E29</f>
        <v>10.92</v>
      </c>
      <c r="F15" s="28">
        <f>'[1]JAN 10'!F29</f>
        <v>10.98</v>
      </c>
      <c r="G15" s="28">
        <f>'[1]JAN 10'!G29</f>
        <v>11.02</v>
      </c>
      <c r="H15" s="28">
        <f>'[1]JAN 10'!H29</f>
        <v>11.05</v>
      </c>
      <c r="I15" s="28">
        <f>'[1]JAN 10'!I29</f>
        <v>11.02</v>
      </c>
      <c r="J15" s="28">
        <f>'[1]JAN 10'!J29</f>
        <v>11.13</v>
      </c>
      <c r="K15" s="28">
        <f>'[1]JAN 10'!K29</f>
        <v>11.19</v>
      </c>
      <c r="L15" s="28">
        <f>'[1]JAN 10'!L29</f>
        <v>11.29</v>
      </c>
      <c r="M15" s="28">
        <f>'[1]JAN 10'!M29</f>
        <v>11.4</v>
      </c>
      <c r="N15" s="28">
        <f>'[1]JAN 10'!N29</f>
        <v>11.51</v>
      </c>
      <c r="O15" s="28">
        <f>'[1]JAN 10'!O29</f>
        <v>11.62</v>
      </c>
      <c r="P15" s="28">
        <f>'[1]JAN 10'!P29</f>
        <v>11.68</v>
      </c>
      <c r="Q15" s="28">
        <f>'[1]JAN 10'!Q29</f>
        <v>11.7</v>
      </c>
      <c r="R15" s="28">
        <f>'[1]JAN 10'!R29</f>
        <v>11.68</v>
      </c>
      <c r="S15" s="28">
        <f>'[1]JAN 10'!S29</f>
        <v>11.59</v>
      </c>
      <c r="T15" s="28">
        <f>'[1]JAN 10'!T29</f>
        <v>11.47</v>
      </c>
      <c r="U15" s="28">
        <f>'[1]JAN 10'!U29</f>
        <v>11.31</v>
      </c>
      <c r="V15" s="28">
        <f>'[1]JAN 10'!V29</f>
        <v>11.16</v>
      </c>
      <c r="W15" s="28">
        <f>'[1]JAN 10'!W29</f>
        <v>11.03</v>
      </c>
      <c r="X15" s="28">
        <f>'[1]JAN 10'!X29</f>
        <v>10.94</v>
      </c>
      <c r="Y15" s="28">
        <f>'[1]JAN 10'!Y29</f>
        <v>10.87</v>
      </c>
      <c r="Z15" s="25">
        <f t="shared" si="0"/>
        <v>11.2125</v>
      </c>
      <c r="AA15" s="26">
        <v>10</v>
      </c>
      <c r="AB15" s="27">
        <f t="shared" si="1"/>
        <v>11.7</v>
      </c>
      <c r="AC15" s="27">
        <f t="shared" si="2"/>
        <v>10.83</v>
      </c>
    </row>
    <row r="16" spans="1:42" ht="14.25" customHeight="1" x14ac:dyDescent="0.2">
      <c r="A16" s="23">
        <v>11</v>
      </c>
      <c r="B16" s="28">
        <f>'[1]JAN 11'!B29</f>
        <v>10.85</v>
      </c>
      <c r="C16" s="28">
        <f>'[1]JAN 11'!C29</f>
        <v>10.85</v>
      </c>
      <c r="D16" s="28">
        <f>'[1]JAN 11'!D29</f>
        <v>10.87</v>
      </c>
      <c r="E16" s="28">
        <f>'[1]JAN 11'!E29</f>
        <v>10.92</v>
      </c>
      <c r="F16" s="28">
        <f>'[1]JAN 11'!F29</f>
        <v>10.96</v>
      </c>
      <c r="G16" s="28">
        <f>'[1]JAN 11'!G29</f>
        <v>11.02</v>
      </c>
      <c r="H16" s="28">
        <f>'[1]JAN 11'!H29</f>
        <v>11.06</v>
      </c>
      <c r="I16" s="28">
        <f>'[1]JAN 11'!I29</f>
        <v>11.06</v>
      </c>
      <c r="J16" s="28">
        <f>'[1]JAN 11'!J29</f>
        <v>11.1</v>
      </c>
      <c r="K16" s="28">
        <f>'[1]JAN 11'!K29</f>
        <v>11.13</v>
      </c>
      <c r="L16" s="28">
        <f>'[1]JAN 11'!L29</f>
        <v>11.2</v>
      </c>
      <c r="M16" s="28">
        <f>'[1]JAN 11'!M29</f>
        <v>11.28</v>
      </c>
      <c r="N16" s="28">
        <f>'[1]JAN 11'!N29</f>
        <v>11.38</v>
      </c>
      <c r="O16" s="28">
        <f>'[1]JAN 11'!O29</f>
        <v>11.49</v>
      </c>
      <c r="P16" s="28">
        <f>'[1]JAN 11'!P29</f>
        <v>11.57</v>
      </c>
      <c r="Q16" s="28">
        <f>'[1]JAN 11'!Q29</f>
        <v>11.62</v>
      </c>
      <c r="R16" s="28">
        <f>'[1]JAN 11'!R29</f>
        <v>11.63</v>
      </c>
      <c r="S16" s="28">
        <f>'[1]JAN 11'!S29</f>
        <v>11.58</v>
      </c>
      <c r="T16" s="28">
        <f>'[1]JAN 11'!T29</f>
        <v>11.49</v>
      </c>
      <c r="U16" s="28">
        <f>'[1]JAN 11'!U29</f>
        <v>11.35</v>
      </c>
      <c r="V16" s="28">
        <f>'[1]JAN 11'!V29</f>
        <v>11.19</v>
      </c>
      <c r="W16" s="28">
        <f>'[1]JAN 11'!W29</f>
        <v>11.06</v>
      </c>
      <c r="X16" s="28">
        <f>'[1]JAN 11'!X29</f>
        <v>10.76</v>
      </c>
      <c r="Y16" s="28">
        <f>'[1]JAN 11'!Y29</f>
        <v>10.9</v>
      </c>
      <c r="Z16" s="25">
        <f t="shared" si="0"/>
        <v>11.18</v>
      </c>
      <c r="AA16" s="26">
        <v>11</v>
      </c>
      <c r="AB16" s="27">
        <f t="shared" si="1"/>
        <v>11.63</v>
      </c>
      <c r="AC16" s="27">
        <f t="shared" si="2"/>
        <v>10.76</v>
      </c>
    </row>
    <row r="17" spans="1:29" ht="14.25" customHeight="1" x14ac:dyDescent="0.2">
      <c r="A17" s="23">
        <v>12</v>
      </c>
      <c r="B17" s="28">
        <f>'[1]JAN 12'!B29</f>
        <v>10.88</v>
      </c>
      <c r="C17" s="28">
        <f>'[1]JAN 12'!C29</f>
        <v>10.87</v>
      </c>
      <c r="D17" s="28">
        <f>'[1]JAN 12'!D29</f>
        <v>10.89</v>
      </c>
      <c r="E17" s="28">
        <f>'[1]JAN 12'!E29</f>
        <v>10.92</v>
      </c>
      <c r="F17" s="28">
        <f>'[1]JAN 12'!F29</f>
        <v>10.97</v>
      </c>
      <c r="G17" s="28">
        <f>'[1]JAN 12'!G29</f>
        <v>11.02</v>
      </c>
      <c r="H17" s="28">
        <f>'[1]JAN 12'!H29</f>
        <v>11.06</v>
      </c>
      <c r="I17" s="28">
        <f>'[1]JAN 12'!I29</f>
        <v>11.09</v>
      </c>
      <c r="J17" s="28">
        <f>'[1]JAN 12'!J29</f>
        <v>11.09</v>
      </c>
      <c r="K17" s="28">
        <f>'[1]JAN 12'!K29</f>
        <v>11.11</v>
      </c>
      <c r="L17" s="28">
        <f>'[1]JAN 12'!L29</f>
        <v>11.14</v>
      </c>
      <c r="M17" s="28">
        <f>'[1]JAN 12'!M29</f>
        <v>11.19</v>
      </c>
      <c r="N17" s="28">
        <f>'[1]JAN 12'!N29</f>
        <v>11.27</v>
      </c>
      <c r="O17" s="28">
        <f>'[1]JAN 12'!O29</f>
        <v>11.37</v>
      </c>
      <c r="P17" s="28">
        <f>'[1]JAN 12'!P29</f>
        <v>11.46</v>
      </c>
      <c r="Q17" s="28">
        <f>'[1]JAN 12'!Q29</f>
        <v>11.54</v>
      </c>
      <c r="R17" s="28">
        <f>'[1]JAN 12'!R29</f>
        <v>11.55</v>
      </c>
      <c r="S17" s="28">
        <f>'[1]JAN 12'!S29</f>
        <v>11.52</v>
      </c>
      <c r="T17" s="28">
        <f>'[1]JAN 12'!T29</f>
        <v>11.47</v>
      </c>
      <c r="U17" s="28">
        <f>'[1]JAN 12'!U29</f>
        <v>11.38</v>
      </c>
      <c r="V17" s="28">
        <f>'[1]JAN 12'!V29</f>
        <v>11.27</v>
      </c>
      <c r="W17" s="28">
        <f>'[1]JAN 12'!W29</f>
        <v>11.13</v>
      </c>
      <c r="X17" s="28">
        <f>'[1]JAN 12'!X29</f>
        <v>11.03</v>
      </c>
      <c r="Y17" s="28">
        <f>'[1]JAN 12'!Y29</f>
        <v>10.94</v>
      </c>
      <c r="Z17" s="25">
        <f t="shared" si="0"/>
        <v>11.173333333333334</v>
      </c>
      <c r="AA17" s="26">
        <v>12</v>
      </c>
      <c r="AB17" s="27">
        <f t="shared" si="1"/>
        <v>11.55</v>
      </c>
      <c r="AC17" s="27">
        <f t="shared" si="2"/>
        <v>10.87</v>
      </c>
    </row>
    <row r="18" spans="1:29" ht="14.25" customHeight="1" x14ac:dyDescent="0.2">
      <c r="A18" s="23">
        <v>13</v>
      </c>
      <c r="B18" s="28">
        <f>'[1]JAN 13'!B29</f>
        <v>10.9</v>
      </c>
      <c r="C18" s="28">
        <f>'[1]JAN 13'!C29</f>
        <v>10.89</v>
      </c>
      <c r="D18" s="28">
        <f>'[1]JAN 13'!D29</f>
        <v>10.9</v>
      </c>
      <c r="E18" s="28">
        <f>'[1]JAN 13'!E29</f>
        <v>10.93</v>
      </c>
      <c r="F18" s="28">
        <f>'[1]JAN 13'!F29</f>
        <v>10.98</v>
      </c>
      <c r="G18" s="28">
        <f>'[1]JAN 13'!G29</f>
        <v>11.04</v>
      </c>
      <c r="H18" s="28">
        <f>'[1]JAN 13'!H29</f>
        <v>11.1</v>
      </c>
      <c r="I18" s="28">
        <f>'[1]JAN 13'!I29</f>
        <v>11.12</v>
      </c>
      <c r="J18" s="28">
        <f>'[1]JAN 13'!J29</f>
        <v>11.14</v>
      </c>
      <c r="K18" s="28">
        <f>'[1]JAN 13'!K29</f>
        <v>11.14</v>
      </c>
      <c r="L18" s="28">
        <f>'[1]JAN 13'!L29</f>
        <v>11.14</v>
      </c>
      <c r="M18" s="28">
        <f>'[1]JAN 13'!M29</f>
        <v>11.21</v>
      </c>
      <c r="N18" s="28">
        <f>'[1]JAN 13'!N29</f>
        <v>11.22</v>
      </c>
      <c r="O18" s="28">
        <f>'[1]JAN 13'!O29</f>
        <v>11.27</v>
      </c>
      <c r="P18" s="28">
        <f>'[1]JAN 13'!P29</f>
        <v>11.33</v>
      </c>
      <c r="Q18" s="28">
        <f>'[1]JAN 13'!Q29</f>
        <v>11.39</v>
      </c>
      <c r="R18" s="28">
        <f>'[1]JAN 13'!R29</f>
        <v>11.42</v>
      </c>
      <c r="S18" s="28">
        <f>'[1]JAN 13'!S29</f>
        <v>11.44</v>
      </c>
      <c r="T18" s="28">
        <f>'[1]JAN 13'!T29</f>
        <v>11.42</v>
      </c>
      <c r="U18" s="28">
        <f>'[1]JAN 13'!U29</f>
        <v>11.38</v>
      </c>
      <c r="V18" s="28">
        <f>'[1]JAN 13'!V29</f>
        <v>11.28</v>
      </c>
      <c r="W18" s="28">
        <f>'[1]JAN 13'!W29</f>
        <v>11.17</v>
      </c>
      <c r="X18" s="28">
        <f>'[1]JAN 13'!X29</f>
        <v>11.08</v>
      </c>
      <c r="Y18" s="28">
        <f>'[1]JAN 13'!Y29</f>
        <v>11.01</v>
      </c>
      <c r="Z18" s="25">
        <f t="shared" si="0"/>
        <v>11.162499999999996</v>
      </c>
      <c r="AA18" s="26">
        <v>13</v>
      </c>
      <c r="AB18" s="27">
        <f t="shared" si="1"/>
        <v>11.44</v>
      </c>
      <c r="AC18" s="27">
        <f t="shared" si="2"/>
        <v>10.89</v>
      </c>
    </row>
    <row r="19" spans="1:29" ht="14.25" customHeight="1" x14ac:dyDescent="0.2">
      <c r="A19" s="23">
        <v>14</v>
      </c>
      <c r="B19" s="28">
        <f>'[1]JAN 14'!B29</f>
        <v>10.96</v>
      </c>
      <c r="C19" s="28">
        <f>'[1]JAN 14'!C29</f>
        <v>10.94</v>
      </c>
      <c r="D19" s="28">
        <f>'[1]JAN 14'!D29</f>
        <v>10.95</v>
      </c>
      <c r="E19" s="28">
        <f>'[1]JAN 14'!E29</f>
        <v>10.99</v>
      </c>
      <c r="F19" s="28">
        <f>'[1]JAN 14'!F29</f>
        <v>11.05</v>
      </c>
      <c r="G19" s="28">
        <f>'[1]JAN 14'!G29</f>
        <v>11.12</v>
      </c>
      <c r="H19" s="28">
        <f>'[1]JAN 14'!H29</f>
        <v>11.17</v>
      </c>
      <c r="I19" s="28">
        <f>'[1]JAN 14'!I29</f>
        <v>11.2</v>
      </c>
      <c r="J19" s="28">
        <f>'[1]JAN 14'!J29</f>
        <v>11.21</v>
      </c>
      <c r="K19" s="28">
        <f>'[1]JAN 14'!K29</f>
        <v>11.18</v>
      </c>
      <c r="L19" s="28">
        <f>'[1]JAN 14'!L29</f>
        <v>11.18</v>
      </c>
      <c r="M19" s="28">
        <f>'[1]JAN 14'!M29</f>
        <v>11.17</v>
      </c>
      <c r="N19" s="28">
        <f>'[1]JAN 14'!N29</f>
        <v>11.18</v>
      </c>
      <c r="O19" s="28">
        <f>'[1]JAN 14'!O29</f>
        <v>11.19</v>
      </c>
      <c r="P19" s="28">
        <f>'[1]JAN 14'!P29</f>
        <v>11.21</v>
      </c>
      <c r="Q19" s="28">
        <f>'[1]JAN 14'!Q29</f>
        <v>11.23</v>
      </c>
      <c r="R19" s="28">
        <f>'[1]JAN 14'!R29</f>
        <v>11.27</v>
      </c>
      <c r="S19" s="28">
        <f>'[1]JAN 14'!S29</f>
        <v>11.27</v>
      </c>
      <c r="T19" s="28">
        <f>'[1]JAN 14'!T29</f>
        <v>11.3</v>
      </c>
      <c r="U19" s="28">
        <f>'[1]JAN 14'!U29</f>
        <v>11.3</v>
      </c>
      <c r="V19" s="28">
        <f>'[1]JAN 14'!V29</f>
        <v>11.27</v>
      </c>
      <c r="W19" s="28">
        <f>'[1]JAN 14'!W29</f>
        <v>11.19</v>
      </c>
      <c r="X19" s="28">
        <f>'[1]JAN 14'!X29</f>
        <v>11.11</v>
      </c>
      <c r="Y19" s="28">
        <f>'[1]JAN 14'!Y29</f>
        <v>11.04</v>
      </c>
      <c r="Z19" s="25">
        <f t="shared" si="0"/>
        <v>11.153333333333336</v>
      </c>
      <c r="AA19" s="26">
        <v>14</v>
      </c>
      <c r="AB19" s="27">
        <f t="shared" si="1"/>
        <v>11.3</v>
      </c>
      <c r="AC19" s="27">
        <f t="shared" si="2"/>
        <v>10.94</v>
      </c>
    </row>
    <row r="20" spans="1:29" ht="14.25" customHeight="1" x14ac:dyDescent="0.2">
      <c r="A20" s="23">
        <v>15</v>
      </c>
      <c r="B20" s="28">
        <f>'[1]JAN 15'!B29</f>
        <v>10.99</v>
      </c>
      <c r="C20" s="28">
        <f>'[1]JAN 15'!C29</f>
        <v>10.95</v>
      </c>
      <c r="D20" s="28">
        <f>'[1]JAN 15'!D29</f>
        <v>10.95</v>
      </c>
      <c r="E20" s="28">
        <f>'[1]JAN 15'!E29</f>
        <v>10.99</v>
      </c>
      <c r="F20" s="28">
        <f>'[1]JAN 15'!F29</f>
        <v>11.06</v>
      </c>
      <c r="G20" s="28">
        <f>'[1]JAN 15'!G29</f>
        <v>11.15</v>
      </c>
      <c r="H20" s="28">
        <f>'[1]JAN 15'!H29</f>
        <v>11.4</v>
      </c>
      <c r="I20" s="28">
        <f>'[1]JAN 15'!I29</f>
        <v>11.41</v>
      </c>
      <c r="J20" s="28" t="str">
        <f>'[1]JAN 15'!J29</f>
        <v>**</v>
      </c>
      <c r="K20" s="28" t="str">
        <f>'[1]JAN 15'!K29</f>
        <v>**</v>
      </c>
      <c r="L20" s="28" t="str">
        <f>'[1]JAN 15'!L29</f>
        <v>**</v>
      </c>
      <c r="M20" s="28" t="str">
        <f>'[1]JAN 15'!M29</f>
        <v>**</v>
      </c>
      <c r="N20" s="28" t="str">
        <f>'[1]JAN 15'!N29</f>
        <v>**</v>
      </c>
      <c r="O20" s="28" t="str">
        <f>'[1]JAN 15'!O29</f>
        <v>**</v>
      </c>
      <c r="P20" s="28" t="str">
        <f>'[1]JAN 15'!P29</f>
        <v>**</v>
      </c>
      <c r="Q20" s="28" t="str">
        <f>'[1]JAN 15'!Q29</f>
        <v>**</v>
      </c>
      <c r="R20" s="28" t="str">
        <f>'[1]JAN 15'!R29</f>
        <v>**</v>
      </c>
      <c r="S20" s="28" t="str">
        <f>'[1]JAN 15'!S29</f>
        <v>**</v>
      </c>
      <c r="T20" s="28" t="str">
        <f>'[1]JAN 15'!T29</f>
        <v>*</v>
      </c>
      <c r="U20" s="28" t="str">
        <f>'[1]JAN 15'!U29</f>
        <v>**</v>
      </c>
      <c r="V20" s="28" t="str">
        <f>'[1]JAN 15'!V29</f>
        <v>**</v>
      </c>
      <c r="W20" s="28" t="str">
        <f>'[1]JAN 15'!W29</f>
        <v>**</v>
      </c>
      <c r="X20" s="28" t="str">
        <f>'[1]JAN 15'!X29</f>
        <v>**</v>
      </c>
      <c r="Y20" s="28" t="str">
        <f>'[1]JAN 15'!Y29</f>
        <v>**</v>
      </c>
      <c r="Z20" s="25">
        <f t="shared" si="0"/>
        <v>11.112500000000001</v>
      </c>
      <c r="AA20" s="26">
        <v>15</v>
      </c>
      <c r="AB20" s="27">
        <f t="shared" si="1"/>
        <v>11.41</v>
      </c>
      <c r="AC20" s="27">
        <f t="shared" si="2"/>
        <v>10.95</v>
      </c>
    </row>
    <row r="21" spans="1:29" ht="14.25" customHeight="1" x14ac:dyDescent="0.2">
      <c r="A21" s="23">
        <v>16</v>
      </c>
      <c r="B21" s="28" t="str">
        <f>'[1]JAN 16'!B29</f>
        <v>**</v>
      </c>
      <c r="C21" s="28" t="str">
        <f>'[1]JAN 16'!C29</f>
        <v>**</v>
      </c>
      <c r="D21" s="28" t="str">
        <f>'[1]JAN 16'!D29</f>
        <v>**</v>
      </c>
      <c r="E21" s="28" t="str">
        <f>'[1]JAN 16'!E29</f>
        <v>**</v>
      </c>
      <c r="F21" s="28" t="str">
        <f>'[1]JAN 16'!F29</f>
        <v>**</v>
      </c>
      <c r="G21" s="28" t="str">
        <f>'[1]JAN 16'!G29</f>
        <v>**</v>
      </c>
      <c r="H21" s="28" t="str">
        <f>'[1]JAN 16'!H29</f>
        <v>**</v>
      </c>
      <c r="I21" s="28" t="str">
        <f>'[1]JAN 16'!I29</f>
        <v>**</v>
      </c>
      <c r="J21" s="28" t="str">
        <f>'[1]JAN 16'!J29</f>
        <v>**</v>
      </c>
      <c r="K21" s="28" t="str">
        <f>'[1]JAN 16'!K29</f>
        <v>**</v>
      </c>
      <c r="L21" s="28" t="str">
        <f>'[1]JAN 16'!L29</f>
        <v>**</v>
      </c>
      <c r="M21" s="28" t="str">
        <f>'[1]JAN 16'!M29</f>
        <v>**</v>
      </c>
      <c r="N21" s="28" t="str">
        <f>'[1]JAN 16'!N29</f>
        <v>**</v>
      </c>
      <c r="O21" s="28" t="str">
        <f>'[1]JAN 16'!O29</f>
        <v>**</v>
      </c>
      <c r="P21" s="28" t="str">
        <f>'[1]JAN 16'!P29</f>
        <v>**</v>
      </c>
      <c r="Q21" s="28" t="str">
        <f>'[1]JAN 16'!Q29</f>
        <v>**</v>
      </c>
      <c r="R21" s="28" t="str">
        <f>'[1]JAN 16'!R29</f>
        <v>**</v>
      </c>
      <c r="S21" s="28" t="str">
        <f>'[1]JAN 16'!S29</f>
        <v>**</v>
      </c>
      <c r="T21" s="28" t="str">
        <f>'[1]JAN 16'!T29</f>
        <v>**</v>
      </c>
      <c r="U21" s="28" t="str">
        <f>'[1]JAN 16'!U29</f>
        <v>**</v>
      </c>
      <c r="V21" s="28" t="str">
        <f>'[1]JAN 16'!V29</f>
        <v>**</v>
      </c>
      <c r="W21" s="28" t="str">
        <f>'[1]JAN 16'!W29</f>
        <v>**</v>
      </c>
      <c r="X21" s="28" t="str">
        <f>'[1]JAN 16'!X29</f>
        <v>**</v>
      </c>
      <c r="Y21" s="28" t="str">
        <f>'[1]JAN 16'!Y29</f>
        <v>**</v>
      </c>
      <c r="Z21" s="25" t="e">
        <f t="shared" si="0"/>
        <v>#DIV/0!</v>
      </c>
      <c r="AA21" s="26">
        <v>16</v>
      </c>
      <c r="AB21" s="27">
        <f t="shared" si="1"/>
        <v>0</v>
      </c>
      <c r="AC21" s="27">
        <f t="shared" si="2"/>
        <v>0</v>
      </c>
    </row>
    <row r="22" spans="1:29" ht="14.25" customHeight="1" x14ac:dyDescent="0.2">
      <c r="A22" s="23">
        <v>17</v>
      </c>
      <c r="B22" s="28" t="str">
        <f>'[1]JAN 17'!B29</f>
        <v>**</v>
      </c>
      <c r="C22" s="28" t="str">
        <f>'[1]JAN 17'!C29</f>
        <v>**</v>
      </c>
      <c r="D22" s="28" t="str">
        <f>'[1]JAN 17'!D29</f>
        <v>**</v>
      </c>
      <c r="E22" s="28">
        <f>'[1]JAN 17'!E29</f>
        <v>11.02</v>
      </c>
      <c r="F22" s="28">
        <f>'[1]JAN 17'!F29</f>
        <v>11.06</v>
      </c>
      <c r="G22" s="28">
        <f>'[1]JAN 17'!G29</f>
        <v>11.13</v>
      </c>
      <c r="H22" s="28">
        <f>'[1]JAN 17'!H29</f>
        <v>11.23</v>
      </c>
      <c r="I22" s="28">
        <f>'[1]JAN 17'!I29</f>
        <v>11.32</v>
      </c>
      <c r="J22" s="28">
        <f>'[1]JAN 17'!J29</f>
        <v>11.41</v>
      </c>
      <c r="K22" s="28">
        <f>'[1]JAN 17'!K29</f>
        <v>11.45</v>
      </c>
      <c r="L22" s="28">
        <f>'[1]JAN 17'!L29</f>
        <v>11.46</v>
      </c>
      <c r="M22" s="28">
        <f>'[1]JAN 17'!M29</f>
        <v>11.42</v>
      </c>
      <c r="N22" s="28">
        <f>'[1]JAN 17'!N29</f>
        <v>11.33</v>
      </c>
      <c r="O22" s="28">
        <f>'[1]JAN 17'!O29</f>
        <v>11.24</v>
      </c>
      <c r="P22" s="28">
        <f>'[1]JAN 17'!P29</f>
        <v>11.14</v>
      </c>
      <c r="Q22" s="28">
        <f>'[1]JAN 17'!Q29</f>
        <v>11.05</v>
      </c>
      <c r="R22" s="28">
        <f>'[1]JAN 17'!R29</f>
        <v>10.96</v>
      </c>
      <c r="S22" s="28">
        <f>'[1]JAN 17'!S29</f>
        <v>10.89</v>
      </c>
      <c r="T22" s="28">
        <f>'[1]JAN 17'!T29</f>
        <v>10.86</v>
      </c>
      <c r="U22" s="28">
        <f>'[1]JAN 17'!U29</f>
        <v>10.85</v>
      </c>
      <c r="V22" s="28">
        <f>'[1]JAN 17'!V29</f>
        <v>10.86</v>
      </c>
      <c r="W22" s="28">
        <f>'[1]JAN 17'!W29</f>
        <v>10.9</v>
      </c>
      <c r="X22" s="28">
        <f>'[1]JAN 17'!X29</f>
        <v>10.93</v>
      </c>
      <c r="Y22" s="28">
        <f>'[1]JAN 17'!Y29</f>
        <v>10.95</v>
      </c>
      <c r="Z22" s="25">
        <f t="shared" si="0"/>
        <v>11.117142857142857</v>
      </c>
      <c r="AA22" s="26">
        <v>17</v>
      </c>
      <c r="AB22" s="27">
        <f>MAX(B22:Y22)</f>
        <v>11.46</v>
      </c>
      <c r="AC22" s="27">
        <f>MIN(B22:Y22)</f>
        <v>10.85</v>
      </c>
    </row>
    <row r="23" spans="1:29" ht="14.25" customHeight="1" x14ac:dyDescent="0.2">
      <c r="A23" s="23">
        <v>18</v>
      </c>
      <c r="B23" s="28">
        <f>'[1]JAN 18'!B29</f>
        <v>10.96</v>
      </c>
      <c r="C23" s="28">
        <f>'[1]JAN 18'!C29</f>
        <v>10.97</v>
      </c>
      <c r="D23" s="28">
        <f>'[1]JAN 18'!D29</f>
        <v>10.92</v>
      </c>
      <c r="E23" s="28">
        <f>'[1]JAN 18'!E29</f>
        <v>11.01</v>
      </c>
      <c r="F23" s="28">
        <f>'[1]JAN 18'!F29</f>
        <v>11.07</v>
      </c>
      <c r="G23" s="28">
        <f>'[1]JAN 18'!G29</f>
        <v>11.12</v>
      </c>
      <c r="H23" s="28">
        <f>'[1]JAN 18'!H29</f>
        <v>11.2</v>
      </c>
      <c r="I23" s="28">
        <f>'[1]JAN 18'!I29</f>
        <v>11.32</v>
      </c>
      <c r="J23" s="28">
        <f>'[1]JAN 18'!J29</f>
        <v>11.42</v>
      </c>
      <c r="K23" s="28">
        <f>'[1]JAN 18'!K29</f>
        <v>11.5</v>
      </c>
      <c r="L23" s="28">
        <f>'[1]JAN 18'!L29</f>
        <v>11.54</v>
      </c>
      <c r="M23" s="28">
        <f>'[1]JAN 18'!M29</f>
        <v>11.53</v>
      </c>
      <c r="N23" s="28">
        <f>'[1]JAN 18'!N29</f>
        <v>11.47</v>
      </c>
      <c r="O23" s="28">
        <f>'[1]JAN 18'!O29</f>
        <v>11.37</v>
      </c>
      <c r="P23" s="28">
        <f>'[1]JAN 18'!P29</f>
        <v>11.22</v>
      </c>
      <c r="Q23" s="28">
        <f>'[1]JAN 18'!Q29</f>
        <v>11.09</v>
      </c>
      <c r="R23" s="28">
        <f>'[1]JAN 18'!R29</f>
        <v>10.98</v>
      </c>
      <c r="S23" s="28">
        <f>'[1]JAN 18'!S29</f>
        <v>10.88</v>
      </c>
      <c r="T23" s="28">
        <f>'[1]JAN 18'!T29</f>
        <v>10.81</v>
      </c>
      <c r="U23" s="28">
        <f>'[1]JAN 18'!U29</f>
        <v>10.77</v>
      </c>
      <c r="V23" s="28">
        <f>'[1]JAN 18'!V29</f>
        <v>10.76</v>
      </c>
      <c r="W23" s="28">
        <f>'[1]JAN 18'!W29</f>
        <v>10.77</v>
      </c>
      <c r="X23" s="28">
        <f>'[1]JAN 18'!X29</f>
        <v>10.81</v>
      </c>
      <c r="Y23" s="28">
        <f>'[1]JAN 18'!Y29</f>
        <v>10.85</v>
      </c>
      <c r="Z23" s="25">
        <f t="shared" si="0"/>
        <v>11.097500000000002</v>
      </c>
      <c r="AA23" s="26">
        <v>18</v>
      </c>
      <c r="AB23" s="27">
        <f t="shared" si="1"/>
        <v>11.54</v>
      </c>
      <c r="AC23" s="27">
        <f t="shared" si="2"/>
        <v>10.76</v>
      </c>
    </row>
    <row r="24" spans="1:29" ht="14.25" customHeight="1" x14ac:dyDescent="0.2">
      <c r="A24" s="23">
        <v>19</v>
      </c>
      <c r="B24" s="28">
        <f>'[1]JAN 19'!B29</f>
        <v>10.9</v>
      </c>
      <c r="C24" s="28">
        <f>'[1]JAN 19'!C29</f>
        <v>10.94</v>
      </c>
      <c r="D24" s="28">
        <f>'[1]JAN 19'!D29</f>
        <v>10.96</v>
      </c>
      <c r="E24" s="28">
        <f>'[1]JAN 19'!E29</f>
        <v>11</v>
      </c>
      <c r="F24" s="28">
        <f>'[1]JAN 19'!F29</f>
        <v>11.05</v>
      </c>
      <c r="G24" s="28">
        <f>'[1]JAN 19'!G29</f>
        <v>11.14</v>
      </c>
      <c r="H24" s="28">
        <f>'[1]JAN 19'!H29</f>
        <v>11.23</v>
      </c>
      <c r="I24" s="28">
        <f>'[1]JAN 19'!I29</f>
        <v>11.33</v>
      </c>
      <c r="J24" s="28">
        <f>'[1]JAN 19'!J29</f>
        <v>11.42</v>
      </c>
      <c r="K24" s="28">
        <f>'[1]JAN 19'!K29</f>
        <v>11.59</v>
      </c>
      <c r="L24" s="28">
        <f>'[1]JAN 19'!L29</f>
        <v>11.66</v>
      </c>
      <c r="M24" s="28">
        <f>'[1]JAN 19'!M29</f>
        <v>11.68</v>
      </c>
      <c r="N24" s="28">
        <f>'[1]JAN 19'!N29</f>
        <v>11.62</v>
      </c>
      <c r="O24" s="28">
        <f>'[1]JAN 19'!O29</f>
        <v>11.52</v>
      </c>
      <c r="P24" s="28">
        <f>'[1]JAN 19'!P29</f>
        <v>11.4</v>
      </c>
      <c r="Q24" s="28">
        <f>'[1]JAN 19'!Q29</f>
        <v>11.23</v>
      </c>
      <c r="R24" s="28">
        <f>'[1]JAN 19'!R29</f>
        <v>11.07</v>
      </c>
      <c r="S24" s="28">
        <f>'[1]JAN 19'!S29</f>
        <v>10.92</v>
      </c>
      <c r="T24" s="28">
        <f>'[1]JAN 19'!T29</f>
        <v>10.81</v>
      </c>
      <c r="U24" s="28">
        <f>'[1]JAN 19'!U29</f>
        <v>10.74</v>
      </c>
      <c r="V24" s="28">
        <f>'[1]JAN 19'!V29</f>
        <v>10.69</v>
      </c>
      <c r="W24" s="28">
        <f>'[1]JAN 19'!W29</f>
        <v>10.69</v>
      </c>
      <c r="X24" s="28">
        <f>'[1]JAN 19'!X29</f>
        <v>10.69</v>
      </c>
      <c r="Y24" s="28">
        <f>'[1]JAN 19'!Y29</f>
        <v>10.73</v>
      </c>
      <c r="Z24" s="25">
        <f t="shared" si="0"/>
        <v>11.125416666666668</v>
      </c>
      <c r="AA24" s="26">
        <v>19</v>
      </c>
      <c r="AB24" s="27">
        <f t="shared" si="1"/>
        <v>11.68</v>
      </c>
      <c r="AC24" s="27">
        <f t="shared" si="2"/>
        <v>10.69</v>
      </c>
    </row>
    <row r="25" spans="1:29" ht="14.25" customHeight="1" x14ac:dyDescent="0.2">
      <c r="A25" s="23">
        <v>20</v>
      </c>
      <c r="B25" s="28">
        <f>'[1]JAN 20'!B29</f>
        <v>10.8</v>
      </c>
      <c r="C25" s="28">
        <f>'[1]JAN 20'!C29</f>
        <v>10.86</v>
      </c>
      <c r="D25" s="28">
        <f>'[1]JAN 20'!D29</f>
        <v>10.92</v>
      </c>
      <c r="E25" s="28">
        <f>'[1]JAN 20'!E29</f>
        <v>11</v>
      </c>
      <c r="F25" s="28">
        <f>'[1]JAN 20'!F29</f>
        <v>10.98</v>
      </c>
      <c r="G25" s="28">
        <f>'[1]JAN 20'!G29</f>
        <v>11.03</v>
      </c>
      <c r="H25" s="28">
        <f>'[1]JAN 20'!H29</f>
        <v>11.12</v>
      </c>
      <c r="I25" s="28">
        <f>'[1]JAN 20'!I29</f>
        <v>11.27</v>
      </c>
      <c r="J25" s="28">
        <f>'[1]JAN 20'!J29</f>
        <v>11.42</v>
      </c>
      <c r="K25" s="28">
        <f>'[1]JAN 20'!K29</f>
        <v>11.56</v>
      </c>
      <c r="L25" s="28">
        <f>'[1]JAN 20'!L29</f>
        <v>11.68</v>
      </c>
      <c r="M25" s="28">
        <f>'[1]JAN 20'!M29</f>
        <v>11.77</v>
      </c>
      <c r="N25" s="28">
        <f>'[1]JAN 20'!N29</f>
        <v>11.78</v>
      </c>
      <c r="O25" s="28">
        <f>'[1]JAN 20'!O29</f>
        <v>11.73</v>
      </c>
      <c r="P25" s="28">
        <f>'[1]JAN 20'!P29</f>
        <v>11.73</v>
      </c>
      <c r="Q25" s="28">
        <f>'[1]JAN 20'!Q29</f>
        <v>11.42</v>
      </c>
      <c r="R25" s="28">
        <f>'[1]JAN 20'!R29</f>
        <v>11.22</v>
      </c>
      <c r="S25" s="28">
        <f>'[1]JAN 20'!S29</f>
        <v>11.03</v>
      </c>
      <c r="T25" s="28">
        <f>'[1]JAN 20'!T29</f>
        <v>10.89</v>
      </c>
      <c r="U25" s="28">
        <f>'[1]JAN 20'!U29</f>
        <v>10.78</v>
      </c>
      <c r="V25" s="28">
        <f>'[1]JAN 20'!V29</f>
        <v>10.71</v>
      </c>
      <c r="W25" s="28">
        <f>'[1]JAN 20'!W29</f>
        <v>10.68</v>
      </c>
      <c r="X25" s="28">
        <f>'[1]JAN 20'!X29</f>
        <v>10.67</v>
      </c>
      <c r="Y25" s="28" t="str">
        <f>'[1]JAN 20'!Y29</f>
        <v>**</v>
      </c>
      <c r="Z25" s="25">
        <f t="shared" si="0"/>
        <v>11.17608695652174</v>
      </c>
      <c r="AA25" s="26">
        <v>20</v>
      </c>
      <c r="AB25" s="27">
        <f t="shared" si="1"/>
        <v>11.78</v>
      </c>
      <c r="AC25" s="27">
        <f t="shared" si="2"/>
        <v>10.67</v>
      </c>
    </row>
    <row r="26" spans="1:29" ht="14.25" customHeight="1" x14ac:dyDescent="0.2">
      <c r="A26" s="23">
        <v>21</v>
      </c>
      <c r="B26" s="28">
        <f>'[1]JAN 21'!B29</f>
        <v>10.72</v>
      </c>
      <c r="C26" s="28">
        <f>'[1]JAN 21'!C29</f>
        <v>10.79</v>
      </c>
      <c r="D26" s="28">
        <f>'[1]JAN 21'!D29</f>
        <v>10.86</v>
      </c>
      <c r="E26" s="28">
        <f>'[1]JAN 21'!E29</f>
        <v>10.92</v>
      </c>
      <c r="F26" s="28">
        <f>'[1]JAN 21'!F29</f>
        <v>10.97</v>
      </c>
      <c r="G26" s="28">
        <f>'[1]JAN 21'!G29</f>
        <v>11</v>
      </c>
      <c r="H26" s="28">
        <f>'[1]JAN 21'!H29</f>
        <v>11.05</v>
      </c>
      <c r="I26" s="28">
        <f>'[1]JAN 21'!I29</f>
        <v>11.14</v>
      </c>
      <c r="J26" s="28">
        <f>'[1]JAN 21'!J29</f>
        <v>11.29</v>
      </c>
      <c r="K26" s="28">
        <f>'[1]JAN 21'!K29</f>
        <v>11.45</v>
      </c>
      <c r="L26" s="28">
        <f>'[1]JAN 21'!L29</f>
        <v>11.62</v>
      </c>
      <c r="M26" s="28">
        <f>'[1]JAN 21'!M29</f>
        <v>11.75</v>
      </c>
      <c r="N26" s="28">
        <f>'[1]JAN 21'!N29</f>
        <v>11.82</v>
      </c>
      <c r="O26" s="28">
        <f>'[1]JAN 21'!O29</f>
        <v>11.84</v>
      </c>
      <c r="P26" s="28">
        <f>'[1]JAN 21'!P29</f>
        <v>11.76</v>
      </c>
      <c r="Q26" s="28" t="str">
        <f>'[1]JAN 21'!Q29</f>
        <v>**</v>
      </c>
      <c r="R26" s="28">
        <f>'[1]JAN 21'!R29</f>
        <v>11.12</v>
      </c>
      <c r="S26" s="28">
        <f>'[1]JAN 21'!S29</f>
        <v>11.19</v>
      </c>
      <c r="T26" s="28">
        <f>'[1]JAN 21'!T29</f>
        <v>10.99</v>
      </c>
      <c r="U26" s="28">
        <f>'[1]JAN 21'!U29</f>
        <v>10.82</v>
      </c>
      <c r="V26" s="28">
        <f>'[1]JAN 21'!V29</f>
        <v>10.72</v>
      </c>
      <c r="W26" s="28">
        <f>'[1]JAN 21'!W29</f>
        <v>10.67</v>
      </c>
      <c r="X26" s="28">
        <f>'[1]JAN 21'!X29</f>
        <v>10.65</v>
      </c>
      <c r="Y26" s="28">
        <f>'[1]JAN 21'!Y29</f>
        <v>10.64</v>
      </c>
      <c r="Z26" s="25">
        <f t="shared" si="0"/>
        <v>11.12086956521739</v>
      </c>
      <c r="AA26" s="26">
        <v>21</v>
      </c>
      <c r="AB26" s="27">
        <f t="shared" si="1"/>
        <v>11.84</v>
      </c>
      <c r="AC26" s="27">
        <f t="shared" si="2"/>
        <v>10.64</v>
      </c>
    </row>
    <row r="27" spans="1:29" ht="14.25" customHeight="1" x14ac:dyDescent="0.2">
      <c r="A27" s="23">
        <v>22</v>
      </c>
      <c r="B27" s="28">
        <f>'[1]JAN 22'!B29</f>
        <v>10.64</v>
      </c>
      <c r="C27" s="28">
        <f>'[1]JAN 22'!C29</f>
        <v>10.68</v>
      </c>
      <c r="D27" s="28">
        <f>'[1]JAN 22'!D29</f>
        <v>10.76</v>
      </c>
      <c r="E27" s="28">
        <f>'[1]JAN 22'!E29</f>
        <v>10.84</v>
      </c>
      <c r="F27" s="28">
        <f>'[1]JAN 22'!F29</f>
        <v>10.89</v>
      </c>
      <c r="G27" s="28">
        <f>'[1]JAN 22'!G29</f>
        <v>10.94</v>
      </c>
      <c r="H27" s="28">
        <f>'[1]JAN 22'!H29</f>
        <v>10.97</v>
      </c>
      <c r="I27" s="28">
        <f>'[1]JAN 22'!I29</f>
        <v>11.02</v>
      </c>
      <c r="J27" s="28">
        <f>'[1]JAN 22'!J29</f>
        <v>11.15</v>
      </c>
      <c r="K27" s="28">
        <f>'[1]JAN 22'!K29</f>
        <v>11.31</v>
      </c>
      <c r="L27" s="28">
        <f>'[1]JAN 22'!L29</f>
        <v>11.5</v>
      </c>
      <c r="M27" s="28">
        <f>'[1]JAN 22'!M29</f>
        <v>11.68</v>
      </c>
      <c r="N27" s="28">
        <f>'[1]JAN 22'!N29</f>
        <v>11.82</v>
      </c>
      <c r="O27" s="28">
        <f>'[1]JAN 22'!O29</f>
        <v>11.88</v>
      </c>
      <c r="P27" s="28">
        <f>'[1]JAN 22'!P29</f>
        <v>11.88</v>
      </c>
      <c r="Q27" s="28">
        <f>'[1]JAN 22'!Q29</f>
        <v>11.78</v>
      </c>
      <c r="R27" s="28">
        <f>'[1]JAN 22'!R29</f>
        <v>11.61</v>
      </c>
      <c r="S27" s="28">
        <f>'[1]JAN 22'!S29</f>
        <v>11.38</v>
      </c>
      <c r="T27" s="28">
        <f>'[1]JAN 22'!T29</f>
        <v>11.15</v>
      </c>
      <c r="U27" s="28">
        <f>'[1]JAN 22'!U29</f>
        <v>10.96</v>
      </c>
      <c r="V27" s="28">
        <f>'[1]JAN 22'!V29</f>
        <v>10.81</v>
      </c>
      <c r="W27" s="28">
        <f>'[1]JAN 22'!W29</f>
        <v>10.71</v>
      </c>
      <c r="X27" s="28">
        <f>'[1]JAN 22'!X29</f>
        <v>10.66</v>
      </c>
      <c r="Y27" s="28">
        <f>'[1]JAN 22'!Y29</f>
        <v>10.65</v>
      </c>
      <c r="Z27" s="25">
        <f t="shared" si="0"/>
        <v>11.152916666666664</v>
      </c>
      <c r="AA27" s="26">
        <v>22</v>
      </c>
      <c r="AB27" s="27">
        <f t="shared" si="1"/>
        <v>11.88</v>
      </c>
      <c r="AC27" s="27">
        <f t="shared" si="2"/>
        <v>10.64</v>
      </c>
    </row>
    <row r="28" spans="1:29" ht="14.25" customHeight="1" x14ac:dyDescent="0.2">
      <c r="A28" s="23">
        <v>23</v>
      </c>
      <c r="B28" s="28">
        <f>'[1]JAN 23'!B29</f>
        <v>10.64</v>
      </c>
      <c r="C28" s="28">
        <f>'[1]JAN 23'!C29</f>
        <v>10.67</v>
      </c>
      <c r="D28" s="28">
        <f>'[1]JAN 23'!D29</f>
        <v>10.73</v>
      </c>
      <c r="E28" s="28">
        <f>'[1]JAN 23'!E29</f>
        <v>10.8</v>
      </c>
      <c r="F28" s="28">
        <f>'[1]JAN 23'!F29</f>
        <v>10.87</v>
      </c>
      <c r="G28" s="28">
        <f>'[1]JAN 23'!G29</f>
        <v>10.92</v>
      </c>
      <c r="H28" s="28">
        <f>'[1]JAN 23'!H29</f>
        <v>10.95</v>
      </c>
      <c r="I28" s="28">
        <f>'[1]JAN 23'!I29</f>
        <v>10.97</v>
      </c>
      <c r="J28" s="28">
        <f>'[1]JAN 23'!J29</f>
        <v>11.04</v>
      </c>
      <c r="K28" s="28">
        <f>'[1]JAN 23'!K29</f>
        <v>11.14</v>
      </c>
      <c r="L28" s="28">
        <f>'[1]JAN 23'!L29</f>
        <v>11.3</v>
      </c>
      <c r="M28" s="28">
        <f>'[1]JAN 23'!M29</f>
        <v>11.49</v>
      </c>
      <c r="N28" s="28">
        <f>'[1]JAN 23'!N29</f>
        <v>11.68</v>
      </c>
      <c r="O28" s="28">
        <f>'[1]JAN 23'!O29</f>
        <v>11.81</v>
      </c>
      <c r="P28" s="28">
        <f>'[1]JAN 23'!P29</f>
        <v>11.87</v>
      </c>
      <c r="Q28" s="28">
        <f>'[1]JAN 23'!Q29</f>
        <v>11.84</v>
      </c>
      <c r="R28" s="28">
        <f>'[1]JAN 23'!R29</f>
        <v>11.75</v>
      </c>
      <c r="S28" s="28">
        <f>'[1]JAN 23'!S29</f>
        <v>11.59</v>
      </c>
      <c r="T28" s="28">
        <f>'[1]JAN 23'!T29</f>
        <v>11.36</v>
      </c>
      <c r="U28" s="28">
        <f>'[1]JAN 23'!U29</f>
        <v>11.14</v>
      </c>
      <c r="V28" s="28">
        <f>'[1]JAN 23'!V29</f>
        <v>10.95</v>
      </c>
      <c r="W28" s="28">
        <f>'[1]JAN 23'!W29</f>
        <v>10.81</v>
      </c>
      <c r="X28" s="28" t="str">
        <f>'[1]JAN 23'!X29</f>
        <v>**</v>
      </c>
      <c r="Y28" s="28">
        <f>'[1]JAN 23'!Y29</f>
        <v>10.68</v>
      </c>
      <c r="Z28" s="25">
        <f t="shared" si="0"/>
        <v>11.173913043478262</v>
      </c>
      <c r="AA28" s="26">
        <v>23</v>
      </c>
      <c r="AB28" s="27">
        <f t="shared" si="1"/>
        <v>11.87</v>
      </c>
      <c r="AC28" s="27">
        <f t="shared" si="2"/>
        <v>10.64</v>
      </c>
    </row>
    <row r="29" spans="1:29" ht="14.25" customHeight="1" x14ac:dyDescent="0.2">
      <c r="A29" s="23">
        <v>24</v>
      </c>
      <c r="B29" s="28">
        <f>'[1]JAN 24'!B29</f>
        <v>10.67</v>
      </c>
      <c r="C29" s="28">
        <f>'[1]JAN 24'!C29</f>
        <v>10.69</v>
      </c>
      <c r="D29" s="28">
        <f>'[1]JAN 24'!D29</f>
        <v>10.73</v>
      </c>
      <c r="E29" s="28">
        <f>'[1]JAN 24'!E29</f>
        <v>10.82</v>
      </c>
      <c r="F29" s="28">
        <f>'[1]JAN 24'!F29</f>
        <v>10.9</v>
      </c>
      <c r="G29" s="28">
        <f>'[1]JAN 24'!G29</f>
        <v>10.97</v>
      </c>
      <c r="H29" s="28">
        <f>'[1]JAN 24'!H29</f>
        <v>11</v>
      </c>
      <c r="I29" s="28">
        <f>'[1]JAN 24'!I29</f>
        <v>10.99</v>
      </c>
      <c r="J29" s="28" t="str">
        <f>'[1]JAN 24'!J29</f>
        <v>**</v>
      </c>
      <c r="K29" s="28">
        <f>'[1]JAN 24'!K29</f>
        <v>11.05</v>
      </c>
      <c r="L29" s="28">
        <f>'[1]JAN 24'!L29</f>
        <v>11.16</v>
      </c>
      <c r="M29" s="28">
        <f>'[1]JAN 24'!M29</f>
        <v>11.31</v>
      </c>
      <c r="N29" s="28">
        <f>'[1]JAN 24'!N29</f>
        <v>11.48</v>
      </c>
      <c r="O29" s="28">
        <f>'[1]JAN 24'!O29</f>
        <v>11.63</v>
      </c>
      <c r="P29" s="28">
        <f>'[1]JAN 24'!P29</f>
        <v>11.73</v>
      </c>
      <c r="Q29" s="28">
        <f>'[1]JAN 24'!Q29</f>
        <v>11.77</v>
      </c>
      <c r="R29" s="28">
        <f>'[1]JAN 24'!R29</f>
        <v>11.74</v>
      </c>
      <c r="S29" s="28">
        <f>'[1]JAN 24'!S29</f>
        <v>11.65</v>
      </c>
      <c r="T29" s="28">
        <f>'[1]JAN 24'!T29</f>
        <v>11.49</v>
      </c>
      <c r="U29" s="28">
        <f>'[1]JAN 24'!U29</f>
        <v>11.3</v>
      </c>
      <c r="V29" s="28">
        <f>'[1]JAN 24'!V29</f>
        <v>11.1</v>
      </c>
      <c r="W29" s="28">
        <f>'[1]JAN 24'!W29</f>
        <v>10.94</v>
      </c>
      <c r="X29" s="28">
        <f>'[1]JAN 24'!X29</f>
        <v>10.82</v>
      </c>
      <c r="Y29" s="28">
        <f>'[1]JAN 24'!Y29</f>
        <v>10.76</v>
      </c>
      <c r="Z29" s="25">
        <f t="shared" si="0"/>
        <v>11.160869565217391</v>
      </c>
      <c r="AA29" s="26">
        <v>24</v>
      </c>
      <c r="AB29" s="27">
        <f t="shared" si="1"/>
        <v>11.77</v>
      </c>
      <c r="AC29" s="27">
        <f>MIN(B29:Y29)</f>
        <v>10.67</v>
      </c>
    </row>
    <row r="30" spans="1:29" ht="14.25" customHeight="1" x14ac:dyDescent="0.2">
      <c r="A30" s="23">
        <v>25</v>
      </c>
      <c r="B30" s="28">
        <f>'[1]JAN 25'!B29</f>
        <v>10.73</v>
      </c>
      <c r="C30" s="28">
        <f>'[1]JAN 25'!C29</f>
        <v>10.74</v>
      </c>
      <c r="D30" s="28">
        <f>'[1]JAN 25'!D29</f>
        <v>10.78</v>
      </c>
      <c r="E30" s="28">
        <f>'[1]JAN 25'!E29</f>
        <v>10.83</v>
      </c>
      <c r="F30" s="28">
        <f>'[1]JAN 25'!F29</f>
        <v>10.9</v>
      </c>
      <c r="G30" s="28">
        <f>'[1]JAN 25'!G29</f>
        <v>10.98</v>
      </c>
      <c r="H30" s="28">
        <f>'[1]JAN 25'!H29</f>
        <v>11.03</v>
      </c>
      <c r="I30" s="28">
        <f>'[1]JAN 25'!I29</f>
        <v>11.04</v>
      </c>
      <c r="J30" s="28">
        <f>'[1]JAN 25'!J29</f>
        <v>11.02</v>
      </c>
      <c r="K30" s="28">
        <f>'[1]JAN 25'!K29</f>
        <v>11.01</v>
      </c>
      <c r="L30" s="28">
        <f>'[1]JAN 25'!L29</f>
        <v>11.04</v>
      </c>
      <c r="M30" s="28">
        <f>'[1]JAN 25'!M29</f>
        <v>11.11</v>
      </c>
      <c r="N30" s="28">
        <f>'[1]JAN 25'!N29</f>
        <v>11.26</v>
      </c>
      <c r="O30" s="28">
        <f>'[1]JAN 25'!O29</f>
        <v>11.42</v>
      </c>
      <c r="P30" s="28">
        <f>'[1]JAN 25'!P29</f>
        <v>11.54</v>
      </c>
      <c r="Q30" s="28">
        <f>'[1]JAN 25'!Q29</f>
        <v>11.61</v>
      </c>
      <c r="R30" s="28">
        <f>'[1]JAN 25'!R29</f>
        <v>11.62</v>
      </c>
      <c r="S30" s="28">
        <f>'[1]JAN 25'!S29</f>
        <v>11.6</v>
      </c>
      <c r="T30" s="28">
        <f>'[1]JAN 25'!T29</f>
        <v>11.52</v>
      </c>
      <c r="U30" s="28">
        <f>'[1]JAN 25'!U29</f>
        <v>11.38</v>
      </c>
      <c r="V30" s="28">
        <f>'[1]JAN 25'!V29</f>
        <v>11.2</v>
      </c>
      <c r="W30" s="28">
        <f>'[1]JAN 25'!W29</f>
        <v>11.04</v>
      </c>
      <c r="X30" s="28">
        <f>'[1]JAN 25'!X29</f>
        <v>10.92</v>
      </c>
      <c r="Y30" s="28">
        <f>'[1]JAN 25'!Y29</f>
        <v>10.83</v>
      </c>
      <c r="Z30" s="25">
        <f t="shared" si="0"/>
        <v>11.131249999999996</v>
      </c>
      <c r="AA30" s="26">
        <v>25</v>
      </c>
      <c r="AB30" s="27">
        <f t="shared" si="1"/>
        <v>11.62</v>
      </c>
      <c r="AC30" s="27">
        <f t="shared" si="2"/>
        <v>10.73</v>
      </c>
    </row>
    <row r="31" spans="1:29" ht="14.25" customHeight="1" x14ac:dyDescent="0.2">
      <c r="A31" s="23">
        <v>26</v>
      </c>
      <c r="B31" s="28">
        <f>'[1]JAN 26'!B29</f>
        <v>10.8</v>
      </c>
      <c r="C31" s="28">
        <f>'[1]JAN 26'!C29</f>
        <v>10.8</v>
      </c>
      <c r="D31" s="28">
        <f>'[1]JAN 26'!D29</f>
        <v>10.83</v>
      </c>
      <c r="E31" s="28">
        <f>'[1]JAN 26'!E29</f>
        <v>10.89</v>
      </c>
      <c r="F31" s="28">
        <f>'[1]JAN 26'!F29</f>
        <v>10.98</v>
      </c>
      <c r="G31" s="28">
        <f>'[1]JAN 26'!G29</f>
        <v>11.07</v>
      </c>
      <c r="H31" s="28">
        <f>'[1]JAN 26'!H29</f>
        <v>11.12</v>
      </c>
      <c r="I31" s="28">
        <f>'[1]JAN 26'!I29</f>
        <v>11.11</v>
      </c>
      <c r="J31" s="28">
        <f>'[1]JAN 26'!J29</f>
        <v>11.08</v>
      </c>
      <c r="K31" s="28">
        <f>'[1]JAN 26'!K29</f>
        <v>11.04</v>
      </c>
      <c r="L31" s="28">
        <f>'[1]JAN 26'!L29</f>
        <v>11.03</v>
      </c>
      <c r="M31" s="28">
        <f>'[1]JAN 26'!M29</f>
        <v>11.05</v>
      </c>
      <c r="N31" s="28">
        <f>'[1]JAN 26'!N29</f>
        <v>11.09</v>
      </c>
      <c r="O31" s="28">
        <f>'[1]JAN 26'!O29</f>
        <v>11.19</v>
      </c>
      <c r="P31" s="28">
        <f>'[1]JAN 26'!P29</f>
        <v>11.32</v>
      </c>
      <c r="Q31" s="28">
        <f>'[1]JAN 26'!Q29</f>
        <v>11.41</v>
      </c>
      <c r="R31" s="28">
        <f>'[1]JAN 26'!R29</f>
        <v>11.46</v>
      </c>
      <c r="S31" s="28">
        <f>'[1]JAN 26'!S29</f>
        <v>11.48</v>
      </c>
      <c r="T31" s="28">
        <f>'[1]JAN 26'!T29</f>
        <v>11.43</v>
      </c>
      <c r="U31" s="28">
        <f>'[1]JAN 26'!U29</f>
        <v>11.33</v>
      </c>
      <c r="V31" s="28">
        <f>'[1]JAN 26'!V29</f>
        <v>11.2</v>
      </c>
      <c r="W31" s="28">
        <f>'[1]JAN 26'!W29</f>
        <v>11.07</v>
      </c>
      <c r="X31" s="28">
        <f>'[1]JAN 26'!X29</f>
        <v>10.97</v>
      </c>
      <c r="Y31" s="28">
        <f>'[1]JAN 26'!Y29</f>
        <v>10.98</v>
      </c>
      <c r="Z31" s="25">
        <f t="shared" si="0"/>
        <v>11.113750000000001</v>
      </c>
      <c r="AA31" s="26">
        <v>26</v>
      </c>
      <c r="AB31" s="27">
        <f t="shared" si="1"/>
        <v>11.48</v>
      </c>
      <c r="AC31" s="27">
        <f>MIN(B31:Y31)</f>
        <v>10.8</v>
      </c>
    </row>
    <row r="32" spans="1:29" ht="14.25" customHeight="1" x14ac:dyDescent="0.2">
      <c r="A32" s="23">
        <v>27</v>
      </c>
      <c r="B32" s="28">
        <f>'[1]JAN 27'!B29</f>
        <v>11.14</v>
      </c>
      <c r="C32" s="28">
        <f>'[1]JAN 27'!C29</f>
        <v>11.14</v>
      </c>
      <c r="D32" s="28">
        <f>'[1]JAN 27'!D29</f>
        <v>11.14</v>
      </c>
      <c r="E32" s="28">
        <f>'[1]JAN 27'!E29</f>
        <v>11.14</v>
      </c>
      <c r="F32" s="28">
        <f>'[1]JAN 27'!F29</f>
        <v>11.14</v>
      </c>
      <c r="G32" s="28">
        <f>'[1]JAN 27'!G29</f>
        <v>11.14</v>
      </c>
      <c r="H32" s="28">
        <f>'[1]JAN 27'!H29</f>
        <v>11.14</v>
      </c>
      <c r="I32" s="28">
        <f>'[1]JAN 27'!I29</f>
        <v>11.14</v>
      </c>
      <c r="J32" s="28">
        <f>'[1]JAN 27'!J29</f>
        <v>11.14</v>
      </c>
      <c r="K32" s="28">
        <f>'[1]JAN 27'!K29</f>
        <v>11.1</v>
      </c>
      <c r="L32" s="28">
        <f>'[1]JAN 27'!L29</f>
        <v>11.07</v>
      </c>
      <c r="M32" s="28">
        <f>'[1]JAN 27'!M29</f>
        <v>11.04</v>
      </c>
      <c r="N32" s="28">
        <f>'[1]JAN 27'!N29</f>
        <v>11.04</v>
      </c>
      <c r="O32" s="28">
        <f>'[1]JAN 27'!O29</f>
        <v>11.08</v>
      </c>
      <c r="P32" s="28">
        <f>'[1]JAN 27'!P29</f>
        <v>11.12</v>
      </c>
      <c r="Q32" s="28">
        <f>'[1]JAN 27'!Q29</f>
        <v>11.18</v>
      </c>
      <c r="R32" s="28">
        <f>'[1]JAN 27'!R29</f>
        <v>11.23</v>
      </c>
      <c r="S32" s="28">
        <f>'[1]JAN 27'!S29</f>
        <v>11.26</v>
      </c>
      <c r="T32" s="28">
        <f>'[1]JAN 27'!T29</f>
        <v>11.27</v>
      </c>
      <c r="U32" s="28">
        <f>'[1]JAN 27'!U29</f>
        <v>11.23</v>
      </c>
      <c r="V32" s="28">
        <f>'[1]JAN 27'!V29</f>
        <v>11.16</v>
      </c>
      <c r="W32" s="28">
        <f>'[1]JAN 27'!W29</f>
        <v>11.08</v>
      </c>
      <c r="X32" s="28" t="str">
        <f>'[1]JAN 27'!X29</f>
        <v>**</v>
      </c>
      <c r="Y32" s="28" t="str">
        <f>'[1]JAN 27'!Y29</f>
        <v>**</v>
      </c>
      <c r="Z32" s="25">
        <f t="shared" si="0"/>
        <v>11.141818181818183</v>
      </c>
      <c r="AA32" s="26">
        <v>27</v>
      </c>
      <c r="AB32" s="27">
        <f t="shared" si="1"/>
        <v>11.27</v>
      </c>
      <c r="AC32" s="27">
        <f t="shared" si="2"/>
        <v>11.04</v>
      </c>
    </row>
    <row r="33" spans="1:29" ht="14.25" customHeight="1" x14ac:dyDescent="0.2">
      <c r="A33" s="23">
        <v>28</v>
      </c>
      <c r="B33" s="28">
        <f>'[1]JAN 28'!B29</f>
        <v>10.92</v>
      </c>
      <c r="C33" s="28">
        <f>'[1]JAN 28'!C29</f>
        <v>10.91</v>
      </c>
      <c r="D33" s="28">
        <f>'[1]JAN 28'!D29</f>
        <v>10.93</v>
      </c>
      <c r="E33" s="28">
        <f>'[1]JAN 28'!E29</f>
        <v>10.97</v>
      </c>
      <c r="F33" s="28">
        <f>'[1]JAN 28'!F29</f>
        <v>11.05</v>
      </c>
      <c r="G33" s="28">
        <f>'[1]JAN 28'!G29</f>
        <v>11.13</v>
      </c>
      <c r="H33" s="28">
        <f>'[1]JAN 28'!H29</f>
        <v>11.21</v>
      </c>
      <c r="I33" s="28">
        <f>'[1]JAN 28'!I29</f>
        <v>11.25</v>
      </c>
      <c r="J33" s="28">
        <f>'[1]JAN 28'!J29</f>
        <v>11.24</v>
      </c>
      <c r="K33" s="28">
        <f>'[1]JAN 28'!K29</f>
        <v>11.21</v>
      </c>
      <c r="L33" s="28">
        <f>'[1]JAN 28'!L29</f>
        <v>11.25</v>
      </c>
      <c r="M33" s="28">
        <f>'[1]JAN 28'!M29</f>
        <v>11.01</v>
      </c>
      <c r="N33" s="28">
        <f>'[1]JAN 28'!N29</f>
        <v>11.06</v>
      </c>
      <c r="O33" s="28">
        <f>'[1]JAN 28'!O29</f>
        <v>11.04</v>
      </c>
      <c r="P33" s="28">
        <f>'[1]JAN 28'!P29</f>
        <v>11.03</v>
      </c>
      <c r="Q33" s="28">
        <f>'[1]JAN 28'!Q29</f>
        <v>11.04</v>
      </c>
      <c r="R33" s="28">
        <f>'[1]JAN 28'!R29</f>
        <v>11.05</v>
      </c>
      <c r="S33" s="28">
        <f>'[1]JAN 28'!S29</f>
        <v>11.06</v>
      </c>
      <c r="T33" s="28">
        <f>'[1]JAN 28'!T29</f>
        <v>11.08</v>
      </c>
      <c r="U33" s="28">
        <f>'[1]JAN 28'!U29</f>
        <v>11.08</v>
      </c>
      <c r="V33" s="28">
        <f>'[1]JAN 28'!V29</f>
        <v>11.07</v>
      </c>
      <c r="W33" s="28">
        <f>'[1]JAN 28'!W29</f>
        <v>11.03</v>
      </c>
      <c r="X33" s="28">
        <f>'[1]JAN 28'!X29</f>
        <v>10.97</v>
      </c>
      <c r="Y33" s="28">
        <f>'[1]JAN 28'!Y29</f>
        <v>10.97</v>
      </c>
      <c r="Z33" s="25">
        <f t="shared" si="0"/>
        <v>11.065</v>
      </c>
      <c r="AA33" s="26">
        <v>28</v>
      </c>
      <c r="AB33" s="27">
        <f t="shared" si="1"/>
        <v>11.25</v>
      </c>
      <c r="AC33" s="27">
        <f t="shared" si="2"/>
        <v>10.91</v>
      </c>
    </row>
    <row r="34" spans="1:29" ht="14.25" customHeight="1" x14ac:dyDescent="0.2">
      <c r="A34" s="23">
        <v>29</v>
      </c>
      <c r="B34" s="28">
        <f>'[1]JAN 29'!B29</f>
        <v>10.9</v>
      </c>
      <c r="C34" s="28">
        <f>'[1]JAN 29'!C29</f>
        <v>10.9</v>
      </c>
      <c r="D34" s="28">
        <f>'[1]JAN 29'!D29</f>
        <v>10.94</v>
      </c>
      <c r="E34" s="28">
        <f>'[1]JAN 29'!E29</f>
        <v>10.99</v>
      </c>
      <c r="F34" s="28">
        <f>'[1]JAN 29'!F29</f>
        <v>11.06</v>
      </c>
      <c r="G34" s="28">
        <f>'[1]JAN 29'!G29</f>
        <v>11.15</v>
      </c>
      <c r="H34" s="28">
        <f>'[1]JAN 29'!H29</f>
        <v>11.22</v>
      </c>
      <c r="I34" s="28">
        <f>'[1]JAN 29'!I29</f>
        <v>11.28</v>
      </c>
      <c r="J34" s="28">
        <f>'[1]JAN 29'!J29</f>
        <v>11.31</v>
      </c>
      <c r="K34" s="28">
        <f>'[1]JAN 29'!K29</f>
        <v>11.3</v>
      </c>
      <c r="L34" s="28">
        <f>'[1]JAN 29'!L29</f>
        <v>11.25</v>
      </c>
      <c r="M34" s="28">
        <f>'[1]JAN 29'!M29</f>
        <v>11.17</v>
      </c>
      <c r="N34" s="28">
        <f>'[1]JAN 29'!N29</f>
        <v>11.09</v>
      </c>
      <c r="O34" s="28">
        <f>'[1]JAN 29'!O29</f>
        <v>11.04</v>
      </c>
      <c r="P34" s="28">
        <f>'[1]JAN 29'!P29</f>
        <v>10.99</v>
      </c>
      <c r="Q34" s="28">
        <f>'[1]JAN 29'!Q29</f>
        <v>10.95</v>
      </c>
      <c r="R34" s="28">
        <f>'[1]JAN 29'!R29</f>
        <v>10.95</v>
      </c>
      <c r="S34" s="28">
        <f>'[1]JAN 29'!S29</f>
        <v>10.95</v>
      </c>
      <c r="T34" s="28">
        <f>'[1]JAN 29'!T29</f>
        <v>10.95</v>
      </c>
      <c r="U34" s="28">
        <f>'[1]JAN 29'!U29</f>
        <v>10.95</v>
      </c>
      <c r="V34" s="28">
        <f>'[1]JAN 29'!V29</f>
        <v>10.95</v>
      </c>
      <c r="W34" s="28">
        <f>'[1]JAN 29'!W29</f>
        <v>10.95</v>
      </c>
      <c r="X34" s="28">
        <f>'[1]JAN 29'!X29</f>
        <v>10.95</v>
      </c>
      <c r="Y34" s="28">
        <f>'[1]JAN 29'!Y29</f>
        <v>10.87</v>
      </c>
      <c r="Z34" s="25">
        <f t="shared" si="0"/>
        <v>11.044166666666662</v>
      </c>
      <c r="AA34" s="26">
        <v>29</v>
      </c>
      <c r="AB34" s="27">
        <f t="shared" si="1"/>
        <v>11.31</v>
      </c>
      <c r="AC34" s="27">
        <f t="shared" si="2"/>
        <v>10.87</v>
      </c>
    </row>
    <row r="35" spans="1:29" ht="14.25" customHeight="1" x14ac:dyDescent="0.2">
      <c r="A35" s="23">
        <v>30</v>
      </c>
      <c r="B35" s="28">
        <f>'[1]JAN 30'!B29</f>
        <v>10.82</v>
      </c>
      <c r="C35" s="28">
        <f>'[1]JAN 30'!C29</f>
        <v>10.91</v>
      </c>
      <c r="D35" s="28">
        <f>'[1]JAN 30'!D29</f>
        <v>10.98</v>
      </c>
      <c r="E35" s="28">
        <f>'[1]JAN 30'!E29</f>
        <v>11</v>
      </c>
      <c r="F35" s="28">
        <f>'[1]JAN 30'!F29</f>
        <v>11.06</v>
      </c>
      <c r="G35" s="28">
        <f>'[1]JAN 30'!G29</f>
        <v>11.12</v>
      </c>
      <c r="H35" s="28">
        <f>'[1]JAN 30'!H29</f>
        <v>11.22</v>
      </c>
      <c r="I35" s="28">
        <f>'[1]JAN 30'!I29</f>
        <v>11.3</v>
      </c>
      <c r="J35" s="28">
        <f>'[1]JAN 30'!J29</f>
        <v>11.35</v>
      </c>
      <c r="K35" s="28">
        <f>'[1]JAN 30'!K29</f>
        <v>11.36</v>
      </c>
      <c r="L35" s="28">
        <f>'[1]JAN 30'!L29</f>
        <v>11.34</v>
      </c>
      <c r="M35" s="28">
        <f>'[1]JAN 30'!M29</f>
        <v>11.27</v>
      </c>
      <c r="N35" s="28">
        <f>'[1]JAN 30'!N29</f>
        <v>11.19</v>
      </c>
      <c r="O35" s="28">
        <f>'[1]JAN 30'!O29</f>
        <v>11.09</v>
      </c>
      <c r="P35" s="28">
        <f>'[1]JAN 30'!P29</f>
        <v>11.02</v>
      </c>
      <c r="Q35" s="28">
        <f>'[1]JAN 30'!Q29</f>
        <v>10.95</v>
      </c>
      <c r="R35" s="28">
        <f>'[1]JAN 30'!R29</f>
        <v>10.88</v>
      </c>
      <c r="S35" s="28">
        <f>'[1]JAN 30'!S29</f>
        <v>10.83</v>
      </c>
      <c r="T35" s="28">
        <f>'[1]JAN 30'!T29</f>
        <v>10.8</v>
      </c>
      <c r="U35" s="28">
        <f>'[1]JAN 30'!U29</f>
        <v>10.8</v>
      </c>
      <c r="V35" s="28">
        <f>'[1]JAN 30'!V29</f>
        <v>10.81</v>
      </c>
      <c r="W35" s="28" t="str">
        <f>'[1]JAN 30'!W29</f>
        <v>**</v>
      </c>
      <c r="X35" s="28">
        <f>'[1]JAN 30'!X29</f>
        <v>10.83</v>
      </c>
      <c r="Y35" s="28">
        <f>'[1]JAN 30'!Y29</f>
        <v>10.84</v>
      </c>
      <c r="Z35" s="25">
        <f t="shared" si="0"/>
        <v>11.033478260869567</v>
      </c>
      <c r="AA35" s="26">
        <v>30</v>
      </c>
      <c r="AB35" s="27">
        <f t="shared" si="1"/>
        <v>11.36</v>
      </c>
      <c r="AC35" s="27">
        <f>MIN(B35:Y35)</f>
        <v>10.8</v>
      </c>
    </row>
    <row r="36" spans="1:29" ht="14.25" customHeight="1" x14ac:dyDescent="0.2">
      <c r="A36" s="23">
        <v>31</v>
      </c>
      <c r="B36" s="28">
        <f>'[1]JAN 31'!B29</f>
        <v>10.82</v>
      </c>
      <c r="C36" s="28">
        <f>'[1]JAN 31'!C29</f>
        <v>10.93</v>
      </c>
      <c r="D36" s="28">
        <f>'[1]JAN 31'!D29</f>
        <v>11</v>
      </c>
      <c r="E36" s="28">
        <f>'[1]JAN 31'!E29</f>
        <v>11.06</v>
      </c>
      <c r="F36" s="28">
        <f>'[1]JAN 31'!F29</f>
        <v>11.11</v>
      </c>
      <c r="G36" s="28">
        <f>'[1]JAN 31'!G29</f>
        <v>11.17</v>
      </c>
      <c r="H36" s="28">
        <f>'[1]JAN 31'!H29</f>
        <v>11.24</v>
      </c>
      <c r="I36" s="28">
        <f>'[1]JAN 31'!I29</f>
        <v>11.34</v>
      </c>
      <c r="J36" s="28">
        <f>'[1]JAN 31'!J29</f>
        <v>11.29</v>
      </c>
      <c r="K36" s="28">
        <f>'[1]JAN 31'!K29</f>
        <v>11.29</v>
      </c>
      <c r="L36" s="28">
        <f>'[1]JAN 31'!L29</f>
        <v>11.29</v>
      </c>
      <c r="M36" s="28">
        <f>'[1]JAN 31'!M29</f>
        <v>11.29</v>
      </c>
      <c r="N36" s="28">
        <f>'[1]JAN 31'!N29</f>
        <v>11.29</v>
      </c>
      <c r="O36" s="28">
        <f>'[1]JAN 31'!O29</f>
        <v>11.29</v>
      </c>
      <c r="P36" s="28">
        <f>'[1]JAN 31'!P29</f>
        <v>11.29</v>
      </c>
      <c r="Q36" s="28">
        <f>'[1]JAN 31'!Q29</f>
        <v>11.29</v>
      </c>
      <c r="R36" s="28">
        <f>'[1]JAN 31'!R29</f>
        <v>11.29</v>
      </c>
      <c r="S36" s="28">
        <f>'[1]JAN 31'!S29</f>
        <v>11.29</v>
      </c>
      <c r="T36" s="28">
        <f>'[1]JAN 31'!T29</f>
        <v>11.29</v>
      </c>
      <c r="U36" s="28">
        <f>'[1]JAN 31'!U29</f>
        <v>11.29</v>
      </c>
      <c r="V36" s="28">
        <f>'[1]JAN 31'!V29</f>
        <v>11.29</v>
      </c>
      <c r="W36" s="28">
        <f>'[1]JAN 31'!W29</f>
        <v>11.29</v>
      </c>
      <c r="X36" s="28">
        <f>'[1]JAN 31'!X29</f>
        <v>11.29</v>
      </c>
      <c r="Y36" s="28">
        <f>'[1]JAN 31'!Y29</f>
        <v>11.29</v>
      </c>
      <c r="Z36" s="25">
        <f t="shared" si="0"/>
        <v>11.221249999999998</v>
      </c>
      <c r="AA36" s="26">
        <v>31</v>
      </c>
      <c r="AB36" s="27">
        <f t="shared" si="1"/>
        <v>11.34</v>
      </c>
      <c r="AC36" s="27">
        <f t="shared" si="2"/>
        <v>10.82</v>
      </c>
    </row>
    <row r="37" spans="1:29" ht="14.25" customHeight="1" x14ac:dyDescent="0.2">
      <c r="A37" s="23" t="s">
        <v>9</v>
      </c>
      <c r="B37" s="28"/>
      <c r="C37" s="28"/>
      <c r="D37" s="28"/>
      <c r="E37" s="28"/>
      <c r="F37" s="28"/>
      <c r="G37" s="28"/>
      <c r="H37" s="28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5" t="e">
        <f>AVERAGE(Z6:Z36)</f>
        <v>#DIV/0!</v>
      </c>
      <c r="AA37" s="17"/>
      <c r="AB37" s="17"/>
      <c r="AC37" s="17"/>
    </row>
    <row r="38" spans="1:29" ht="14.25" customHeight="1" x14ac:dyDescent="0.2">
      <c r="A38" s="23" t="s">
        <v>13</v>
      </c>
      <c r="B38" s="32"/>
      <c r="C38" s="32"/>
      <c r="D38" s="32"/>
      <c r="E38" s="33">
        <f>AVERAGE(E6:E36)</f>
        <v>10.976551724137932</v>
      </c>
      <c r="F38" s="32"/>
      <c r="G38" s="32"/>
      <c r="H38" s="32"/>
      <c r="I38" s="34"/>
      <c r="J38" s="34">
        <f>AVERAGE(J6:J36)</f>
        <v>11.283571428571429</v>
      </c>
      <c r="K38" s="34"/>
      <c r="L38" s="34"/>
      <c r="M38" s="34"/>
      <c r="N38" s="34"/>
      <c r="O38" s="34"/>
      <c r="P38" s="34"/>
      <c r="Q38" s="34"/>
      <c r="R38" s="34"/>
      <c r="S38" s="32"/>
      <c r="T38" s="32"/>
      <c r="U38" s="32"/>
      <c r="V38" s="32"/>
      <c r="W38" s="32"/>
      <c r="X38" s="32"/>
      <c r="Y38" s="33">
        <f>AVERAGE(Y6:Y36)</f>
        <v>10.879259259259257</v>
      </c>
      <c r="Z38" s="25">
        <f>AVERAGE(E38,J38,Y38)</f>
        <v>11.04646080398954</v>
      </c>
      <c r="AA38" s="35" t="s">
        <v>14</v>
      </c>
      <c r="AB38" s="36">
        <f>AVERAGE(AB6:AB36)</f>
        <v>11.231870967741935</v>
      </c>
      <c r="AC38" s="36">
        <f>AVERAGE(AC6:AC36)</f>
        <v>10.454193548387096</v>
      </c>
    </row>
    <row r="39" spans="1:29" x14ac:dyDescent="0.2">
      <c r="B39" s="37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SAN JUAN</vt:lpstr>
      <vt:lpstr>'SAN JUAN'!Print_Area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2023-10-04T01:08:01Z</dcterms:created>
  <dcterms:modified xsi:type="dcterms:W3CDTF">2023-10-04T01:08:16Z</dcterms:modified>
</cp:coreProperties>
</file>