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2/Chapter4/results-vehicle-max/"/>
    </mc:Choice>
  </mc:AlternateContent>
  <xr:revisionPtr revIDLastSave="0" documentId="13_ncr:1_{8F5D00B4-F32C-5542-9E17-60C8ACA59F8F}" xr6:coauthVersionLast="45" xr6:coauthVersionMax="45" xr10:uidLastSave="{00000000-0000-0000-0000-000000000000}"/>
  <bookViews>
    <workbookView xWindow="1220" yWindow="3000" windowWidth="31040" windowHeight="16940" activeTab="1" xr2:uid="{00000000-000D-0000-FFFF-FFFF00000000}"/>
  </bookViews>
  <sheets>
    <sheet name="result" sheetId="1" r:id="rId1"/>
    <sheet name="summary" sheetId="3" r:id="rId2"/>
    <sheet name="summary for print" sheetId="4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3" l="1"/>
  <c r="D77" i="3"/>
  <c r="E77" i="3"/>
  <c r="F77" i="3"/>
  <c r="G77" i="3"/>
  <c r="H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I77" i="3"/>
  <c r="AD80" i="3"/>
  <c r="AE80" i="3"/>
  <c r="AF80" i="3"/>
  <c r="D80" i="3"/>
  <c r="E80" i="3"/>
  <c r="F80" i="3"/>
  <c r="AC81" i="3"/>
  <c r="C81" i="3"/>
  <c r="C78" i="3"/>
  <c r="AC80" i="3"/>
  <c r="C80" i="3"/>
  <c r="I4" i="5" l="1"/>
  <c r="I5" i="5"/>
  <c r="H4" i="5"/>
  <c r="H5" i="5"/>
  <c r="D4" i="5"/>
  <c r="E4" i="5"/>
  <c r="D5" i="5"/>
  <c r="E5" i="5"/>
  <c r="H11" i="5"/>
  <c r="I11" i="5" s="1"/>
  <c r="H10" i="5"/>
  <c r="I10" i="5" s="1"/>
  <c r="D11" i="5"/>
  <c r="E11" i="5" s="1"/>
  <c r="D10" i="5"/>
  <c r="E10" i="5" s="1"/>
  <c r="H6" i="5"/>
  <c r="I6" i="5" s="1"/>
  <c r="H7" i="5"/>
  <c r="I7" i="5" s="1"/>
  <c r="H8" i="5"/>
  <c r="I8" i="5" s="1"/>
  <c r="H9" i="5"/>
  <c r="I9" i="5" s="1"/>
  <c r="H3" i="5"/>
  <c r="I3" i="5" s="1"/>
  <c r="D6" i="5"/>
  <c r="E6" i="5" s="1"/>
  <c r="D7" i="5"/>
  <c r="E7" i="5" s="1"/>
  <c r="D8" i="5"/>
  <c r="E8" i="5" s="1"/>
  <c r="D9" i="5"/>
  <c r="E9" i="5" s="1"/>
  <c r="D3" i="5"/>
  <c r="E3" i="5" s="1"/>
  <c r="BA4" i="3" l="1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U3" i="3"/>
  <c r="BV3" i="3"/>
  <c r="BW3" i="3"/>
  <c r="BX3" i="3"/>
  <c r="BN3" i="3"/>
  <c r="BJ3" i="3"/>
  <c r="BE3" i="3"/>
  <c r="BI3" i="3"/>
  <c r="BK3" i="3"/>
  <c r="BL3" i="3"/>
  <c r="BM3" i="3"/>
  <c r="BO3" i="3"/>
  <c r="BP3" i="3"/>
  <c r="BQ3" i="3"/>
  <c r="BR3" i="3"/>
  <c r="BS3" i="3"/>
  <c r="BT3" i="3"/>
  <c r="BF3" i="3"/>
  <c r="BG3" i="3"/>
  <c r="BH3" i="3"/>
  <c r="BC3" i="3"/>
  <c r="BD3" i="3"/>
  <c r="BB3" i="3"/>
  <c r="BA3" i="3"/>
</calcChain>
</file>

<file path=xl/sharedStrings.xml><?xml version="1.0" encoding="utf-8"?>
<sst xmlns="http://schemas.openxmlformats.org/spreadsheetml/2006/main" count="25156" uniqueCount="2884">
  <si>
    <t>Obj distance-0-1-2-3-4-5-6-7-8-9Obj fixedVehCost-0-1-2-3-4-5-6-7-8-9Obj costDel-0-1-2-3-4-5-6-7-8-9Obj staffCost-0-1-2-3-4-5-6-7-8-9Obj vehRunningCost-0-1-2-3-4-5-6-7-8-9Obj emissions-0-1-2-3-4-5-6-7-8-9Obj cycleDels-0-1-2-3-4-5-6-7-8-9Obj cycleDist-0-1-2-3-4-5-6-7-8-9Obj cycles-0-1-2-3-4-5-6-7-8-9Obj vans-0-1-2-3-4-5-6-7-8-9</t>
  </si>
  <si>
    <t>CostDel 2.150890716531003 : 0.0</t>
  </si>
  <si>
    <t>CycleDels 0.0 : 1.0</t>
  </si>
  <si>
    <t>CycleDist 0.0 : 1.0</t>
  </si>
  <si>
    <t>Emissions 0.0 : 888804.0772951046</t>
  </si>
  <si>
    <t>Fixed Veh Cost 160.0 : 5248.0</t>
  </si>
  <si>
    <t>Veh Run cost 43.5006493544247 : 656.5030116384295</t>
  </si>
  <si>
    <t>Staff Cost 99.39999999999998 : 1333.6000000000001</t>
  </si>
  <si>
    <t>Cycles 0 : 50</t>
  </si>
  <si>
    <t>Vans 0 : 10</t>
  </si>
  <si>
    <t xml:space="preserve"> 0 : 944 10000 : 1146 20000 : 1301 30000 : 1435 40000 : 1486 50000 : 1531 60000 : 1552 70000 : 1610 80000 : 1675 90000 : 1679</t>
  </si>
  <si>
    <t>seeded</t>
  </si>
  <si>
    <t>A-n32-k5-1-</t>
  </si>
  <si>
    <t>avg f</t>
  </si>
  <si>
    <t>fc</t>
  </si>
  <si>
    <t>cd</t>
  </si>
  <si>
    <t>sc</t>
  </si>
  <si>
    <t>rc</t>
  </si>
  <si>
    <t>em</t>
  </si>
  <si>
    <t>cydels</t>
  </si>
  <si>
    <t>cydist</t>
  </si>
  <si>
    <t>cycles</t>
  </si>
  <si>
    <t>vans</t>
  </si>
  <si>
    <t xml:space="preserve"> 0 : 944 10000 : 1043 20000 : 1184 30000 : 1339 40000 : 1387 50000 : 1429 60000 : 1534 70000 : 1613 80000 : 1662 90000 : 1696</t>
  </si>
  <si>
    <t xml:space="preserve"> 0 : 944 10000 : 1178 20000 : 1296 30000 : 1385 40000 : 1439 50000 : 1487 60000 : 1586 70000 : 1677 80000 : 1719 90000 : 1742</t>
  </si>
  <si>
    <t xml:space="preserve"> 0 : 944 10000 : 1008 20000 : 1135 30000 : 1257 40000 : 1322 50000 : 1418 60000 : 1477 70000 : 1484 80000 : 1504 90000 : 1553</t>
  </si>
  <si>
    <t xml:space="preserve"> 0 : 944 10000 : 1070 20000 : 1207 30000 : 1254 40000 : 1361 50000 : 1365 60000 : 1414 70000 : 1487 80000 : 1528 90000 : 1622</t>
  </si>
  <si>
    <t xml:space="preserve"> 0 : 944 10000 : 1070 20000 : 1221 30000 : 1255 40000 : 1402 50000 : 1515 60000 : 1531 70000 : 1550 80000 : 1575 90000 : 1587</t>
  </si>
  <si>
    <t xml:space="preserve"> 0 : 944 10000 : 1252 20000 : 1332 30000 : 1442 40000 : 1533 50000 : 1574 60000 : 1611 70000 : 1622 80000 : 1648 90000 : 1688</t>
  </si>
  <si>
    <t xml:space="preserve"> 0 : 944 10000 : 1066 20000 : 1262 30000 : 1421 40000 : 1519 50000 : 1565 60000 : 1585 70000 : 1614 80000 : 1640 90000 : 1680</t>
  </si>
  <si>
    <t xml:space="preserve"> 0 : 944 10000 : 1250 20000 : 1302 30000 : 1337 40000 : 1458 50000 : 1460 60000 : 1471 70000 : 1496 80000 : 1539 90000 : 1594</t>
  </si>
  <si>
    <t xml:space="preserve"> 0 : 944 10000 : 1224 20000 : 1368 30000 : 1454 40000 : 1485 50000 : 1525 60000 : 1539 70000 : 1554 80000 : 1569 90000 : 1626</t>
  </si>
  <si>
    <t>COMBINED SEEDED</t>
  </si>
  <si>
    <t>A-n32-k5-1</t>
  </si>
  <si>
    <t>CostDel 0.0 : 9.675896613724467</t>
  </si>
  <si>
    <t>Emissions 0.0 : 585972.8337051438</t>
  </si>
  <si>
    <t>Fixed Veh Cost 0.0 : 3176.0</t>
  </si>
  <si>
    <t>Veh Run cost 0.0 : 441.7297682920886</t>
  </si>
  <si>
    <t>Staff Cost 0.0 : 931.4000000000001</t>
  </si>
  <si>
    <t>Vans 0 : 18</t>
  </si>
  <si>
    <t xml:space="preserve"> 0 : 371 10000 : 1211 20000 : 1326 30000 : 1526 40000 : 1570 50000 : 1582 60000 : 1663 70000 : 1804 80000 : 1891 90000 : 1919</t>
  </si>
  <si>
    <t>non-seeded</t>
  </si>
  <si>
    <t xml:space="preserve"> 0 : 377 10000 : 1054 20000 : 1294 30000 : 1599 40000 : 1633 50000 : 1810 60000 : 1882 70000 : 1919 80000 : 1953 90000 : 1979</t>
  </si>
  <si>
    <t xml:space="preserve"> 0 : 361 10000 : 1169 20000 : 1330 30000 : 1426 40000 : 1552 50000 : 1669 60000 : 1757 70000 : 1880 80000 : 1904 90000 : 1936</t>
  </si>
  <si>
    <t xml:space="preserve"> 0 : 375 10000 : 1044 20000 : 1273 30000 : 1353 40000 : 1500 50000 : 1593 60000 : 1736 70000 : 1764 80000 : 1827 90000 : 1921</t>
  </si>
  <si>
    <t xml:space="preserve"> 0 : 347 10000 : 1187 20000 : 1508 30000 : 1606 40000 : 1688 50000 : 1826 60000 : 1855 70000 : 1965 80000 : 2058 90000 : 2068</t>
  </si>
  <si>
    <t xml:space="preserve"> 0 : 370 10000 : 1141 20000 : 1388 30000 : 1492 40000 : 1601 50000 : 1726 60000 : 1741 70000 : 1865 80000 : 1966 90000 : 2038</t>
  </si>
  <si>
    <t xml:space="preserve"> 0 : 381 10000 : 1139 20000 : 1415 30000 : 1596 40000 : 1646 50000 : 1716 60000 : 1805 70000 : 1906 80000 : 2003 90000 : 2037</t>
  </si>
  <si>
    <t xml:space="preserve"> 0 : 363 10000 : 1106 20000 : 1299 30000 : 1349 40000 : 1401 50000 : 1534 60000 : 1588 70000 : 1728 80000 : 1876 90000 : 1898</t>
  </si>
  <si>
    <t xml:space="preserve"> 0 : 380 10000 : 1285 20000 : 1514 30000 : 1714 40000 : 1789 50000 : 1876 60000 : 1962 70000 : 2053 80000 : 2115 90000 : 2139</t>
  </si>
  <si>
    <t xml:space="preserve"> 0 : 359 10000 : 1155 20000 : 1409 30000 : 1645 40000 : 1683 50000 : 1727 60000 : 1814 70000 : 1906 80000 : 2002 90000 : 2026</t>
  </si>
  <si>
    <t>COMBINED NON SEEDED</t>
  </si>
  <si>
    <t>CostDel 1.765746567085731 : 0.0</t>
  </si>
  <si>
    <t>Emissions 0.0 : 1196345.878082481</t>
  </si>
  <si>
    <t>Fixed Veh Cost 592.0 : 15908.0</t>
  </si>
  <si>
    <t>Veh Run cost 73.42408451392873 : 883.6645690381962</t>
  </si>
  <si>
    <t>Staff Cost 247.80000000000013 : 3599.6</t>
  </si>
  <si>
    <t>Cycles 0 : 40</t>
  </si>
  <si>
    <t>Vans 0 : 8</t>
  </si>
  <si>
    <t xml:space="preserve"> 0 : 421 10000 : 771 20000 : 827 30000 : 895 40000 : 941 50000 : 975 60000 : 983 70000 : 1004 80000 : 1028 90000 : 1041</t>
  </si>
  <si>
    <t>P-n101-k4-1-</t>
  </si>
  <si>
    <t xml:space="preserve"> 0 : 421 10000 : 670 20000 : 787 30000 : 860 40000 : 898 50000 : 964 60000 : 987 70000 : 1043 80000 : 1080 90000 : 1108</t>
  </si>
  <si>
    <t xml:space="preserve"> 0 : 421 10000 : 804 20000 : 857 30000 : 889 40000 : 926 50000 : 966 60000 : 974 70000 : 978 80000 : 991 90000 : 1017</t>
  </si>
  <si>
    <t xml:space="preserve"> 0 : 421 10000 : 734 20000 : 856 30000 : 921 40000 : 981 50000 : 1041 60000 : 1072 70000 : 1105 80000 : 1113 90000 : 1127</t>
  </si>
  <si>
    <t xml:space="preserve"> 0 : 421 10000 : 730 20000 : 802 30000 : 836 40000 : 857 50000 : 910 60000 : 967 70000 : 1004 80000 : 1022 90000 : 1034</t>
  </si>
  <si>
    <t xml:space="preserve"> 0 : 421 10000 : 626 20000 : 726 30000 : 819 40000 : 834 50000 : 848 60000 : 907 70000 : 974 80000 : 1006 90000 : 1032</t>
  </si>
  <si>
    <t xml:space="preserve"> 0 : 421 10000 : 628 20000 : 722 30000 : 756 40000 : 800 50000 : 839 60000 : 962 70000 : 1010 80000 : 1049 90000 : 1096</t>
  </si>
  <si>
    <t xml:space="preserve"> 0 : 421 10000 : 792 20000 : 856 30000 : 884 40000 : 922 50000 : 956 60000 : 982 70000 : 1014 80000 : 1017 90000 : 1032</t>
  </si>
  <si>
    <t xml:space="preserve"> 0 : 421 10000 : 822 20000 : 884 30000 : 920 40000 : 985 50000 : 1021 60000 : 1081 70000 : 1084 80000 : 1092 90000 : 1107</t>
  </si>
  <si>
    <t xml:space="preserve"> 0 : 421 10000 : 660 20000 : 775 30000 : 845 40000 : 863 50000 : 891 60000 : 913 70000 : 948 80000 : 955 90000 : 979</t>
  </si>
  <si>
    <t>P-n101-k4-1</t>
  </si>
  <si>
    <t>CostDel 0.0 : 7.446257582076881</t>
  </si>
  <si>
    <t>Emissions 0.0 : 751703.1028718662</t>
  </si>
  <si>
    <t>Fixed Veh Cost 0.0 : 9756.0</t>
  </si>
  <si>
    <t>Veh Run cost 0.0 : 595.9766986598878</t>
  </si>
  <si>
    <t>Staff Cost 0.0 : 2830.600000000001</t>
  </si>
  <si>
    <t>Cycles 0 : 64</t>
  </si>
  <si>
    <t>Vans 0 : 55</t>
  </si>
  <si>
    <t xml:space="preserve"> 0 : 252 10000 : 1055 20000 : 1340 30000 : 1457 40000 : 1556 50000 : 1600 60000 : 1889 70000 : 1949 80000 : 1988 90000 : 2018</t>
  </si>
  <si>
    <t xml:space="preserve"> 0 : 266 10000 : 1110 20000 : 1302 30000 : 1491 40000 : 1553 50000 : 1670 60000 : 1712 70000 : 1760 80000 : 1868 90000 : 1903</t>
  </si>
  <si>
    <t xml:space="preserve"> 0 : 255 10000 : 880 20000 : 1194 30000 : 1371 40000 : 1393 50000 : 1450 60000 : 1460 70000 : 1566 80000 : 1694 90000 : 1796</t>
  </si>
  <si>
    <t xml:space="preserve"> 0 : 260 10000 : 933 20000 : 1335 30000 : 1489 40000 : 1599 50000 : 1662 60000 : 1865 70000 : 2126 80000 : 2228 90000 : 2267</t>
  </si>
  <si>
    <t xml:space="preserve"> 0 : 257 10000 : 1186 20000 : 1365 30000 : 1464 40000 : 1545 50000 : 1606 60000 : 1685 70000 : 1770 80000 : 1782 90000 : 1792</t>
  </si>
  <si>
    <t xml:space="preserve"> 0 : 254 10000 : 1148 20000 : 1297 30000 : 1413 40000 : 1568 50000 : 1747 60000 : 1895 70000 : 1913 80000 : 1948 90000 : 1951</t>
  </si>
  <si>
    <t xml:space="preserve"> 0 : 256 10000 : 910 20000 : 1182 30000 : 1325 40000 : 1374 50000 : 1398 60000 : 1431 70000 : 1510 80000 : 1668 90000 : 1767</t>
  </si>
  <si>
    <t xml:space="preserve"> 0 : 260 10000 : 1223 20000 : 1499 30000 : 1610 40000 : 1631 50000 : 1651 60000 : 1731 70000 : 1784 80000 : 1834 90000 : 1841</t>
  </si>
  <si>
    <t xml:space="preserve"> 0 : 251 10000 : 1130 20000 : 1440 30000 : 1533 40000 : 1646 50000 : 1674 60000 : 1735 70000 : 1812 80000 : 1860 90000 : 1884</t>
  </si>
  <si>
    <t xml:space="preserve"> 0 : 252 10000 : 951 20000 : 1186 30000 : 1237 40000 : 1462 50000 : 1633 60000 : 1749 70000 : 1824 80000 : 1945 90000 : 2028</t>
  </si>
  <si>
    <t>CostDel 1.249554519278407 : 0.0</t>
  </si>
  <si>
    <t>Emissions 0.0 : 651843.1877728814</t>
  </si>
  <si>
    <t>Fixed Veh Cost 304.0 : 9020.0</t>
  </si>
  <si>
    <t>Veh Run cost 35.95080776256199 : 481.47508187769654</t>
  </si>
  <si>
    <t>Staff Cost 92.00000000000003 : 1913.1999999999996</t>
  </si>
  <si>
    <t>Cycles 0 : 150</t>
  </si>
  <si>
    <t>Vans 0 : 30</t>
  </si>
  <si>
    <t xml:space="preserve"> 0 : 827 10000 : 1132 20000 : 1408 30000 : 1527 40000 : 1589 50000 : 1701 60000 : 1743 70000 : 1748 80000 : 1766 90000 : 1803</t>
  </si>
  <si>
    <t>P-n55-k15-1-</t>
  </si>
  <si>
    <t xml:space="preserve"> 0 : 827 10000 : 1119 20000 : 1162 30000 : 1250 40000 : 1342 50000 : 1436 60000 : 1583 70000 : 1672 80000 : 1693 90000 : 1790</t>
  </si>
  <si>
    <t xml:space="preserve"> 0 : 827 10000 : 1092 20000 : 1345 30000 : 1416 40000 : 1439 50000 : 1490 60000 : 1530 70000 : 1585 80000 : 1621 90000 : 1642</t>
  </si>
  <si>
    <t xml:space="preserve"> 0 : 827 10000 : 990 20000 : 1199 30000 : 1323 40000 : 1434 50000 : 1515 60000 : 1580 70000 : 1591 80000 : 1593 90000 : 1661</t>
  </si>
  <si>
    <t xml:space="preserve"> 0 : 827 10000 : 1049 20000 : 1152 30000 : 1277 40000 : 1313 50000 : 1447 60000 : 1557 70000 : 1598 80000 : 1670 90000 : 1719</t>
  </si>
  <si>
    <t xml:space="preserve"> 0 : 827 10000 : 1078 20000 : 1233 30000 : 1392 40000 : 1469 50000 : 1506 60000 : 1571 70000 : 1598 80000 : 1612 90000 : 1678</t>
  </si>
  <si>
    <t xml:space="preserve"> 0 : 827 10000 : 1022 20000 : 1236 30000 : 1262 40000 : 1302 50000 : 1392 60000 : 1469 70000 : 1557 80000 : 1632 90000 : 1636</t>
  </si>
  <si>
    <t xml:space="preserve"> 0 : 827 10000 : 998 20000 : 1242 30000 : 1276 40000 : 1318 50000 : 1452 60000 : 1578 70000 : 1661 80000 : 1688 90000 : 1705</t>
  </si>
  <si>
    <t xml:space="preserve"> 0 : 827 10000 : 1086 20000 : 1306 30000 : 1429 40000 : 1464 50000 : 1474 60000 : 1565 70000 : 1594 80000 : 1600 90000 : 1625</t>
  </si>
  <si>
    <t xml:space="preserve"> 0 : 827 10000 : 1078 20000 : 1304 30000 : 1455 40000 : 1529 50000 : 1558 60000 : 1579 70000 : 1610 80000 : 1634 90000 : 1654</t>
  </si>
  <si>
    <t>P-n55-k15-1</t>
  </si>
  <si>
    <t>CostDel 0.0 : 5.205228432903513</t>
  </si>
  <si>
    <t>Emissions 0.0 : 409194.496916781</t>
  </si>
  <si>
    <t>Fixed Veh Cost 0.0 : 4876.0</t>
  </si>
  <si>
    <t>Veh Run cost 0.0 : 324.96101322030967</t>
  </si>
  <si>
    <t>Staff Cost 0.0 : 1530.8</t>
  </si>
  <si>
    <t xml:space="preserve"> 0 : 348 10000 : 1221 20000 : 1443 30000 : 1548 40000 : 1724 50000 : 1893 60000 : 1985 70000 : 2003 80000 : 2043 90000 : 2147</t>
  </si>
  <si>
    <t xml:space="preserve"> 0 : 334 10000 : 1140 20000 : 1316 30000 : 1606 40000 : 1709 50000 : 1944 60000 : 1959 70000 : 2029 80000 : 2069 90000 : 2100</t>
  </si>
  <si>
    <t xml:space="preserve"> 0 : 332 10000 : 1044 20000 : 1437 30000 : 1508 40000 : 1674 50000 : 1722 60000 : 1742 70000 : 1807 80000 : 1886 90000 : 1936</t>
  </si>
  <si>
    <t xml:space="preserve"> 0 : 357 10000 : 1372 20000 : 1696 30000 : 1900 40000 : 2083 50000 : 2151 60000 : 2244 70000 : 2260 80000 : 2263 90000 : 2288</t>
  </si>
  <si>
    <t xml:space="preserve"> 0 : 358 10000 : 1124 20000 : 1559 30000 : 1699 40000 : 1788 50000 : 1828 60000 : 1927 70000 : 2038 80000 : 2098 90000 : 2143</t>
  </si>
  <si>
    <t xml:space="preserve"> 0 : 355 10000 : 1211 20000 : 1509 30000 : 1817 40000 : 1960 50000 : 2008 60000 : 2044 70000 : 2069 80000 : 2109 90000 : 2138</t>
  </si>
  <si>
    <t xml:space="preserve"> 0 : 347 10000 : 1038 20000 : 1252 30000 : 1474 40000 : 1627 50000 : 1816 60000 : 1955 70000 : 2030 80000 : 2173 90000 : 2265</t>
  </si>
  <si>
    <t xml:space="preserve"> 0 : 354 10000 : 1244 20000 : 1457 30000 : 1748 40000 : 1835 50000 : 1872 60000 : 1905 70000 : 2026 80000 : 2054 90000 : 2247</t>
  </si>
  <si>
    <t xml:space="preserve"> 0 : 344 10000 : 977 20000 : 1312 30000 : 1451 40000 : 1540 50000 : 1637 60000 : 1781 70000 : 1845 80000 : 1896 90000 : 1969</t>
  </si>
  <si>
    <t xml:space="preserve"> 0 : 344 10000 : 1218 20000 : 1440 30000 : 1559 40000 : 1603 50000 : 1617 60000 : 1667 70000 : 1724 80000 : 1855 90000 : 1930</t>
  </si>
  <si>
    <t>CostDel 1.909384862417555 : 0.0</t>
  </si>
  <si>
    <t>Emissions 0.0 : 654170.9636162217</t>
  </si>
  <si>
    <t>Fixed Veh Cost 160.0 : 5084.0</t>
  </si>
  <si>
    <t>Veh Run cost 32.00272392628593 : 483.194461761982</t>
  </si>
  <si>
    <t>Staff Cost 130.0 : 1217.6</t>
  </si>
  <si>
    <t xml:space="preserve"> 0 : 1078 10000 : 1483 20000 : 1540 30000 : 1588 40000 : 1692 50000 : 1701 60000 : 1758 70000 : 1838 80000 : 1908 90000 : 1975</t>
  </si>
  <si>
    <t>A-n33-k5-1-</t>
  </si>
  <si>
    <t xml:space="preserve"> 0 : 1078 10000 : 1306 20000 : 1600 30000 : 1675 40000 : 1706 50000 : 1785 60000 : 1870 70000 : 1944 80000 : 2004 90000 : 2070</t>
  </si>
  <si>
    <t xml:space="preserve"> 0 : 1078 10000 : 1421 20000 : 1558 30000 : 1626 40000 : 1659 50000 : 1731 60000 : 1771 70000 : 1850 80000 : 1879 90000 : 1892</t>
  </si>
  <si>
    <t xml:space="preserve"> 0 : 1078 10000 : 1427 20000 : 1584 30000 : 1665 40000 : 1721 50000 : 1777 60000 : 1843 70000 : 1951 80000 : 2003 90000 : 2053</t>
  </si>
  <si>
    <t xml:space="preserve"> 0 : 1078 10000 : 1270 20000 : 1460 30000 : 1646 40000 : 1730 50000 : 1804 60000 : 1866 70000 : 1886 80000 : 1904 90000 : 1952</t>
  </si>
  <si>
    <t xml:space="preserve"> 0 : 1078 10000 : 1250 20000 : 1348 30000 : 1417 40000 : 1560 50000 : 1688 60000 : 1740 70000 : 1907 80000 : 1918 90000 : 1938</t>
  </si>
  <si>
    <t xml:space="preserve"> 0 : 1078 10000 : 1252 20000 : 1407 30000 : 1458 40000 : 1553 50000 : 1594 60000 : 1653 70000 : 1712 80000 : 1732 90000 : 1763</t>
  </si>
  <si>
    <t xml:space="preserve"> 0 : 1078 10000 : 1405 20000 : 1615 30000 : 1782 40000 : 1897 50000 : 1955 60000 : 2006 70000 : 2059 80000 : 2099 90000 : 2154</t>
  </si>
  <si>
    <t xml:space="preserve"> 0 : 1078 10000 : 1202 20000 : 1481 30000 : 1627 40000 : 1740 50000 : 1888 60000 : 1931 70000 : 1999 80000 : 2018 90000 : 2065</t>
  </si>
  <si>
    <t xml:space="preserve"> 0 : 1078 10000 : 1263 20000 : 1408 30000 : 1539 40000 : 1601 50000 : 1671 60000 : 1720 70000 : 1722 80000 : 1785 90000 : 1848</t>
  </si>
  <si>
    <t>A-n33-k5-1</t>
  </si>
  <si>
    <t>CostDel 0.0 : 7.986635695426952</t>
  </si>
  <si>
    <t>Emissions 0.0 : 349049.62350157433</t>
  </si>
  <si>
    <t>Fixed Veh Cost 0.0 : 2896.0</t>
  </si>
  <si>
    <t>Veh Run cost 0.0 : 282.20060521379696</t>
  </si>
  <si>
    <t>Staff Cost 0.0 : 919.0</t>
  </si>
  <si>
    <t>Vans 0 : 16</t>
  </si>
  <si>
    <t xml:space="preserve"> 0 : 365 10000 : 1309 20000 : 1471 30000 : 1653 40000 : 1770 50000 : 1906 60000 : 1930 70000 : 1965 80000 : 1980 90000 : 2079</t>
  </si>
  <si>
    <t xml:space="preserve"> 0 : 362 10000 : 1658 20000 : 1862 30000 : 1943 40000 : 2133 50000 : 2229 60000 : 2269 70000 : 2368 80000 : 2503 90000 : 2566</t>
  </si>
  <si>
    <t xml:space="preserve"> 0 : 356 10000 : 1421 20000 : 1775 30000 : 1897 40000 : 2047 50000 : 2079 60000 : 2253 70000 : 2457 80000 : 2496 90000 : 2599</t>
  </si>
  <si>
    <t xml:space="preserve"> 0 : 357 10000 : 1320 20000 : 1566 30000 : 1769 40000 : 1909 50000 : 2151 60000 : 2237 70000 : 2332 80000 : 2480 90000 : 2543</t>
  </si>
  <si>
    <t xml:space="preserve"> 0 : 365 10000 : 1382 20000 : 1826 30000 : 1954 40000 : 2140 50000 : 2241 60000 : 2291 70000 : 2330 80000 : 2463 90000 : 2476</t>
  </si>
  <si>
    <t xml:space="preserve"> 0 : 361 10000 : 1395 20000 : 1765 30000 : 1888 40000 : 2051 50000 : 2170 60000 : 2268 70000 : 2458 80000 : 2530 90000 : 2615</t>
  </si>
  <si>
    <t xml:space="preserve"> 0 : 365 10000 : 1403 20000 : 1679 30000 : 1890 40000 : 2027 50000 : 2056 60000 : 2098 70000 : 2245 80000 : 2512 90000 : 2539</t>
  </si>
  <si>
    <t xml:space="preserve"> 0 : 358 10000 : 1446 20000 : 1581 30000 : 1684 40000 : 1772 50000 : 1946 60000 : 2015 70000 : 2211 80000 : 2419 90000 : 2477</t>
  </si>
  <si>
    <t xml:space="preserve"> 0 : 368 10000 : 1448 20000 : 1820 30000 : 2080 40000 : 2158 50000 : 2325 60000 : 2358 70000 : 2467 80000 : 2641 90000 : 2730</t>
  </si>
  <si>
    <t xml:space="preserve"> 0 : 355 10000 : 1416 20000 : 1935 30000 : 2198 40000 : 2288 50000 : 2388 60000 : 2406 70000 : 2533 80000 : 2616 90000 : 2689</t>
  </si>
  <si>
    <t>CostDel 1.3997509116639093 : 0.0</t>
  </si>
  <si>
    <t>Emissions 0.0 : 717543.4667250782</t>
  </si>
  <si>
    <t>Fixed Veh Cost 160.0 : 4920.0</t>
  </si>
  <si>
    <t>Veh Run cost 34.51888509192432 : 530.0036970128419</t>
  </si>
  <si>
    <t>Staff Cost 117.6 : 1212.1999999999998</t>
  </si>
  <si>
    <t>Cycles 0 : 60</t>
  </si>
  <si>
    <t>Vans 0 : 12</t>
  </si>
  <si>
    <t xml:space="preserve"> 0 : 1172 10000 : 1468 20000 : 1577 30000 : 1633 40000 : 1693 50000 : 1808 60000 : 1847 70000 : 1888 80000 : 1918 90000 : 1928</t>
  </si>
  <si>
    <t>A-n33-k6-1-</t>
  </si>
  <si>
    <t xml:space="preserve"> 0 : 1172 10000 : 1591 20000 : 1655 30000 : 1881 40000 : 2029 50000 : 2048 60000 : 2089 70000 : 2193 80000 : 2246 90000 : 2333</t>
  </si>
  <si>
    <t xml:space="preserve"> 0 : 1172 10000 : 1460 20000 : 1552 30000 : 1641 40000 : 1710 50000 : 1838 60000 : 1922 70000 : 1982 80000 : 2028 90000 : 2061</t>
  </si>
  <si>
    <t xml:space="preserve"> 0 : 1172 10000 : 1522 20000 : 1694 30000 : 1893 40000 : 1956 50000 : 2073 60000 : 2194 70000 : 2257 80000 : 2284 90000 : 2353</t>
  </si>
  <si>
    <t xml:space="preserve"> 0 : 1172 10000 : 1450 20000 : 1645 30000 : 1774 40000 : 1794 50000 : 1834 60000 : 1869 70000 : 2046 80000 : 2123 90000 : 2160</t>
  </si>
  <si>
    <t xml:space="preserve"> 0 : 1172 10000 : 1451 20000 : 1546 30000 : 1609 40000 : 1703 50000 : 1856 60000 : 1915 70000 : 1966 80000 : 2035 90000 : 2077</t>
  </si>
  <si>
    <t xml:space="preserve"> 0 : 1172 10000 : 1406 20000 : 1619 30000 : 1667 40000 : 1726 50000 : 1839 60000 : 1873 70000 : 1940 80000 : 1988 90000 : 2032</t>
  </si>
  <si>
    <t xml:space="preserve"> 0 : 1172 10000 : 1394 20000 : 1595 30000 : 1703 40000 : 1839 50000 : 1891 60000 : 2004 70000 : 2094 80000 : 2178 90000 : 2217</t>
  </si>
  <si>
    <t xml:space="preserve"> 0 : 1172 10000 : 1465 20000 : 1593 30000 : 1692 40000 : 1900 50000 : 1957 60000 : 2070 70000 : 2152 80000 : 2189 90000 : 2274</t>
  </si>
  <si>
    <t xml:space="preserve"> 0 : 1172 10000 : 1449 20000 : 1650 30000 : 1834 40000 : 1953 50000 : 2017 60000 : 2113 70000 : 2198 80000 : 2227 90000 : 2254</t>
  </si>
  <si>
    <t>A-n33-k6-1</t>
  </si>
  <si>
    <t>CostDel 0.0 : 6.906383396978488</t>
  </si>
  <si>
    <t>Emissions 0.0 : 448937.4955198298</t>
  </si>
  <si>
    <t>Fixed Veh Cost 0.0 : 3192.0</t>
  </si>
  <si>
    <t>Veh Run cost 0.0 : 339.5381308868001</t>
  </si>
  <si>
    <t>Staff Cost 0.0 : 954.8000000000001</t>
  </si>
  <si>
    <t xml:space="preserve"> 0 : 397 10000 : 1381 20000 : 1742 30000 : 1957 40000 : 2059 50000 : 2124 60000 : 2179 70000 : 2211 80000 : 2261 90000 : 2364</t>
  </si>
  <si>
    <t xml:space="preserve"> 0 : 394 10000 : 1499 20000 : 1735 30000 : 1876 40000 : 1979 50000 : 2010 60000 : 2113 70000 : 2136 80000 : 2180 90000 : 2222</t>
  </si>
  <si>
    <t xml:space="preserve"> 0 : 411 10000 : 1487 20000 : 2006 30000 : 2187 40000 : 2332 50000 : 2461 60000 : 2576 70000 : 2652 80000 : 2834 90000 : 2993</t>
  </si>
  <si>
    <t xml:space="preserve"> 0 : 382 10000 : 1411 20000 : 1773 30000 : 1933 40000 : 2083 50000 : 2254 60000 : 2305 70000 : 2351 80000 : 2417 90000 : 2469</t>
  </si>
  <si>
    <t xml:space="preserve"> 0 : 399 10000 : 1630 20000 : 1857 30000 : 2047 40000 : 2170 50000 : 2264 60000 : 2341 70000 : 2432 80000 : 2547 90000 : 2674</t>
  </si>
  <si>
    <t xml:space="preserve"> 0 : 404 10000 : 1334 20000 : 1495 30000 : 1820 40000 : 1965 50000 : 2152 60000 : 2225 70000 : 2325 80000 : 2351 90000 : 2385</t>
  </si>
  <si>
    <t xml:space="preserve"> 0 : 384 10000 : 1503 20000 : 1843 30000 : 2192 40000 : 2277 50000 : 2326 60000 : 2343 70000 : 2435 80000 : 2461 90000 : 2514</t>
  </si>
  <si>
    <t xml:space="preserve"> 0 : 400 10000 : 1555 20000 : 1813 30000 : 1880 40000 : 1954 50000 : 2181 60000 : 2279 70000 : 2308 80000 : 2334 90000 : 2554</t>
  </si>
  <si>
    <t xml:space="preserve"> 0 : 406 10000 : 1381 20000 : 1766 30000 : 2076 40000 : 2202 50000 : 2321 60000 : 2487 70000 : 2592 80000 : 2623 90000 : 2784</t>
  </si>
  <si>
    <t xml:space="preserve"> 0 : 398 10000 : 1475 20000 : 1840 30000 : 2055 40000 : 2169 50000 : 2343 60000 : 2442 70000 : 2530 80000 : 2610 90000 : 2631</t>
  </si>
  <si>
    <t>CostDel 2.1084786412369376 : 0.0</t>
  </si>
  <si>
    <t>Emissions 0.0 : 762415.022628643</t>
  </si>
  <si>
    <t>Fixed Veh Cost 176.0 : 5248.0</t>
  </si>
  <si>
    <t>Veh Run cost 38.648159673889644 : 563.1474598961566</t>
  </si>
  <si>
    <t>Staff Cost 117.60000000000002 : 1363.1999999999998</t>
  </si>
  <si>
    <t xml:space="preserve"> 0 : 889 10000 : 1185 20000 : 1306 30000 : 1367 40000 : 1419 50000 : 1462 60000 : 1521 70000 : 1580 80000 : 1613 90000 : 1664</t>
  </si>
  <si>
    <t>A-n34-k5-1-</t>
  </si>
  <si>
    <t xml:space="preserve"> 0 : 889 10000 : 1061 20000 : 1215 30000 : 1255 40000 : 1331 50000 : 1366 60000 : 1383 70000 : 1416 80000 : 1424 90000 : 1444</t>
  </si>
  <si>
    <t xml:space="preserve"> 0 : 889 10000 : 1078 20000 : 1144 30000 : 1269 40000 : 1277 50000 : 1315 60000 : 1357 70000 : 1391 80000 : 1505 90000 : 1539</t>
  </si>
  <si>
    <t xml:space="preserve"> 0 : 889 10000 : 1020 20000 : 1194 30000 : 1339 40000 : 1509 50000 : 1519 60000 : 1534 70000 : 1591 80000 : 1618 90000 : 1648</t>
  </si>
  <si>
    <t xml:space="preserve"> 0 : 889 10000 : 1186 20000 : 1355 30000 : 1463 40000 : 1526 50000 : 1586 60000 : 1598 70000 : 1654 80000 : 1676 90000 : 1707</t>
  </si>
  <si>
    <t xml:space="preserve"> 0 : 889 10000 : 1157 20000 : 1249 30000 : 1322 40000 : 1398 50000 : 1448 60000 : 1454 70000 : 1484 80000 : 1503 90000 : 1565</t>
  </si>
  <si>
    <t xml:space="preserve"> 0 : 889 10000 : 1086 20000 : 1175 30000 : 1214 40000 : 1230 50000 : 1364 60000 : 1438 70000 : 1476 80000 : 1537 90000 : 1578</t>
  </si>
  <si>
    <t xml:space="preserve"> 0 : 889 10000 : 1043 20000 : 1301 30000 : 1383 40000 : 1431 50000 : 1439 60000 : 1521 70000 : 1535 80000 : 1604 90000 : 1645</t>
  </si>
  <si>
    <t xml:space="preserve"> 0 : 889 10000 : 1017 20000 : 1140 30000 : 1307 40000 : 1397 50000 : 1419 60000 : 1459 70000 : 1486 80000 : 1518 90000 : 1576</t>
  </si>
  <si>
    <t xml:space="preserve"> 0 : 889 10000 : 1008 20000 : 1181 30000 : 1284 40000 : 1358 50000 : 1395 60000 : 1512 70000 : 1553 80000 : 1578 90000 : 1581</t>
  </si>
  <si>
    <t>A-n34-k5-1</t>
  </si>
  <si>
    <t>CostDel 0.0 : 8.130391536598994</t>
  </si>
  <si>
    <t>Emissions 0.0 : 425385.14755958156</t>
  </si>
  <si>
    <t>Fixed Veh Cost 0.0 : 3060.0</t>
  </si>
  <si>
    <t>Veh Run cost 0.0 : 341.85490526486456</t>
  </si>
  <si>
    <t>Staff Cost 0.0 : 889.0</t>
  </si>
  <si>
    <t>Vans 0 : 17</t>
  </si>
  <si>
    <t xml:space="preserve"> 0 : 344 10000 : 972 20000 : 1112 30000 : 1238 40000 : 1391 50000 : 1419 60000 : 1553 70000 : 1617 80000 : 1680 90000 : 1814</t>
  </si>
  <si>
    <t xml:space="preserve"> 0 : 358 10000 : 1115 20000 : 1344 30000 : 1498 40000 : 1595 50000 : 1641 60000 : 1662 70000 : 1695 80000 : 1763 90000 : 1797</t>
  </si>
  <si>
    <t xml:space="preserve"> 0 : 333 10000 : 972 20000 : 1087 30000 : 1188 40000 : 1312 50000 : 1388 60000 : 1445 70000 : 1702 80000 : 1716 90000 : 1780</t>
  </si>
  <si>
    <t xml:space="preserve"> 0 : 335 10000 : 982 20000 : 1152 30000 : 1213 40000 : 1315 50000 : 1501 60000 : 1614 70000 : 1684 80000 : 1758 90000 : 1791</t>
  </si>
  <si>
    <t xml:space="preserve"> 0 : 350 10000 : 963 20000 : 1189 30000 : 1414 40000 : 1499 50000 : 1602 60000 : 1664 70000 : 1831 80000 : 1954 90000 : 1983</t>
  </si>
  <si>
    <t xml:space="preserve"> 0 : 326 10000 : 1026 20000 : 1271 30000 : 1479 40000 : 1706 50000 : 1988 60000 : 2048 70000 : 2144 80000 : 2157 90000 : 2181</t>
  </si>
  <si>
    <t xml:space="preserve"> 0 : 344 10000 : 1080 20000 : 1218 30000 : 1372 40000 : 1487 50000 : 1561 60000 : 1652 70000 : 1724 80000 : 1762 90000 : 1787</t>
  </si>
  <si>
    <t xml:space="preserve"> 0 : 343 10000 : 1056 20000 : 1244 30000 : 1312 40000 : 1405 50000 : 1464 60000 : 1543 70000 : 1688 80000 : 1718 90000 : 1826</t>
  </si>
  <si>
    <t xml:space="preserve"> 0 : 332 10000 : 931 20000 : 1142 30000 : 1371 40000 : 1400 50000 : 1445 60000 : 1549 70000 : 1683 80000 : 1752 90000 : 1793</t>
  </si>
  <si>
    <t xml:space="preserve"> 0 : 338 10000 : 1015 20000 : 1174 30000 : 1295 40000 : 1367 50000 : 1465 60000 : 1482 70000 : 1539 80000 : 1579 90000 : 1613</t>
  </si>
  <si>
    <t>CostDel 2.291833694702859 : 0.0</t>
  </si>
  <si>
    <t>Emissions 0.0 : 925820.5451135662</t>
  </si>
  <si>
    <t>Fixed Veh Cost 176.0 : 5904.0</t>
  </si>
  <si>
    <t>Veh Run cost 45.243977330877435 : 683.8447208225206</t>
  </si>
  <si>
    <t>Staff Cost 106.19999999999999 : 1505.6000000000001</t>
  </si>
  <si>
    <t xml:space="preserve"> 0 : 838 10000 : 1178 20000 : 1268 30000 : 1296 40000 : 1436 50000 : 1474 60000 : 1545 70000 : 1589 80000 : 1623 90000 : 1716</t>
  </si>
  <si>
    <t>A-n36-k5-1-</t>
  </si>
  <si>
    <t xml:space="preserve"> 0 : 838 10000 : 1007 20000 : 1112 30000 : 1168 40000 : 1327 50000 : 1387 60000 : 1464 70000 : 1482 80000 : 1496 90000 : 1539</t>
  </si>
  <si>
    <t xml:space="preserve"> 0 : 838 10000 : 1000 20000 : 1009 30000 : 1013 40000 : 1040 50000 : 1092 60000 : 1122 70000 : 1138 80000 : 1169 90000 : 1219</t>
  </si>
  <si>
    <t xml:space="preserve"> 0 : 838 10000 : 1067 20000 : 1201 30000 : 1208 40000 : 1270 50000 : 1340 60000 : 1378 70000 : 1413 80000 : 1414 90000 : 1446</t>
  </si>
  <si>
    <t xml:space="preserve"> 0 : 838 10000 : 1156 20000 : 1339 30000 : 1366 40000 : 1425 50000 : 1458 60000 : 1494 70000 : 1540 80000 : 1594 90000 : 1612</t>
  </si>
  <si>
    <t xml:space="preserve"> 0 : 838 10000 : 1137 20000 : 1323 30000 : 1433 40000 : 1452 50000 : 1469 60000 : 1520 70000 : 1558 80000 : 1566 90000 : 1588</t>
  </si>
  <si>
    <t xml:space="preserve"> 0 : 838 10000 : 986 20000 : 1140 30000 : 1173 40000 : 1267 50000 : 1326 60000 : 1334 70000 : 1346 80000 : 1379 90000 : 1459</t>
  </si>
  <si>
    <t xml:space="preserve"> 0 : 838 10000 : 991 20000 : 1005 30000 : 1109 40000 : 1345 50000 : 1433 60000 : 1457 70000 : 1522 80000 : 1567 90000 : 1644</t>
  </si>
  <si>
    <t xml:space="preserve"> 0 : 838 10000 : 1152 20000 : 1324 30000 : 1418 40000 : 1439 50000 : 1464 60000 : 1465 70000 : 1481 80000 : 1497 90000 : 1512</t>
  </si>
  <si>
    <t xml:space="preserve"> 0 : 838 10000 : 1029 20000 : 1110 30000 : 1165 40000 : 1228 50000 : 1334 60000 : 1382 70000 : 1431 80000 : 1475 90000 : 1482</t>
  </si>
  <si>
    <t>A-n36-k5-1</t>
  </si>
  <si>
    <t>CostDel 0.0 : 9.563599357262627</t>
  </si>
  <si>
    <t>Emissions 0.0 : 582197.1482459754</t>
  </si>
  <si>
    <t>Fixed Veh Cost 0.0 : 3388.0</t>
  </si>
  <si>
    <t>Veh Run cost 0.0 : 451.7253807667615</t>
  </si>
  <si>
    <t>Staff Cost 0.0 : 1042.6000000000001</t>
  </si>
  <si>
    <t>Vans 0 : 19</t>
  </si>
  <si>
    <t xml:space="preserve"> 0 : 365 10000 : 1131 20000 : 1322 30000 : 1457 40000 : 1617 50000 : 1713 60000 : 1830 70000 : 1937 80000 : 1942 90000 : 2015</t>
  </si>
  <si>
    <t xml:space="preserve"> 0 : 377 10000 : 1011 20000 : 1332 30000 : 1465 40000 : 1518 50000 : 1750 60000 : 1812 70000 : 1953 80000 : 2075 90000 : 2100</t>
  </si>
  <si>
    <t xml:space="preserve"> 0 : 370 10000 : 1164 20000 : 1589 30000 : 1830 40000 : 1892 50000 : 1966 60000 : 1991 70000 : 2198 80000 : 2218 90000 : 2234</t>
  </si>
  <si>
    <t xml:space="preserve"> 0 : 371 10000 : 1175 20000 : 1412 30000 : 1548 40000 : 1667 50000 : 1788 60000 : 1975 70000 : 2133 80000 : 2184 90000 : 2233</t>
  </si>
  <si>
    <t xml:space="preserve"> 0 : 371 10000 : 1130 20000 : 1267 30000 : 1410 40000 : 1530 50000 : 1754 60000 : 1819 70000 : 1861 80000 : 1873 90000 : 1959</t>
  </si>
  <si>
    <t xml:space="preserve"> 0 : 359 10000 : 1211 20000 : 1285 30000 : 1430 40000 : 1572 50000 : 1619 60000 : 1798 70000 : 1858 80000 : 1906 90000 : 2064</t>
  </si>
  <si>
    <t xml:space="preserve"> 0 : 363 10000 : 1206 20000 : 1443 30000 : 1545 40000 : 1591 50000 : 1693 60000 : 1919 70000 : 2065 80000 : 2095 90000 : 2139</t>
  </si>
  <si>
    <t xml:space="preserve"> 0 : 370 10000 : 1305 20000 : 1427 30000 : 1593 40000 : 1768 50000 : 1871 60000 : 2061 70000 : 2144 80000 : 2180 90000 : 2234</t>
  </si>
  <si>
    <t xml:space="preserve"> 0 : 356 10000 : 1118 20000 : 1341 30000 : 1416 40000 : 1609 50000 : 1680 60000 : 1753 70000 : 1885 80000 : 1961 90000 : 2018</t>
  </si>
  <si>
    <t xml:space="preserve"> 0 : 382 10000 : 1014 20000 : 1130 30000 : 1297 40000 : 1450 50000 : 1592 60000 : 1693 70000 : 1701 80000 : 1758 90000 : 1829</t>
  </si>
  <si>
    <t>CostDel 2.154448044088396 : 0.0</t>
  </si>
  <si>
    <t>Emissions 0.0 : 678756.6416979076</t>
  </si>
  <si>
    <t>Fixed Veh Cost 160.0 : 6068.0</t>
  </si>
  <si>
    <t>Veh Run cost 33.70061141657432 : 501.35433761777267</t>
  </si>
  <si>
    <t>Staff Cost 84.0 : 1406.2</t>
  </si>
  <si>
    <t xml:space="preserve"> 0 : 1040 10000 : 1415 20000 : 1638 30000 : 1702 40000 : 1747 50000 : 1868 60000 : 1877 70000 : 1966 80000 : 2071 90000 : 2083</t>
  </si>
  <si>
    <t>A-n37-k5-1-</t>
  </si>
  <si>
    <t xml:space="preserve"> 0 : 1040 10000 : 1178 20000 : 1332 30000 : 1427 40000 : 1487 50000 : 1573 60000 : 1599 70000 : 1651 80000 : 1709 90000 : 1776</t>
  </si>
  <si>
    <t xml:space="preserve"> 0 : 1040 10000 : 1322 20000 : 1570 30000 : 1715 40000 : 1815 50000 : 1875 60000 : 1925 70000 : 2023 80000 : 2036 90000 : 2066</t>
  </si>
  <si>
    <t xml:space="preserve"> 0 : 1040 10000 : 1125 20000 : 1272 30000 : 1434 40000 : 1507 50000 : 1633 60000 : 1676 70000 : 1727 80000 : 1763 90000 : 1833</t>
  </si>
  <si>
    <t xml:space="preserve"> 0 : 1040 10000 : 1303 20000 : 1463 30000 : 1521 40000 : 1623 50000 : 1684 60000 : 1805 70000 : 1905 80000 : 1963 90000 : 2013</t>
  </si>
  <si>
    <t xml:space="preserve"> 0 : 1040 10000 : 1377 20000 : 1457 30000 : 1543 40000 : 1710 50000 : 1786 60000 : 1868 70000 : 1914 80000 : 1976 90000 : 2000</t>
  </si>
  <si>
    <t xml:space="preserve"> 0 : 1040 10000 : 1242 20000 : 1388 30000 : 1494 40000 : 1511 50000 : 1562 60000 : 1617 70000 : 1673 80000 : 1749 90000 : 1852</t>
  </si>
  <si>
    <t xml:space="preserve"> 0 : 1040 10000 : 1296 20000 : 1483 30000 : 1545 40000 : 1599 50000 : 1642 60000 : 1745 70000 : 1748 80000 : 1750 90000 : 1804</t>
  </si>
  <si>
    <t xml:space="preserve"> 0 : 1040 10000 : 1295 20000 : 1386 30000 : 1535 40000 : 1576 50000 : 1638 60000 : 1713 70000 : 1776 80000 : 1869 90000 : 1946</t>
  </si>
  <si>
    <t xml:space="preserve"> 0 : 1040 10000 : 1270 20000 : 1390 30000 : 1495 40000 : 1512 50000 : 1600 60000 : 1647 70000 : 1665 80000 : 1764 90000 : 1879</t>
  </si>
  <si>
    <t>A-n37-k5-1</t>
  </si>
  <si>
    <t>CostDel 0.0 : 9.65414546712132</t>
  </si>
  <si>
    <t>Emissions 0.0 : 388776.67429246753</t>
  </si>
  <si>
    <t>Fixed Veh Cost 0.0 : 3256.0</t>
  </si>
  <si>
    <t>Veh Run cost 0.0 : 300.96757257802136</t>
  </si>
  <si>
    <t>Staff Cost 0.0 : 1062.7999999999997</t>
  </si>
  <si>
    <t xml:space="preserve"> 0 : 368 10000 : 1354 20000 : 1626 30000 : 1793 40000 : 1937 50000 : 2074 60000 : 2269 70000 : 2319 80000 : 2399 90000 : 2428</t>
  </si>
  <si>
    <t xml:space="preserve"> 0 : 371 10000 : 1280 20000 : 1650 30000 : 1718 40000 : 1771 50000 : 1915 60000 : 2075 70000 : 2148 80000 : 2453 90000 : 2540</t>
  </si>
  <si>
    <t xml:space="preserve"> 0 : 356 10000 : 1542 20000 : 1689 30000 : 1886 40000 : 1983 50000 : 2006 60000 : 2172 70000 : 2214 80000 : 2228 90000 : 2242</t>
  </si>
  <si>
    <t xml:space="preserve"> 0 : 357 10000 : 1190 20000 : 1471 30000 : 1573 40000 : 1728 50000 : 1888 60000 : 2045 70000 : 2069 80000 : 2098 90000 : 2230</t>
  </si>
  <si>
    <t xml:space="preserve"> 0 : 379 10000 : 1846 20000 : 1995 30000 : 2187 40000 : 2341 50000 : 2390 60000 : 2608 70000 : 2698 80000 : 2825 90000 : 2909</t>
  </si>
  <si>
    <t xml:space="preserve"> 0 : 366 10000 : 1482 20000 : 1700 30000 : 1794 40000 : 1943 50000 : 2147 60000 : 2223 70000 : 2382 80000 : 2465 90000 : 2616</t>
  </si>
  <si>
    <t xml:space="preserve"> 0 : 366 10000 : 1329 20000 : 1939 30000 : 2074 40000 : 2204 50000 : 2235 60000 : 2291 70000 : 2398 80000 : 2511 90000 : 2556</t>
  </si>
  <si>
    <t xml:space="preserve"> 0 : 363 10000 : 1313 20000 : 1496 30000 : 1773 40000 : 2071 50000 : 2284 60000 : 2392 70000 : 2512 80000 : 2554 90000 : 2581</t>
  </si>
  <si>
    <t xml:space="preserve"> 0 : 345 10000 : 1411 20000 : 1698 30000 : 1857 40000 : 2045 50000 : 2231 60000 : 2377 70000 : 2461 80000 : 2475 90000 : 2489</t>
  </si>
  <si>
    <t xml:space="preserve"> 0 : 369 10000 : 1760 20000 : 2046 30000 : 2240 40000 : 2319 50000 : 2366 60000 : 2473 70000 : 2530 80000 : 2541 90000 : 2561</t>
  </si>
  <si>
    <t>CostDel 1.9917053726998044 : 0.0</t>
  </si>
  <si>
    <t>Emissions 0.0 : 953313.7599188302</t>
  </si>
  <si>
    <t>Fixed Veh Cost 192.0 : 5904.0</t>
  </si>
  <si>
    <t>Veh Run cost 47.53291821095733 : 704.152209030954</t>
  </si>
  <si>
    <t>Staff Cost 126.99999999999997 : 1479.6</t>
  </si>
  <si>
    <t xml:space="preserve"> 0 : 933 10000 : 1231 20000 : 1340 30000 : 1437 40000 : 1503 50000 : 1535 60000 : 1655 70000 : 1715 80000 : 1797 90000 : 1851</t>
  </si>
  <si>
    <t>A-n37-k6-1-</t>
  </si>
  <si>
    <t xml:space="preserve"> 0 : 933 10000 : 1081 20000 : 1268 30000 : 1389 40000 : 1515 50000 : 1630 60000 : 1636 70000 : 1636 80000 : 1639 90000 : 1646</t>
  </si>
  <si>
    <t xml:space="preserve"> 0 : 933 10000 : 1191 20000 : 1393 30000 : 1443 40000 : 1530 50000 : 1591 60000 : 1649 70000 : 1695 80000 : 1818 90000 : 1857</t>
  </si>
  <si>
    <t xml:space="preserve"> 0 : 933 10000 : 1231 20000 : 1293 30000 : 1307 40000 : 1352 50000 : 1419 60000 : 1482 70000 : 1555 80000 : 1643 90000 : 1694</t>
  </si>
  <si>
    <t xml:space="preserve"> 0 : 933 10000 : 1383 20000 : 1447 30000 : 1524 40000 : 1558 50000 : 1602 60000 : 1668 70000 : 1746 80000 : 1757 90000 : 1813</t>
  </si>
  <si>
    <t xml:space="preserve"> 0 : 933 10000 : 1166 20000 : 1241 30000 : 1331 40000 : 1477 50000 : 1534 60000 : 1567 70000 : 1602 80000 : 1647 90000 : 1692</t>
  </si>
  <si>
    <t xml:space="preserve"> 0 : 933 10000 : 1205 20000 : 1302 30000 : 1376 40000 : 1446 50000 : 1491 60000 : 1552 70000 : 1599 80000 : 1659 90000 : 1668</t>
  </si>
  <si>
    <t xml:space="preserve"> 0 : 933 10000 : 1129 20000 : 1353 30000 : 1401 40000 : 1485 50000 : 1636 60000 : 1656 70000 : 1722 80000 : 1756 90000 : 1802</t>
  </si>
  <si>
    <t xml:space="preserve"> 0 : 933 10000 : 1241 20000 : 1303 30000 : 1408 40000 : 1458 50000 : 1512 60000 : 1569 70000 : 1600 80000 : 1702 90000 : 1754</t>
  </si>
  <si>
    <t xml:space="preserve"> 0 : 933 10000 : 1115 20000 : 1171 30000 : 1308 40000 : 1372 50000 : 1498 60000 : 1544 70000 : 1643 80000 : 1764 90000 : 1838</t>
  </si>
  <si>
    <t>A-n37-k6-1</t>
  </si>
  <si>
    <t>CostDel 0.0 : 7.394504226984725</t>
  </si>
  <si>
    <t>Emissions 0.0 : 506558.08174766</t>
  </si>
  <si>
    <t>Fixed Veh Cost 0.0 : 3404.0</t>
  </si>
  <si>
    <t>Veh Run cost 0.0 : 405.58562355072405</t>
  </si>
  <si>
    <t>Staff Cost 0.0 : 1071.8</t>
  </si>
  <si>
    <t xml:space="preserve"> 0 : 356 10000 : 1415 20000 : 1683 30000 : 1717 40000 : 1786 50000 : 1844 60000 : 1953 70000 : 2085 80000 : 2128 90000 : 2176</t>
  </si>
  <si>
    <t xml:space="preserve"> 0 : 368 10000 : 1133 20000 : 1351 30000 : 1581 40000 : 1834 50000 : 1946 60000 : 1970 70000 : 2114 80000 : 2173 90000 : 2282</t>
  </si>
  <si>
    <t xml:space="preserve"> 0 : 354 10000 : 1236 20000 : 1693 30000 : 1839 40000 : 1962 50000 : 2011 60000 : 2063 70000 : 2126 80000 : 2261 90000 : 2341</t>
  </si>
  <si>
    <t xml:space="preserve"> 0 : 359 10000 : 1217 20000 : 1426 30000 : 1529 40000 : 1688 50000 : 1822 60000 : 1953 70000 : 2220 80000 : 2333 90000 : 2481</t>
  </si>
  <si>
    <t xml:space="preserve"> 0 : 373 10000 : 1320 20000 : 1635 30000 : 1728 40000 : 1937 50000 : 2082 60000 : 2097 70000 : 2111 80000 : 2181 90000 : 2278</t>
  </si>
  <si>
    <t xml:space="preserve"> 0 : 371 10000 : 1264 20000 : 1520 30000 : 1637 40000 : 1857 50000 : 1902 60000 : 1925 70000 : 2003 80000 : 2034 90000 : 2129</t>
  </si>
  <si>
    <t xml:space="preserve"> 0 : 359 10000 : 1385 20000 : 1711 30000 : 1843 40000 : 2067 50000 : 2099 60000 : 2151 70000 : 2291 80000 : 2365 90000 : 2375</t>
  </si>
  <si>
    <t xml:space="preserve"> 0 : 353 10000 : 1029 20000 : 1335 30000 : 1758 40000 : 1834 50000 : 1865 60000 : 1932 70000 : 1941 80000 : 2093 90000 : 2159</t>
  </si>
  <si>
    <t xml:space="preserve"> 0 : 358 10000 : 1197 20000 : 1495 30000 : 1644 40000 : 1821 50000 : 1914 60000 : 2049 70000 : 2150 80000 : 2170 90000 : 2201</t>
  </si>
  <si>
    <t xml:space="preserve"> 0 : 355 10000 : 1123 20000 : 1425 30000 : 1544 40000 : 1610 50000 : 1683 60000 : 1803 70000 : 1871 80000 : 1969 90000 : 2129</t>
  </si>
  <si>
    <t>CostDel 2.208160957143294 : 0.0</t>
  </si>
  <si>
    <t>Emissions 0.0 : 751332.4235679347</t>
  </si>
  <si>
    <t>Fixed Veh Cost 176.0 : 5740.0</t>
  </si>
  <si>
    <t>Veh Run cost 39.40100747020354 : 554.9614492263156</t>
  </si>
  <si>
    <t>Staff Cost 187.59999999999997 : 1499.8</t>
  </si>
  <si>
    <t xml:space="preserve"> 0 : 944 10000 : 1404 20000 : 1629 30000 : 1754 40000 : 1812 50000 : 1822 60000 : 1892 70000 : 1908 80000 : 1982 90000 : 2005</t>
  </si>
  <si>
    <t>A-n38-k5-1-</t>
  </si>
  <si>
    <t xml:space="preserve"> 0 : 944 10000 : 1258 20000 : 1318 30000 : 1480 40000 : 1565 50000 : 1597 60000 : 1608 70000 : 1694 80000 : 1727 90000 : 1788</t>
  </si>
  <si>
    <t xml:space="preserve"> 0 : 944 10000 : 1095 20000 : 1213 30000 : 1307 40000 : 1409 50000 : 1450 60000 : 1514 70000 : 1547 80000 : 1638 90000 : 1732</t>
  </si>
  <si>
    <t xml:space="preserve"> 0 : 944 10000 : 1165 20000 : 1202 30000 : 1274 40000 : 1348 50000 : 1372 60000 : 1405 70000 : 1492 80000 : 1594 90000 : 1677</t>
  </si>
  <si>
    <t xml:space="preserve"> 0 : 944 10000 : 1238 20000 : 1361 30000 : 1470 40000 : 1539 50000 : 1600 60000 : 1649 70000 : 1675 80000 : 1707 90000 : 1789</t>
  </si>
  <si>
    <t xml:space="preserve"> 0 : 944 10000 : 1276 20000 : 1412 30000 : 1506 40000 : 1619 50000 : 1650 60000 : 1686 70000 : 1703 80000 : 1750 90000 : 1771</t>
  </si>
  <si>
    <t xml:space="preserve"> 0 : 944 10000 : 1215 20000 : 1412 30000 : 1475 40000 : 1544 50000 : 1550 60000 : 1551 70000 : 1632 80000 : 1689 90000 : 1775</t>
  </si>
  <si>
    <t xml:space="preserve"> 0 : 944 10000 : 1106 20000 : 1231 30000 : 1263 40000 : 1282 50000 : 1418 60000 : 1554 70000 : 1591 80000 : 1670 90000 : 1713</t>
  </si>
  <si>
    <t xml:space="preserve"> 0 : 944 10000 : 1244 20000 : 1354 30000 : 1544 40000 : 1574 50000 : 1635 60000 : 1692 70000 : 1789 80000 : 1803 90000 : 1829</t>
  </si>
  <si>
    <t xml:space="preserve"> 0 : 944 10000 : 1115 20000 : 1332 30000 : 1435 40000 : 1529 50000 : 1566 60000 : 1626 70000 : 1647 80000 : 1657 90000 : 1687</t>
  </si>
  <si>
    <t>A-n38-k5-1</t>
  </si>
  <si>
    <t>CostDel 0.0 : 9.586883650553766</t>
  </si>
  <si>
    <t>Emissions 0.0 : 497554.4220291059</t>
  </si>
  <si>
    <t>Fixed Veh Cost 0.0 : 3588.0</t>
  </si>
  <si>
    <t>Veh Run cost 0.0 : 382.4910359163614</t>
  </si>
  <si>
    <t>Staff Cost 0.0 : 1031.4</t>
  </si>
  <si>
    <t>Vans 0 : 21</t>
  </si>
  <si>
    <t xml:space="preserve"> 0 : 393 10000 : 1417 20000 : 1558 30000 : 1687 40000 : 1753 50000 : 1933 60000 : 2083 70000 : 2124 80000 : 2179 90000 : 2250</t>
  </si>
  <si>
    <t xml:space="preserve"> 0 : 401 10000 : 1208 20000 : 1481 30000 : 1604 40000 : 1815 50000 : 1852 60000 : 1960 70000 : 2029 80000 : 2153 90000 : 2246</t>
  </si>
  <si>
    <t xml:space="preserve"> 0 : 399 10000 : 1361 20000 : 1660 30000 : 1796 40000 : 1919 50000 : 1969 60000 : 2053 70000 : 2131 80000 : 2232 90000 : 2317</t>
  </si>
  <si>
    <t xml:space="preserve"> 0 : 398 10000 : 1216 20000 : 1432 30000 : 1601 40000 : 1784 50000 : 1888 60000 : 1998 70000 : 2138 80000 : 2209 90000 : 2251</t>
  </si>
  <si>
    <t xml:space="preserve"> 0 : 380 10000 : 1237 20000 : 1499 30000 : 1633 40000 : 1745 50000 : 1913 60000 : 2020 70000 : 2097 80000 : 2262 90000 : 2404</t>
  </si>
  <si>
    <t xml:space="preserve"> 0 : 389 10000 : 1328 20000 : 1675 30000 : 1879 40000 : 1977 50000 : 2084 60000 : 2201 70000 : 2284 80000 : 2340 90000 : 2382</t>
  </si>
  <si>
    <t xml:space="preserve"> 0 : 394 10000 : 1432 20000 : 1775 30000 : 1953 40000 : 2023 50000 : 2114 60000 : 2157 70000 : 2180 80000 : 2205 90000 : 2271</t>
  </si>
  <si>
    <t xml:space="preserve"> 0 : 385 10000 : 1228 20000 : 1507 30000 : 1560 40000 : 1665 50000 : 1898 60000 : 1992 70000 : 2035 80000 : 2301 90000 : 2408</t>
  </si>
  <si>
    <t xml:space="preserve"> 0 : 372 10000 : 1333 20000 : 1518 30000 : 1626 40000 : 1781 50000 : 2042 60000 : 2216 70000 : 2269 80000 : 2304 90000 : 2401</t>
  </si>
  <si>
    <t xml:space="preserve"> 0 : 397 10000 : 1441 20000 : 1614 30000 : 1724 40000 : 1981 50000 : 2152 60000 : 2277 70000 : 2387 80000 : 2456 90000 : 2516</t>
  </si>
  <si>
    <t>CostDel 2.2387352494555315 : 0.0</t>
  </si>
  <si>
    <t>Emissions 0.0 : 864463.0981391299</t>
  </si>
  <si>
    <t>Fixed Veh Cost 192.0 : 6232.0</t>
  </si>
  <si>
    <t>Veh Run cost 44.26427092356752 : 638.5238793073119</t>
  </si>
  <si>
    <t>Staff Cost 110.8 : 1615.0000000000002</t>
  </si>
  <si>
    <t xml:space="preserve"> 0 : 889 10000 : 1099 20000 : 1277 30000 : 1391 40000 : 1473 50000 : 1493 60000 : 1494 70000 : 1564 80000 : 1624 90000 : 1638</t>
  </si>
  <si>
    <t>A-n39-k5-1-</t>
  </si>
  <si>
    <t xml:space="preserve"> 0 : 889 10000 : 1165 20000 : 1343 30000 : 1419 40000 : 1450 50000 : 1524 60000 : 1604 70000 : 1665 80000 : 1711 90000 : 1746</t>
  </si>
  <si>
    <t xml:space="preserve"> 0 : 889 10000 : 1165 20000 : 1336 30000 : 1438 40000 : 1525 50000 : 1553 60000 : 1563 70000 : 1608 80000 : 1711 90000 : 1719</t>
  </si>
  <si>
    <t xml:space="preserve"> 0 : 889 10000 : 1123 20000 : 1296 30000 : 1393 40000 : 1425 50000 : 1503 60000 : 1584 70000 : 1599 80000 : 1627 90000 : 1695</t>
  </si>
  <si>
    <t xml:space="preserve"> 0 : 889 10000 : 1125 20000 : 1285 30000 : 1299 40000 : 1362 50000 : 1461 60000 : 1623 70000 : 1697 80000 : 1744 90000 : 1806</t>
  </si>
  <si>
    <t xml:space="preserve"> 0 : 889 10000 : 1130 20000 : 1288 30000 : 1455 40000 : 1482 50000 : 1519 60000 : 1555 70000 : 1598 80000 : 1629 90000 : 1649</t>
  </si>
  <si>
    <t xml:space="preserve"> 0 : 889 10000 : 1185 20000 : 1350 30000 : 1391 40000 : 1422 50000 : 1440 60000 : 1466 70000 : 1491 80000 : 1517 90000 : 1577</t>
  </si>
  <si>
    <t xml:space="preserve"> 0 : 889 10000 : 1207 20000 : 1234 30000 : 1266 40000 : 1385 50000 : 1414 60000 : 1463 70000 : 1564 80000 : 1630 90000 : 1667</t>
  </si>
  <si>
    <t xml:space="preserve"> 0 : 889 10000 : 1227 20000 : 1303 30000 : 1337 40000 : 1369 50000 : 1422 60000 : 1499 70000 : 1530 80000 : 1641 90000 : 1674</t>
  </si>
  <si>
    <t xml:space="preserve"> 0 : 889 10000 : 1073 20000 : 1169 30000 : 1280 40000 : 1305 50000 : 1378 60000 : 1383 70000 : 1385 80000 : 1390 90000 : 1484</t>
  </si>
  <si>
    <t>A-n39-k5-1</t>
  </si>
  <si>
    <t>CostDel 0.0 : 8.676709836627309</t>
  </si>
  <si>
    <t>Emissions 0.0 : 487102.6871539184</t>
  </si>
  <si>
    <t>Fixed Veh Cost 0.0 : 3140.0</t>
  </si>
  <si>
    <t>Veh Run cost 0.0 : 379.7912284476307</t>
  </si>
  <si>
    <t>Staff Cost 0.0 : 1097.8000000000002</t>
  </si>
  <si>
    <t xml:space="preserve"> 0 : 329 10000 : 1204 20000 : 1407 30000 : 1457 40000 : 1477 50000 : 1644 60000 : 1833 70000 : 1921 80000 : 2040 90000 : 2101</t>
  </si>
  <si>
    <t xml:space="preserve"> 0 : 345 10000 : 1180 20000 : 1265 30000 : 1568 40000 : 1687 50000 : 1811 60000 : 1890 70000 : 1977 80000 : 2052 90000 : 2149</t>
  </si>
  <si>
    <t xml:space="preserve"> 0 : 339 10000 : 1199 20000 : 1299 30000 : 1368 40000 : 1586 50000 : 1832 60000 : 1902 70000 : 1980 80000 : 1996 90000 : 2013</t>
  </si>
  <si>
    <t xml:space="preserve"> 0 : 350 10000 : 1192 20000 : 1398 30000 : 1567 40000 : 1797 50000 : 1898 60000 : 2052 70000 : 2093 80000 : 2187 90000 : 2235</t>
  </si>
  <si>
    <t xml:space="preserve"> 0 : 336 10000 : 1189 20000 : 1467 30000 : 1712 40000 : 1842 50000 : 1972 60000 : 2191 70000 : 2262 80000 : 2295 90000 : 2385</t>
  </si>
  <si>
    <t xml:space="preserve"> 0 : 336 10000 : 1071 20000 : 1556 30000 : 1760 40000 : 1824 50000 : 1955 60000 : 2020 70000 : 2086 80000 : 2159 90000 : 2170</t>
  </si>
  <si>
    <t xml:space="preserve"> 0 : 328 10000 : 1065 20000 : 1436 30000 : 1583 40000 : 1780 50000 : 1897 60000 : 1915 70000 : 2029 80000 : 2203 90000 : 2302</t>
  </si>
  <si>
    <t xml:space="preserve"> 0 : 343 10000 : 1372 20000 : 1648 30000 : 1855 40000 : 2029 50000 : 2154 60000 : 2275 70000 : 2304 80000 : 2316 90000 : 2465</t>
  </si>
  <si>
    <t xml:space="preserve"> 0 : 315 10000 : 1207 20000 : 1372 30000 : 1431 40000 : 1547 50000 : 1572 60000 : 1686 70000 : 1784 80000 : 1805 90000 : 1863</t>
  </si>
  <si>
    <t xml:space="preserve"> 0 : 345 10000 : 1145 20000 : 1368 30000 : 1412 40000 : 1625 50000 : 1669 60000 : 1845 70000 : 1911 80000 : 2030 90000 : 2168</t>
  </si>
  <si>
    <t>CostDel 2.0764901070170203 : 0.0</t>
  </si>
  <si>
    <t>Emissions 0.0 : 860942.1797305087</t>
  </si>
  <si>
    <t>Fixed Veh Cost 208.0 : 5740.0</t>
  </si>
  <si>
    <t>Veh Run cost 41.98015439883539 : 635.9232009373076</t>
  </si>
  <si>
    <t>Staff Cost 187.4 : 1468.8</t>
  </si>
  <si>
    <t xml:space="preserve"> 0 : 1122 10000 : 1566 20000 : 1771 30000 : 1911 40000 : 1993 50000 : 2044 60000 : 2053 70000 : 2066 80000 : 2152 90000 : 2169</t>
  </si>
  <si>
    <t>A-n39-k6-1-</t>
  </si>
  <si>
    <t xml:space="preserve"> 0 : 1122 10000 : 1409 20000 : 1521 30000 : 1640 40000 : 1695 50000 : 1859 60000 : 1979 70000 : 1994 80000 : 2069 90000 : 2071</t>
  </si>
  <si>
    <t xml:space="preserve"> 0 : 1122 10000 : 1530 20000 : 1634 30000 : 1753 40000 : 1836 50000 : 1872 60000 : 2009 70000 : 2063 80000 : 2165 90000 : 2232</t>
  </si>
  <si>
    <t xml:space="preserve"> 0 : 1122 10000 : 1477 20000 : 1725 30000 : 1882 40000 : 1990 50000 : 2118 60000 : 2194 70000 : 2336 80000 : 2364 90000 : 2479</t>
  </si>
  <si>
    <t xml:space="preserve"> 0 : 1122 10000 : 1396 20000 : 1730 30000 : 1860 40000 : 2024 50000 : 2135 60000 : 2233 70000 : 2318 80000 : 2399 90000 : 2417</t>
  </si>
  <si>
    <t xml:space="preserve"> 0 : 1122 10000 : 1566 20000 : 1750 30000 : 1891 40000 : 1993 50000 : 2090 60000 : 2119 70000 : 2181 80000 : 2236 90000 : 2312</t>
  </si>
  <si>
    <t xml:space="preserve"> 0 : 1122 10000 : 1437 20000 : 1646 30000 : 1791 40000 : 1904 50000 : 1985 60000 : 2030 70000 : 2121 80000 : 2145 90000 : 2249</t>
  </si>
  <si>
    <t xml:space="preserve"> 0 : 1122 10000 : 1335 20000 : 1594 30000 : 1675 40000 : 1879 50000 : 1991 60000 : 2160 70000 : 2254 80000 : 2255 90000 : 2258</t>
  </si>
  <si>
    <t xml:space="preserve"> 0 : 1122 10000 : 1410 20000 : 1552 30000 : 1680 40000 : 1711 50000 : 1804 60000 : 1880 70000 : 1893 80000 : 2013 90000 : 2028</t>
  </si>
  <si>
    <t xml:space="preserve"> 0 : 1122 10000 : 1401 20000 : 1550 30000 : 1612 40000 : 1760 50000 : 1940 60000 : 2057 70000 : 2176 80000 : 2203 90000 : 2256</t>
  </si>
  <si>
    <t>A-n39-k6-1</t>
  </si>
  <si>
    <t>CostDel 0.0 : 8.162487838637002</t>
  </si>
  <si>
    <t>Emissions 0.0 : 498943.3015562426</t>
  </si>
  <si>
    <t>Fixed Veh Cost 0.0 : 3292.0</t>
  </si>
  <si>
    <t>Veh Run cost 0.0 : 392.9657098887817</t>
  </si>
  <si>
    <t>Staff Cost 0.0 : 1386.6000000000001</t>
  </si>
  <si>
    <t xml:space="preserve"> 0 : 376 10000 : 1221 20000 : 1451 30000 : 1618 40000 : 1793 50000 : 1848 60000 : 1890 70000 : 2005 80000 : 2043 90000 : 2095</t>
  </si>
  <si>
    <t xml:space="preserve"> 0 : 377 10000 : 1272 20000 : 1400 30000 : 1505 40000 : 1688 50000 : 1882 60000 : 2063 70000 : 2163 80000 : 2319 90000 : 2337</t>
  </si>
  <si>
    <t xml:space="preserve"> 0 : 374 10000 : 1436 20000 : 1731 30000 : 1982 40000 : 2117 50000 : 2237 60000 : 2370 70000 : 2471 80000 : 2650 90000 : 2715</t>
  </si>
  <si>
    <t xml:space="preserve"> 0 : 384 10000 : 1477 20000 : 1644 30000 : 1905 40000 : 1986 50000 : 2094 60000 : 2188 70000 : 2389 80000 : 2631 90000 : 2706</t>
  </si>
  <si>
    <t xml:space="preserve"> 0 : 364 10000 : 1337 20000 : 1609 30000 : 1818 40000 : 2022 50000 : 2150 60000 : 2290 70000 : 2408 80000 : 2441 90000 : 2562</t>
  </si>
  <si>
    <t xml:space="preserve"> 0 : 386 10000 : 1497 20000 : 1999 30000 : 2068 40000 : 2222 50000 : 2363 60000 : 2480 70000 : 2539 80000 : 2615 90000 : 2714</t>
  </si>
  <si>
    <t xml:space="preserve"> 0 : 390 10000 : 1600 20000 : 1869 30000 : 2050 40000 : 2145 50000 : 2340 60000 : 2367 70000 : 2418 80000 : 2470 90000 : 2531</t>
  </si>
  <si>
    <t xml:space="preserve"> 0 : 378 10000 : 1264 20000 : 1665 30000 : 1795 40000 : 1907 50000 : 2063 60000 : 2206 70000 : 2255 80000 : 2399 90000 : 2468</t>
  </si>
  <si>
    <t xml:space="preserve"> 0 : 401 10000 : 1566 20000 : 1712 30000 : 1962 40000 : 2130 50000 : 2197 60000 : 2214 70000 : 2380 80000 : 2406 90000 : 2555</t>
  </si>
  <si>
    <t xml:space="preserve"> 0 : 373 10000 : 1253 20000 : 1462 30000 : 1752 40000 : 1893 50000 : 2015 60000 : 2103 70000 : 2269 80000 : 2366 90000 : 2446</t>
  </si>
  <si>
    <t>CostDel 2.218950739845581 : 0.0</t>
  </si>
  <si>
    <t>Emissions 0.0 : 990509.7450017828</t>
  </si>
  <si>
    <t>Fixed Veh Cost 224.0 : 7216.0</t>
  </si>
  <si>
    <t>Veh Run cost 54.79258255714499 : 731.6265161944988</t>
  </si>
  <si>
    <t>Staff Cost 117.4 : 1834.4</t>
  </si>
  <si>
    <t>Cycles 0 : 70</t>
  </si>
  <si>
    <t>Vans 0 : 14</t>
  </si>
  <si>
    <t xml:space="preserve"> 0 : 762 10000 : 1021 20000 : 1162 30000 : 1203 40000 : 1333 50000 : 1448 60000 : 1476 70000 : 1505 80000 : 1524 90000 : 1592</t>
  </si>
  <si>
    <t>A-n44-k7-1-</t>
  </si>
  <si>
    <t xml:space="preserve"> 0 : 762 10000 : 904 20000 : 1063 30000 : 1107 40000 : 1166 50000 : 1297 60000 : 1332 70000 : 1427 80000 : 1463 90000 : 1488</t>
  </si>
  <si>
    <t xml:space="preserve"> 0 : 762 10000 : 837 20000 : 1039 30000 : 1094 40000 : 1145 50000 : 1253 60000 : 1322 70000 : 1373 80000 : 1407 90000 : 1413</t>
  </si>
  <si>
    <t xml:space="preserve"> 0 : 762 10000 : 1010 20000 : 1212 30000 : 1329 40000 : 1395 50000 : 1431 60000 : 1451 70000 : 1524 80000 : 1539 90000 : 1541</t>
  </si>
  <si>
    <t xml:space="preserve"> 0 : 762 10000 : 920 20000 : 1028 30000 : 1157 40000 : 1171 50000 : 1237 60000 : 1255 70000 : 1256 80000 : 1299 90000 : 1305</t>
  </si>
  <si>
    <t xml:space="preserve"> 0 : 762 10000 : 902 20000 : 1009 30000 : 1013 40000 : 1064 50000 : 1065 60000 : 1147 70000 : 1242 80000 : 1287 90000 : 1300</t>
  </si>
  <si>
    <t xml:space="preserve"> 0 : 762 10000 : 897 20000 : 918 30000 : 1078 40000 : 1154 50000 : 1187 60000 : 1213 70000 : 1245 80000 : 1326 90000 : 1369</t>
  </si>
  <si>
    <t xml:space="preserve"> 0 : 762 10000 : 989 20000 : 1167 30000 : 1226 40000 : 1264 50000 : 1348 60000 : 1381 70000 : 1417 80000 : 1506 90000 : 1577</t>
  </si>
  <si>
    <t xml:space="preserve"> 0 : 762 10000 : 987 20000 : 1126 30000 : 1203 40000 : 1242 50000 : 1277 60000 : 1306 70000 : 1384 80000 : 1437 90000 : 1520</t>
  </si>
  <si>
    <t xml:space="preserve"> 0 : 762 10000 : 1012 20000 : 1089 30000 : 1116 40000 : 1145 50000 : 1199 60000 : 1349 70000 : 1362 80000 : 1406 90000 : 1449</t>
  </si>
  <si>
    <t>A-n44-k7-1</t>
  </si>
  <si>
    <t>CostDel 0.0 : 8.450803267642522</t>
  </si>
  <si>
    <t>Emissions 0.0 : 551327.5509680619</t>
  </si>
  <si>
    <t>Fixed Veh Cost 0.0 : 3668.0</t>
  </si>
  <si>
    <t>Veh Run cost 0.0 : 437.62450455426153</t>
  </si>
  <si>
    <t>Staff Cost 0.0 : 1427.2</t>
  </si>
  <si>
    <t xml:space="preserve"> 0 : 315 10000 : 1171 20000 : 1445 30000 : 1639 40000 : 1740 50000 : 1799 60000 : 2020 70000 : 2090 80000 : 2123 90000 : 2179</t>
  </si>
  <si>
    <t xml:space="preserve"> 0 : 321 10000 : 1319 20000 : 1576 30000 : 1681 40000 : 1852 50000 : 1919 60000 : 1990 70000 : 2080 80000 : 2143 90000 : 2171</t>
  </si>
  <si>
    <t xml:space="preserve"> 0 : 302 10000 : 1220 20000 : 1440 30000 : 1556 40000 : 1645 50000 : 1750 60000 : 1930 70000 : 2045 80000 : 2059 90000 : 2076</t>
  </si>
  <si>
    <t xml:space="preserve"> 0 : 297 10000 : 1290 20000 : 1380 30000 : 1417 40000 : 1521 50000 : 1699 60000 : 1725 70000 : 1809 80000 : 1854 90000 : 2114</t>
  </si>
  <si>
    <t xml:space="preserve"> 0 : 316 10000 : 1332 20000 : 1494 30000 : 1684 40000 : 1834 50000 : 1924 60000 : 2006 70000 : 2019 80000 : 2043 90000 : 2130</t>
  </si>
  <si>
    <t xml:space="preserve"> 0 : 321 10000 : 1166 20000 : 1409 30000 : 1527 40000 : 1582 50000 : 1639 60000 : 1762 70000 : 1946 80000 : 2034 90000 : 2057</t>
  </si>
  <si>
    <t xml:space="preserve"> 0 : 311 10000 : 1224 20000 : 1400 30000 : 1547 40000 : 1624 50000 : 1848 60000 : 1902 70000 : 1923 80000 : 1987 90000 : 2012</t>
  </si>
  <si>
    <t xml:space="preserve"> 0 : 324 10000 : 1151 20000 : 1432 30000 : 1589 40000 : 1639 50000 : 1847 60000 : 2010 70000 : 2152 80000 : 2185 90000 : 2217</t>
  </si>
  <si>
    <t xml:space="preserve"> 0 : 321 10000 : 1052 20000 : 1318 30000 : 1506 40000 : 1607 50000 : 1735 60000 : 1765 70000 : 1827 80000 : 1855 90000 : 1871</t>
  </si>
  <si>
    <t xml:space="preserve"> 0 : 310 10000 : 1280 20000 : 1517 30000 : 1632 40000 : 1682 50000 : 1815 60000 : 1949 70000 : 1980 80000 : 2068 90000 : 2169</t>
  </si>
  <si>
    <t>CostDel 2.1487527257767227 : 0.0</t>
  </si>
  <si>
    <t>Emissions 0.0 : 1043677.3637722412</t>
  </si>
  <si>
    <t>Fixed Veh Cost 272.0 : 6888.0</t>
  </si>
  <si>
    <t>Veh Run cost 53.1050743922773 : 770.8980527863147</t>
  </si>
  <si>
    <t>Staff Cost 199.40000000000003 : 1755.4000000000005</t>
  </si>
  <si>
    <t xml:space="preserve"> 0 : 791 10000 : 1023 20000 : 1176 30000 : 1261 40000 : 1324 50000 : 1356 60000 : 1398 70000 : 1471 80000 : 1540 90000 : 1558</t>
  </si>
  <si>
    <t>A-n45-k6-1-</t>
  </si>
  <si>
    <t xml:space="preserve"> 0 : 791 10000 : 1009 20000 : 1168 30000 : 1269 40000 : 1310 50000 : 1357 60000 : 1435 70000 : 1471 80000 : 1506 90000 : 1524</t>
  </si>
  <si>
    <t xml:space="preserve"> 0 : 791 10000 : 1039 20000 : 1133 30000 : 1237 40000 : 1338 50000 : 1438 60000 : 1487 70000 : 1518 80000 : 1606 90000 : 1631</t>
  </si>
  <si>
    <t xml:space="preserve"> 0 : 791 10000 : 1139 20000 : 1337 30000 : 1408 40000 : 1449 50000 : 1487 60000 : 1540 70000 : 1594 80000 : 1601 90000 : 1656</t>
  </si>
  <si>
    <t xml:space="preserve"> 0 : 791 10000 : 1047 20000 : 1234 30000 : 1318 40000 : 1357 50000 : 1361 60000 : 1399 70000 : 1439 80000 : 1514 90000 : 1559</t>
  </si>
  <si>
    <t xml:space="preserve"> 0 : 791 10000 : 1029 20000 : 1114 30000 : 1252 40000 : 1361 50000 : 1447 60000 : 1499 70000 : 1566 80000 : 1580 90000 : 1627</t>
  </si>
  <si>
    <t xml:space="preserve"> 0 : 791 10000 : 899 20000 : 1059 30000 : 1220 40000 : 1390 50000 : 1450 60000 : 1460 70000 : 1521 80000 : 1526 90000 : 1544</t>
  </si>
  <si>
    <t xml:space="preserve"> 0 : 791 10000 : 1082 20000 : 1147 30000 : 1245 40000 : 1293 50000 : 1374 60000 : 1385 70000 : 1446 80000 : 1563 90000 : 1615</t>
  </si>
  <si>
    <t xml:space="preserve"> 0 : 791 10000 : 860 20000 : 880 30000 : 1039 40000 : 1230 50000 : 1367 60000 : 1390 70000 : 1402 80000 : 1522 90000 : 1577</t>
  </si>
  <si>
    <t xml:space="preserve"> 0 : 791 10000 : 893 20000 : 1024 30000 : 1215 40000 : 1317 50000 : 1342 60000 : 1389 70000 : 1407 80000 : 1522 90000 : 1575</t>
  </si>
  <si>
    <t>A-n45-k6-1</t>
  </si>
  <si>
    <t>CostDel 0.0 : 9.029371297619951</t>
  </si>
  <si>
    <t>Emissions 0.0 : 647626.3783386201</t>
  </si>
  <si>
    <t>Fixed Veh Cost 0.0 : 4272.0</t>
  </si>
  <si>
    <t>Veh Run cost 0.0 : 499.8171794886315</t>
  </si>
  <si>
    <t>Staff Cost 0.0 : 1351.2</t>
  </si>
  <si>
    <t>Vans 0 : 24</t>
  </si>
  <si>
    <t xml:space="preserve"> 0 : 330 10000 : 1096 20000 : 1175 30000 : 1346 40000 : 1495 50000 : 1641 60000 : 1856 70000 : 1874 80000 : 1972 90000 : 2061</t>
  </si>
  <si>
    <t xml:space="preserve"> 0 : 332 10000 : 1301 20000 : 1491 30000 : 1615 40000 : 1700 50000 : 1839 60000 : 1893 70000 : 1912 80000 : 1984 90000 : 2081</t>
  </si>
  <si>
    <t xml:space="preserve"> 0 : 342 10000 : 1299 20000 : 1536 30000 : 1632 40000 : 1760 50000 : 1892 60000 : 1920 70000 : 1946 80000 : 1997 90000 : 2090</t>
  </si>
  <si>
    <t xml:space="preserve"> 0 : 344 10000 : 1112 20000 : 1507 30000 : 1774 40000 : 1876 50000 : 1954 60000 : 1991 70000 : 2113 80000 : 2170 90000 : 2231</t>
  </si>
  <si>
    <t xml:space="preserve"> 0 : 343 10000 : 1332 20000 : 1573 30000 : 1792 40000 : 1868 50000 : 1967 60000 : 1997 70000 : 2138 80000 : 2362 90000 : 2405</t>
  </si>
  <si>
    <t xml:space="preserve"> 0 : 338 10000 : 1316 20000 : 1581 30000 : 1678 40000 : 1727 50000 : 1822 60000 : 1867 70000 : 1887 80000 : 1938 90000 : 2015</t>
  </si>
  <si>
    <t xml:space="preserve"> 0 : 335 10000 : 1173 20000 : 1368 30000 : 1468 40000 : 1696 50000 : 1841 60000 : 1866 70000 : 1896 80000 : 2031 90000 : 2149</t>
  </si>
  <si>
    <t xml:space="preserve"> 0 : 332 10000 : 1146 20000 : 1410 30000 : 1552 40000 : 1786 50000 : 1912 60000 : 1936 70000 : 1977 80000 : 2089 90000 : 2166</t>
  </si>
  <si>
    <t xml:space="preserve"> 0 : 353 10000 : 1185 20000 : 1511 30000 : 1787 40000 : 1986 50000 : 2070 60000 : 2131 70000 : 2172 80000 : 2209 90000 : 2254</t>
  </si>
  <si>
    <t xml:space="preserve"> 0 : 334 10000 : 1207 20000 : 1424 30000 : 1536 40000 : 1595 50000 : 1656 60000 : 1893 70000 : 1957 80000 : 2114 90000 : 2285</t>
  </si>
  <si>
    <t>CostDel 2.2962727046871967 : 0.0</t>
  </si>
  <si>
    <t>Emissions 0.0 : 1211792.6540540513</t>
  </si>
  <si>
    <t>Fixed Veh Cost 256.0 : 6888.0</t>
  </si>
  <si>
    <t>Veh Run cost 65.73672804296152 : 895.0741194717425</t>
  </si>
  <si>
    <t>Staff Cost 191.79999999999998 : 1892.8000000000002</t>
  </si>
  <si>
    <t xml:space="preserve"> 0 : 693 10000 : 918 20000 : 1050 30000 : 1094 40000 : 1134 50000 : 1149 60000 : 1235 70000 : 1253 80000 : 1289 90000 : 1327</t>
  </si>
  <si>
    <t>A-n45-k7-1-</t>
  </si>
  <si>
    <t xml:space="preserve"> 0 : 693 10000 : 1010 20000 : 1077 30000 : 1116 40000 : 1141 50000 : 1175 60000 : 1214 70000 : 1237 80000 : 1296 90000 : 1320</t>
  </si>
  <si>
    <t xml:space="preserve"> 0 : 693 10000 : 804 20000 : 859 30000 : 950 40000 : 1042 50000 : 1105 60000 : 1195 70000 : 1230 80000 : 1254 90000 : 1260</t>
  </si>
  <si>
    <t xml:space="preserve"> 0 : 693 10000 : 834 20000 : 971 30000 : 1047 40000 : 1095 50000 : 1178 60000 : 1184 70000 : 1206 80000 : 1227 90000 : 1244</t>
  </si>
  <si>
    <t xml:space="preserve"> 0 : 693 10000 : 992 20000 : 1047 30000 : 1156 40000 : 1219 50000 : 1234 60000 : 1277 70000 : 1295 80000 : 1298 90000 : 1357</t>
  </si>
  <si>
    <t xml:space="preserve"> 0 : 693 10000 : 911 20000 : 1022 30000 : 1072 40000 : 1111 50000 : 1134 60000 : 1182 70000 : 1215 80000 : 1232 90000 : 1260</t>
  </si>
  <si>
    <t xml:space="preserve"> 0 : 693 10000 : 837 20000 : 899 30000 : 946 40000 : 1013 50000 : 1064 60000 : 1115 70000 : 1168 80000 : 1169 90000 : 1178</t>
  </si>
  <si>
    <t xml:space="preserve"> 0 : 693 10000 : 877 20000 : 1024 30000 : 1050 40000 : 1103 50000 : 1117 60000 : 1140 70000 : 1217 80000 : 1217 90000 : 1234</t>
  </si>
  <si>
    <t xml:space="preserve"> 0 : 693 10000 : 811 20000 : 924 30000 : 953 40000 : 1090 50000 : 1139 60000 : 1184 70000 : 1213 80000 : 1229 90000 : 1244</t>
  </si>
  <si>
    <t xml:space="preserve"> 0 : 693 10000 : 949 20000 : 990 30000 : 990 40000 : 1100 50000 : 1127 60000 : 1156 70000 : 1196 80000 : 1218 90000 : 1272</t>
  </si>
  <si>
    <t>A-n45-k7-1</t>
  </si>
  <si>
    <t>CostDel 0.0 : 8.683997510931441</t>
  </si>
  <si>
    <t>Emissions 0.0 : 795567.8909167715</t>
  </si>
  <si>
    <t>Fixed Veh Cost 0.0 : 4420.0</t>
  </si>
  <si>
    <t>Veh Run cost 0.0 : 609.6497325071748</t>
  </si>
  <si>
    <t>Staff Cost 0.0 : 1233.8</t>
  </si>
  <si>
    <t>Vans 0 : 25</t>
  </si>
  <si>
    <t xml:space="preserve"> 0 : 325 10000 : 893 20000 : 1110 30000 : 1206 40000 : 1351 50000 : 1468 60000 : 1500 70000 : 1586 80000 : 1630 90000 : 1696</t>
  </si>
  <si>
    <t xml:space="preserve"> 0 : 325 10000 : 1022 20000 : 1279 30000 : 1345 40000 : 1419 50000 : 1448 60000 : 1563 70000 : 1590 80000 : 1681 90000 : 1714</t>
  </si>
  <si>
    <t xml:space="preserve"> 0 : 320 10000 : 1013 20000 : 1169 30000 : 1282 40000 : 1318 50000 : 1336 60000 : 1359 70000 : 1375 80000 : 1444 90000 : 1478</t>
  </si>
  <si>
    <t xml:space="preserve"> 0 : 324 10000 : 887 20000 : 995 30000 : 1078 40000 : 1123 50000 : 1255 60000 : 1265 70000 : 1302 80000 : 1330 90000 : 1375</t>
  </si>
  <si>
    <t xml:space="preserve"> 0 : 324 10000 : 948 20000 : 1085 30000 : 1207 40000 : 1306 50000 : 1334 60000 : 1440 70000 : 1473 80000 : 1506 90000 : 1595</t>
  </si>
  <si>
    <t xml:space="preserve"> 0 : 318 10000 : 977 20000 : 1091 30000 : 1118 40000 : 1313 50000 : 1429 60000 : 1520 70000 : 1525 80000 : 1532 90000 : 1591</t>
  </si>
  <si>
    <t xml:space="preserve"> 0 : 352 10000 : 950 20000 : 1091 30000 : 1215 40000 : 1362 50000 : 1394 60000 : 1473 70000 : 1538 80000 : 1581 90000 : 1596</t>
  </si>
  <si>
    <t xml:space="preserve"> 0 : 335 10000 : 966 20000 : 1176 30000 : 1263 40000 : 1395 50000 : 1470 60000 : 1550 70000 : 1607 80000 : 1624 90000 : 1803</t>
  </si>
  <si>
    <t xml:space="preserve"> 0 : 323 10000 : 951 20000 : 1076 30000 : 1207 40000 : 1282 50000 : 1299 60000 : 1385 70000 : 1544 80000 : 1597 90000 : 1610</t>
  </si>
  <si>
    <t xml:space="preserve"> 0 : 326 10000 : 951 20000 : 1127 30000 : 1212 40000 : 1271 50000 : 1317 60000 : 1361 70000 : 1450 80000 : 1567 90000 : 1636</t>
  </si>
  <si>
    <t>CostDel 2.0602150829464785 : 0.0</t>
  </si>
  <si>
    <t>Emissions 0.0 : 988291.5081836312</t>
  </si>
  <si>
    <t>Fixed Veh Cost 256.0 : 7052.0</t>
  </si>
  <si>
    <t>Veh Run cost 50.16245474148546 : 729.9880458174548</t>
  </si>
  <si>
    <t>Staff Cost 172.80000000000004 : 1940.1999999999998</t>
  </si>
  <si>
    <t xml:space="preserve"> 0 : 818 10000 : 1023 20000 : 1210 30000 : 1228 40000 : 1256 50000 : 1310 60000 : 1319 70000 : 1417 80000 : 1435 90000 : 1484</t>
  </si>
  <si>
    <t>A-n46-k7-1-</t>
  </si>
  <si>
    <t xml:space="preserve"> 0 : 818 10000 : 1041 20000 : 1059 30000 : 1116 40000 : 1117 50000 : 1147 60000 : 1225 70000 : 1264 80000 : 1305 90000 : 1367</t>
  </si>
  <si>
    <t xml:space="preserve"> 0 : 818 10000 : 1025 20000 : 1189 30000 : 1267 40000 : 1340 50000 : 1402 60000 : 1446 70000 : 1503 80000 : 1542 90000 : 1581</t>
  </si>
  <si>
    <t xml:space="preserve"> 0 : 818 10000 : 998 20000 : 1120 30000 : 1219 40000 : 1335 50000 : 1491 60000 : 1512 70000 : 1512 80000 : 1622 90000 : 1656</t>
  </si>
  <si>
    <t xml:space="preserve"> 0 : 818 10000 : 918 20000 : 997 30000 : 1008 40000 : 1106 50000 : 1203 60000 : 1308 70000 : 1333 80000 : 1363 90000 : 1401</t>
  </si>
  <si>
    <t xml:space="preserve"> 0 : 818 10000 : 1020 20000 : 1185 30000 : 1225 40000 : 1242 50000 : 1290 60000 : 1339 70000 : 1380 80000 : 1423 90000 : 1445</t>
  </si>
  <si>
    <t xml:space="preserve"> 0 : 818 10000 : 918 20000 : 1043 30000 : 1146 40000 : 1235 50000 : 1269 60000 : 1354 70000 : 1438 80000 : 1485 90000 : 1500</t>
  </si>
  <si>
    <t xml:space="preserve"> 0 : 818 10000 : 1060 20000 : 1246 30000 : 1387 40000 : 1435 50000 : 1441 60000 : 1456 70000 : 1458 80000 : 1499 90000 : 1543</t>
  </si>
  <si>
    <t xml:space="preserve"> 0 : 818 10000 : 1001 20000 : 1130 30000 : 1200 40000 : 1344 50000 : 1399 60000 : 1444 70000 : 1487 80000 : 1552 90000 : 1573</t>
  </si>
  <si>
    <t xml:space="preserve"> 0 : 818 10000 : 1178 20000 : 1191 30000 : 1261 40000 : 1290 50000 : 1327 60000 : 1348 70000 : 1393 80000 : 1397 90000 : 1480</t>
  </si>
  <si>
    <t>A-n46-k7-1</t>
  </si>
  <si>
    <t>CostDel 0.0 : 7.891831769271174</t>
  </si>
  <si>
    <t>Emissions 0.0 : 623605.0844698623</t>
  </si>
  <si>
    <t>Fixed Veh Cost 0.0 : 3844.0</t>
  </si>
  <si>
    <t>Veh Run cost 0.0 : 480.9504414088629</t>
  </si>
  <si>
    <t>Staff Cost 0.0 : 1474.9999999999998</t>
  </si>
  <si>
    <t xml:space="preserve"> 0 : 335 10000 : 1252 20000 : 1565 30000 : 1632 40000 : 1788 50000 : 1865 60000 : 1936 70000 : 1998 80000 : 2067 90000 : 2092</t>
  </si>
  <si>
    <t xml:space="preserve"> 0 : 345 10000 : 1269 20000 : 1396 30000 : 1451 40000 : 1692 50000 : 1927 60000 : 2011 70000 : 2161 80000 : 2186 90000 : 2268</t>
  </si>
  <si>
    <t xml:space="preserve"> 0 : 346 10000 : 1128 20000 : 1422 30000 : 1556 40000 : 1594 50000 : 1810 60000 : 1962 70000 : 2035 80000 : 2052 90000 : 2172</t>
  </si>
  <si>
    <t xml:space="preserve"> 0 : 330 10000 : 1177 20000 : 1421 30000 : 1482 40000 : 1520 50000 : 1603 60000 : 1771 70000 : 1896 80000 : 1936 90000 : 2081</t>
  </si>
  <si>
    <t xml:space="preserve"> 0 : 317 10000 : 1287 20000 : 1424 30000 : 1541 40000 : 1661 50000 : 1764 60000 : 1780 70000 : 1788 80000 : 1815 90000 : 1885</t>
  </si>
  <si>
    <t xml:space="preserve"> 0 : 333 10000 : 1013 20000 : 1156 30000 : 1389 40000 : 1446 50000 : 1493 60000 : 1668 70000 : 1691 80000 : 1814 90000 : 1869</t>
  </si>
  <si>
    <t xml:space="preserve"> 0 : 342 10000 : 1097 20000 : 1328 30000 : 1617 40000 : 1782 50000 : 1823 60000 : 1887 70000 : 2020 80000 : 2083 90000 : 2110</t>
  </si>
  <si>
    <t xml:space="preserve"> 0 : 313 10000 : 1221 20000 : 1328 30000 : 1458 40000 : 1555 50000 : 1623 60000 : 1699 70000 : 1784 80000 : 1823 90000 : 1841</t>
  </si>
  <si>
    <t xml:space="preserve"> 0 : 331 10000 : 1076 20000 : 1291 30000 : 1536 40000 : 1588 50000 : 1819 60000 : 1888 70000 : 1956 80000 : 2017 90000 : 2062</t>
  </si>
  <si>
    <t xml:space="preserve"> 0 : 335 10000 : 1251 20000 : 1534 30000 : 1570 40000 : 1683 50000 : 1711 60000 : 1824 70000 : 1882 80000 : 1972 90000 : 2142</t>
  </si>
  <si>
    <t>CostDel 2.380218245335452 : 0.0</t>
  </si>
  <si>
    <t>Emissions 0.0 : 1250867.5766200158</t>
  </si>
  <si>
    <t>Fixed Veh Cost 288.0 : 7380.0</t>
  </si>
  <si>
    <t>Veh Run cost 66.2952995819591 : 923.9362781852392</t>
  </si>
  <si>
    <t>Staff Cost 275.79999999999995 : 2021.6000000000004</t>
  </si>
  <si>
    <t xml:space="preserve"> 0 : 741 10000 : 1059 20000 : 1217 30000 : 1228 40000 : 1263 50000 : 1356 60000 : 1405 70000 : 1486 80000 : 1536 90000 : 1558</t>
  </si>
  <si>
    <t>A-n48-k7-1-</t>
  </si>
  <si>
    <t xml:space="preserve"> 0 : 741 10000 : 1117 20000 : 1205 30000 : 1259 40000 : 1304 50000 : 1316 60000 : 1340 70000 : 1349 80000 : 1389 90000 : 1475</t>
  </si>
  <si>
    <t xml:space="preserve"> 0 : 741 10000 : 905 20000 : 1101 30000 : 1237 40000 : 1261 50000 : 1308 60000 : 1413 70000 : 1427 80000 : 1446 90000 : 1465</t>
  </si>
  <si>
    <t xml:space="preserve"> 0 : 741 10000 : 958 20000 : 992 30000 : 1077 40000 : 1230 50000 : 1242 60000 : 1304 70000 : 1336 80000 : 1336 90000 : 1393</t>
  </si>
  <si>
    <t xml:space="preserve"> 0 : 741 10000 : 1113 20000 : 1205 30000 : 1279 40000 : 1331 50000 : 1370 60000 : 1406 70000 : 1454 80000 : 1479 90000 : 1512</t>
  </si>
  <si>
    <t xml:space="preserve"> 0 : 741 10000 : 1105 20000 : 1206 30000 : 1243 40000 : 1259 50000 : 1305 60000 : 1338 70000 : 1419 80000 : 1484 90000 : 1528</t>
  </si>
  <si>
    <t xml:space="preserve"> 0 : 741 10000 : 974 20000 : 1022 30000 : 1145 40000 : 1215 50000 : 1291 60000 : 1359 70000 : 1419 80000 : 1469 90000 : 1513</t>
  </si>
  <si>
    <t xml:space="preserve"> 0 : 741 10000 : 899 20000 : 1086 30000 : 1098 40000 : 1158 50000 : 1240 60000 : 1291 70000 : 1314 80000 : 1364 90000 : 1389</t>
  </si>
  <si>
    <t xml:space="preserve"> 0 : 741 10000 : 1022 20000 : 1063 30000 : 1124 40000 : 1132 50000 : 1171 60000 : 1227 70000 : 1270 80000 : 1337 90000 : 1368</t>
  </si>
  <si>
    <t xml:space="preserve"> 0 : 741 10000 : 1012 20000 : 1142 30000 : 1197 40000 : 1257 50000 : 1327 60000 : 1336 70000 : 1383 80000 : 1427 90000 : 1478</t>
  </si>
  <si>
    <t>A-n48-k7-1</t>
  </si>
  <si>
    <t>CostDel 0.0 : 8.97871345042784</t>
  </si>
  <si>
    <t>Emissions 0.0 : 729750.2881230806</t>
  </si>
  <si>
    <t>Fixed Veh Cost 0.0 : 4024.0</t>
  </si>
  <si>
    <t>Veh Run cost 0.0 : 572.274619967828</t>
  </si>
  <si>
    <t>Staff Cost 0.0 : 1446.6</t>
  </si>
  <si>
    <t>Vans 0 : 23</t>
  </si>
  <si>
    <t xml:space="preserve"> 0 : 312 10000 : 1175 20000 : 1370 30000 : 1427 40000 : 1469 50000 : 1510 60000 : 1601 70000 : 1731 80000 : 1869 90000 : 1877</t>
  </si>
  <si>
    <t xml:space="preserve"> 0 : 325 10000 : 1172 20000 : 1358 30000 : 1433 40000 : 1615 50000 : 1749 60000 : 1902 70000 : 1991 80000 : 2003 90000 : 2084</t>
  </si>
  <si>
    <t xml:space="preserve"> 0 : 310 10000 : 1144 20000 : 1294 30000 : 1455 40000 : 1519 50000 : 1536 60000 : 1740 70000 : 1750 80000 : 1845 90000 : 1875</t>
  </si>
  <si>
    <t xml:space="preserve"> 0 : 317 10000 : 1186 20000 : 1344 30000 : 1472 40000 : 1535 50000 : 1549 60000 : 1640 70000 : 1716 80000 : 1846 90000 : 1864</t>
  </si>
  <si>
    <t xml:space="preserve"> 0 : 330 10000 : 1265 20000 : 1364 30000 : 1390 40000 : 1471 50000 : 1576 60000 : 1627 70000 : 1668 80000 : 1675 90000 : 1738</t>
  </si>
  <si>
    <t xml:space="preserve"> 0 : 327 10000 : 1244 20000 : 1534 30000 : 1620 40000 : 1659 50000 : 1693 60000 : 1830 70000 : 1856 80000 : 1868 90000 : 1908</t>
  </si>
  <si>
    <t xml:space="preserve"> 0 : 307 10000 : 1074 20000 : 1312 30000 : 1407 40000 : 1598 50000 : 1710 60000 : 1747 70000 : 1784 80000 : 1827 90000 : 1849</t>
  </si>
  <si>
    <t xml:space="preserve"> 0 : 322 10000 : 1144 20000 : 1224 30000 : 1317 40000 : 1351 50000 : 1451 60000 : 1551 70000 : 1588 80000 : 1715 90000 : 1741</t>
  </si>
  <si>
    <t xml:space="preserve"> 0 : 315 10000 : 1061 20000 : 1297 30000 : 1494 40000 : 1593 50000 : 1606 60000 : 1617 70000 : 1791 80000 : 1838 90000 : 1881</t>
  </si>
  <si>
    <t xml:space="preserve"> 0 : 324 10000 : 1133 20000 : 1395 30000 : 1522 40000 : 1672 50000 : 1709 60000 : 1766 70000 : 1803 80000 : 1994 90000 : 2091</t>
  </si>
  <si>
    <t>CostDel 2.3544820508973365 : 0.0</t>
  </si>
  <si>
    <t>Emissions 0.0 : 1182416.3498762334</t>
  </si>
  <si>
    <t>Fixed Veh Cost 304.0 : 7872.0</t>
  </si>
  <si>
    <t>Veh Run cost 61.005879929244216 : 873.3757129767635</t>
  </si>
  <si>
    <t>Staff Cost 289.20000000000005 : 2143.2</t>
  </si>
  <si>
    <t xml:space="preserve"> 0 : 728 10000 : 981 20000 : 1135 30000 : 1238 40000 : 1316 50000 : 1328 60000 : 1339 70000 : 1390 80000 : 1464 90000 : 1484</t>
  </si>
  <si>
    <t>A-n53-k7-1-</t>
  </si>
  <si>
    <t xml:space="preserve"> 0 : 728 10000 : 941 20000 : 977 30000 : 1006 40000 : 1085 50000 : 1189 60000 : 1252 70000 : 1322 80000 : 1323 90000 : 1347</t>
  </si>
  <si>
    <t xml:space="preserve"> 0 : 728 10000 : 1014 20000 : 1067 30000 : 1246 40000 : 1376 50000 : 1400 60000 : 1405 70000 : 1409 80000 : 1431 90000 : 1441</t>
  </si>
  <si>
    <t xml:space="preserve"> 0 : 728 10000 : 1017 20000 : 1223 30000 : 1301 40000 : 1346 50000 : 1403 60000 : 1416 70000 : 1520 80000 : 1610 90000 : 1631</t>
  </si>
  <si>
    <t xml:space="preserve"> 0 : 728 10000 : 1212 20000 : 1300 30000 : 1402 40000 : 1422 50000 : 1436 60000 : 1451 70000 : 1472 80000 : 1492 90000 : 1503</t>
  </si>
  <si>
    <t xml:space="preserve"> 0 : 728 10000 : 1071 20000 : 1267 30000 : 1366 40000 : 1413 50000 : 1423 60000 : 1424 70000 : 1442 80000 : 1444 90000 : 1466</t>
  </si>
  <si>
    <t xml:space="preserve"> 0 : 728 10000 : 1030 20000 : 1112 30000 : 1161 40000 : 1166 50000 : 1194 60000 : 1196 70000 : 1272 80000 : 1341 90000 : 1406</t>
  </si>
  <si>
    <t xml:space="preserve"> 0 : 728 10000 : 980 20000 : 1092 30000 : 1172 40000 : 1265 50000 : 1329 60000 : 1364 70000 : 1515 80000 : 1546 90000 : 1557</t>
  </si>
  <si>
    <t xml:space="preserve"> 0 : 728 10000 : 1058 20000 : 1156 30000 : 1217 40000 : 1271 50000 : 1301 60000 : 1303 70000 : 1327 80000 : 1338 90000 : 1352</t>
  </si>
  <si>
    <t xml:space="preserve"> 0 : 728 10000 : 874 20000 : 1150 30000 : 1226 40000 : 1255 50000 : 1294 60000 : 1375 70000 : 1407 80000 : 1444 90000 : 1506</t>
  </si>
  <si>
    <t>A-n53-k7-1</t>
  </si>
  <si>
    <t>CostDel 0.0 : 9.180221968411217</t>
  </si>
  <si>
    <t>Emissions 0.0 : 679290.4498058601</t>
  </si>
  <si>
    <t>Fixed Veh Cost 0.0 : 4716.0</t>
  </si>
  <si>
    <t>Veh Run cost 0.0 : 535.6907486770165</t>
  </si>
  <si>
    <t>Staff Cost 0.0 : 1474.0</t>
  </si>
  <si>
    <t>Vans 0 : 27</t>
  </si>
  <si>
    <t xml:space="preserve"> 0 : 316 10000 : 1185 20000 : 1333 30000 : 1503 40000 : 1605 50000 : 1633 60000 : 1684 70000 : 1717 80000 : 1742 90000 : 1868</t>
  </si>
  <si>
    <t xml:space="preserve"> 0 : 337 10000 : 1126 20000 : 1305 30000 : 1470 40000 : 1594 50000 : 1660 60000 : 1752 70000 : 1836 80000 : 1878 90000 : 1927</t>
  </si>
  <si>
    <t xml:space="preserve"> 0 : 317 10000 : 1153 20000 : 1432 30000 : 1574 40000 : 1698 50000 : 1788 60000 : 1881 70000 : 1940 80000 : 2053 90000 : 2099</t>
  </si>
  <si>
    <t xml:space="preserve"> 0 : 349 10000 : 1187 20000 : 1316 30000 : 1501 40000 : 1519 50000 : 1545 60000 : 1697 70000 : 1786 80000 : 1981 90000 : 2119</t>
  </si>
  <si>
    <t xml:space="preserve"> 0 : 328 10000 : 1112 20000 : 1461 30000 : 1633 40000 : 1714 50000 : 1779 60000 : 1799 70000 : 1878 80000 : 1924 90000 : 1939</t>
  </si>
  <si>
    <t xml:space="preserve"> 0 : 323 10000 : 1093 20000 : 1343 30000 : 1564 40000 : 1658 50000 : 1706 60000 : 1786 70000 : 1939 80000 : 1972 90000 : 2050</t>
  </si>
  <si>
    <t xml:space="preserve"> 0 : 323 10000 : 1129 20000 : 1445 30000 : 1542 40000 : 1587 50000 : 1661 60000 : 1759 70000 : 1833 80000 : 1929 90000 : 1986</t>
  </si>
  <si>
    <t xml:space="preserve"> 0 : 324 10000 : 1083 20000 : 1407 30000 : 1566 40000 : 1592 50000 : 1698 60000 : 1821 70000 : 1866 80000 : 2002 90000 : 2041</t>
  </si>
  <si>
    <t xml:space="preserve"> 0 : 316 10000 : 1103 20000 : 1221 30000 : 1354 40000 : 1528 50000 : 1601 60000 : 1745 70000 : 1758 80000 : 1795 90000 : 1832</t>
  </si>
  <si>
    <t xml:space="preserve"> 0 : 324 10000 : 975 20000 : 1287 30000 : 1437 40000 : 1504 50000 : 1589 60000 : 1609 70000 : 1656 80000 : 1714 90000 : 1797</t>
  </si>
  <si>
    <t>CostDel 2.3475487328730646 : 0.0</t>
  </si>
  <si>
    <t>Emissions 0.0 : 1367374.8663392963</t>
  </si>
  <si>
    <t>Fixed Veh Cost 304.0 : 8412.0</t>
  </si>
  <si>
    <t>Veh Run cost 73.90575750559428 : 1009.9927990006167</t>
  </si>
  <si>
    <t>Staff Cost 191.8 : 2283.7999999999997</t>
  </si>
  <si>
    <t xml:space="preserve"> 0 : 675 10000 : 919 20000 : 1135 30000 : 1195 40000 : 1218 50000 : 1254 60000 : 1293 70000 : 1335 80000 : 1351 90000 : 1393</t>
  </si>
  <si>
    <t>A-n54-k7-1-</t>
  </si>
  <si>
    <t xml:space="preserve"> 0 : 675 10000 : 1031 20000 : 1101 30000 : 1117 40000 : 1118 50000 : 1214 60000 : 1270 70000 : 1309 80000 : 1336 90000 : 1389</t>
  </si>
  <si>
    <t xml:space="preserve"> 0 : 675 10000 : 986 20000 : 1127 30000 : 1177 40000 : 1248 50000 : 1288 60000 : 1342 70000 : 1355 80000 : 1400 90000 : 1451</t>
  </si>
  <si>
    <t xml:space="preserve"> 0 : 675 10000 : 939 20000 : 1065 30000 : 1122 40000 : 1195 50000 : 1240 60000 : 1270 70000 : 1315 80000 : 1364 90000 : 1415</t>
  </si>
  <si>
    <t xml:space="preserve"> 0 : 675 10000 : 819 20000 : 920 30000 : 1108 40000 : 1180 50000 : 1252 60000 : 1305 70000 : 1308 80000 : 1324 90000 : 1421</t>
  </si>
  <si>
    <t xml:space="preserve"> 0 : 675 10000 : 1032 20000 : 1132 30000 : 1192 40000 : 1238 50000 : 1360 60000 : 1419 70000 : 1472 80000 : 1482 90000 : 1485</t>
  </si>
  <si>
    <t xml:space="preserve"> 0 : 675 10000 : 868 20000 : 930 30000 : 944 40000 : 1007 50000 : 1052 60000 : 1079 70000 : 1209 80000 : 1232 90000 : 1270</t>
  </si>
  <si>
    <t xml:space="preserve"> 0 : 675 10000 : 1165 20000 : 1186 30000 : 1241 40000 : 1322 50000 : 1341 60000 : 1428 70000 : 1468 80000 : 1502 90000 : 1535</t>
  </si>
  <si>
    <t xml:space="preserve"> 0 : 675 10000 : 1040 20000 : 1123 30000 : 1139 40000 : 1155 50000 : 1196 60000 : 1199 70000 : 1239 80000 : 1330 90000 : 1357</t>
  </si>
  <si>
    <t xml:space="preserve"> 0 : 675 10000 : 910 20000 : 1043 30000 : 1142 40000 : 1161 50000 : 1167 60000 : 1197 70000 : 1244 80000 : 1320 90000 : 1377</t>
  </si>
  <si>
    <t>A-n54-k7-1</t>
  </si>
  <si>
    <t>CostDel 0.0 : 10.201106797388173</t>
  </si>
  <si>
    <t>Emissions 0.0 : 802762.7385986394</t>
  </si>
  <si>
    <t>Fixed Veh Cost 0.0 : 5600.0</t>
  </si>
  <si>
    <t>Veh Run cost 0.0 : 620.5246798436585</t>
  </si>
  <si>
    <t>Staff Cost 0.0 : 1798.3999999999999</t>
  </si>
  <si>
    <t>Vans 0 : 32</t>
  </si>
  <si>
    <t xml:space="preserve"> 0 : 320 10000 : 1143 20000 : 1283 30000 : 1513 40000 : 1727 50000 : 1865 60000 : 1944 70000 : 2067 80000 : 2107 90000 : 2169</t>
  </si>
  <si>
    <t xml:space="preserve"> 0 : 333 10000 : 1180 20000 : 1333 30000 : 1460 40000 : 1559 50000 : 1650 60000 : 1692 70000 : 1771 80000 : 1816 90000 : 1853</t>
  </si>
  <si>
    <t xml:space="preserve"> 0 : 325 10000 : 1066 20000 : 1277 30000 : 1410 40000 : 1490 50000 : 1614 60000 : 1689 70000 : 1756 80000 : 1885 90000 : 1939</t>
  </si>
  <si>
    <t xml:space="preserve"> 0 : 324 10000 : 1274 20000 : 1382 30000 : 1579 40000 : 1682 50000 : 1774 60000 : 1813 70000 : 1926 80000 : 1938 90000 : 1995</t>
  </si>
  <si>
    <t xml:space="preserve"> 0 : 332 10000 : 1222 20000 : 1303 30000 : 1386 40000 : 1456 50000 : 1604 60000 : 1687 70000 : 1738 80000 : 1766 90000 : 1816</t>
  </si>
  <si>
    <t xml:space="preserve"> 0 : 333 10000 : 1224 20000 : 1449 30000 : 1511 40000 : 1580 50000 : 1612 60000 : 1630 70000 : 1732 80000 : 1774 90000 : 1840</t>
  </si>
  <si>
    <t xml:space="preserve"> 0 : 318 10000 : 1123 20000 : 1401 30000 : 1520 40000 : 1740 50000 : 1850 60000 : 1948 70000 : 2001 80000 : 2045 90000 : 2060</t>
  </si>
  <si>
    <t xml:space="preserve"> 0 : 332 10000 : 1034 20000 : 1386 30000 : 1647 40000 : 1710 50000 : 1815 60000 : 1858 70000 : 1954 80000 : 2024 90000 : 2088</t>
  </si>
  <si>
    <t xml:space="preserve"> 0 : 316 10000 : 1276 20000 : 1440 30000 : 1557 40000 : 1672 50000 : 1759 60000 : 1809 70000 : 1843 80000 : 1859 90000 : 1864</t>
  </si>
  <si>
    <t xml:space="preserve"> 0 : 319 10000 : 1129 20000 : 1405 30000 : 1503 40000 : 1570 50000 : 1651 60000 : 1721 70000 : 1772 80000 : 1852 90000 : 1925</t>
  </si>
  <si>
    <t>CostDel 1.8544686040657443 : 0.0</t>
  </si>
  <si>
    <t>Emissions 0.0 : 1079524.3346624123</t>
  </si>
  <si>
    <t>Fixed Veh Cost 336.0 : 8856.0</t>
  </si>
  <si>
    <t>Veh Run cost 61.83169944266756 : 797.3759290120094</t>
  </si>
  <si>
    <t>Staff Cost 182.79999999999995 : 2248.8</t>
  </si>
  <si>
    <t>Cycles 0 : 90</t>
  </si>
  <si>
    <t xml:space="preserve"> 0 : 709 10000 : 917 20000 : 1069 30000 : 1107 40000 : 1177 50000 : 1209 60000 : 1232 70000 : 1312 80000 : 1385 90000 : 1412</t>
  </si>
  <si>
    <t>A-n55-k9-1-</t>
  </si>
  <si>
    <t xml:space="preserve"> 0 : 709 10000 : 1069 20000 : 1242 30000 : 1335 40000 : 1412 50000 : 1451 60000 : 1477 70000 : 1497 80000 : 1530 90000 : 1543</t>
  </si>
  <si>
    <t xml:space="preserve"> 0 : 709 10000 : 934 20000 : 1203 30000 : 1284 40000 : 1349 50000 : 1416 60000 : 1429 70000 : 1449 80000 : 1497 90000 : 1539</t>
  </si>
  <si>
    <t xml:space="preserve"> 0 : 709 10000 : 1001 20000 : 1104 30000 : 1163 40000 : 1251 50000 : 1334 60000 : 1468 70000 : 1535 80000 : 1576 90000 : 1609</t>
  </si>
  <si>
    <t xml:space="preserve"> 0 : 709 10000 : 1080 20000 : 1297 30000 : 1390 40000 : 1439 50000 : 1516 60000 : 1524 70000 : 1586 80000 : 1649 90000 : 1662</t>
  </si>
  <si>
    <t xml:space="preserve"> 0 : 709 10000 : 1091 20000 : 1162 30000 : 1234 40000 : 1351 50000 : 1409 60000 : 1428 70000 : 1492 80000 : 1526 90000 : 1646</t>
  </si>
  <si>
    <t xml:space="preserve"> 0 : 709 10000 : 1137 20000 : 1201 30000 : 1327 40000 : 1396 50000 : 1466 60000 : 1528 70000 : 1548 80000 : 1555 90000 : 1601</t>
  </si>
  <si>
    <t xml:space="preserve"> 0 : 709 10000 : 920 20000 : 1122 30000 : 1150 40000 : 1235 50000 : 1291 60000 : 1330 70000 : 1422 80000 : 1462 90000 : 1475</t>
  </si>
  <si>
    <t xml:space="preserve"> 0 : 709 10000 : 875 20000 : 1031 30000 : 1139 40000 : 1221 50000 : 1281 60000 : 1304 70000 : 1348 80000 : 1412 90000 : 1474</t>
  </si>
  <si>
    <t xml:space="preserve"> 0 : 709 10000 : 1047 20000 : 1219 30000 : 1405 40000 : 1451 50000 : 1464 60000 : 1486 70000 : 1509 80000 : 1514 90000 : 1528</t>
  </si>
  <si>
    <t>A-n55-k9-1</t>
  </si>
  <si>
    <t>CostDel 0.0 : 7.456456724983125</t>
  </si>
  <si>
    <t>Emissions 0.0 : 671276.4391240093</t>
  </si>
  <si>
    <t>Fixed Veh Cost 0.0 : 5320.0</t>
  </si>
  <si>
    <t>Veh Run cost 0.0 : 527.3499841278287</t>
  </si>
  <si>
    <t>Staff Cost 0.0 : 1909.0000000000002</t>
  </si>
  <si>
    <t xml:space="preserve"> 0 : 329 10000 : 1383 20000 : 1590 30000 : 1921 40000 : 1967 50000 : 2050 60000 : 2183 70000 : 2295 80000 : 2387 90000 : 2413</t>
  </si>
  <si>
    <t xml:space="preserve"> 0 : 331 10000 : 1207 20000 : 1453 30000 : 1550 40000 : 1657 50000 : 1697 60000 : 1753 70000 : 1786 80000 : 1818 90000 : 1893</t>
  </si>
  <si>
    <t xml:space="preserve"> 0 : 328 10000 : 1152 20000 : 1551 30000 : 1664 40000 : 1872 50000 : 2046 60000 : 2114 70000 : 2179 80000 : 2219 90000 : 2264</t>
  </si>
  <si>
    <t xml:space="preserve"> 0 : 319 10000 : 1161 20000 : 1397 30000 : 1709 40000 : 1889 50000 : 2012 60000 : 2092 70000 : 2154 80000 : 2246 90000 : 2486</t>
  </si>
  <si>
    <t xml:space="preserve"> 0 : 305 10000 : 1149 20000 : 1489 30000 : 1595 40000 : 1690 50000 : 1777 60000 : 2049 70000 : 2108 80000 : 2156 90000 : 2167</t>
  </si>
  <si>
    <t xml:space="preserve"> 0 : 345 10000 : 1260 20000 : 1470 30000 : 1683 40000 : 1821 50000 : 1867 60000 : 1903 70000 : 2030 80000 : 2122 90000 : 2278</t>
  </si>
  <si>
    <t xml:space="preserve"> 0 : 330 10000 : 1505 20000 : 1707 30000 : 1816 40000 : 1883 50000 : 1953 60000 : 2075 70000 : 2173 80000 : 2230 90000 : 2236</t>
  </si>
  <si>
    <t xml:space="preserve"> 0 : 331 10000 : 1273 20000 : 1519 30000 : 1699 40000 : 1776 50000 : 1831 60000 : 1965 70000 : 2022 80000 : 2098 90000 : 2147</t>
  </si>
  <si>
    <t xml:space="preserve"> 0 : 325 10000 : 1257 20000 : 1641 30000 : 1835 40000 : 2023 50000 : 2190 60000 : 2262 70000 : 2368 80000 : 2387 90000 : 2453</t>
  </si>
  <si>
    <t xml:space="preserve"> 0 : 331 10000 : 1149 20000 : 1284 30000 : 1579 40000 : 1803 50000 : 1868 60000 : 1887 70000 : 1929 80000 : 2010 90000 : 2071</t>
  </si>
  <si>
    <t>CostDel 2.204659392211073 : 0.0</t>
  </si>
  <si>
    <t>Emissions 0.0 : 1506887.3803409003</t>
  </si>
  <si>
    <t>Fixed Veh Cost 352.0 : 9676.0</t>
  </si>
  <si>
    <t>Veh Run cost 81.48125775966813 : 1113.0418150245287</t>
  </si>
  <si>
    <t>Staff Cost 217.4000000000001 : 2397.2000000000003</t>
  </si>
  <si>
    <t xml:space="preserve"> 0 : 664 10000 : 884 20000 : 1045 30000 : 1081 40000 : 1109 50000 : 1177 60000 : 1199 70000 : 1230 80000 : 1256 90000 : 1291</t>
  </si>
  <si>
    <t>A-n60-k9-1-</t>
  </si>
  <si>
    <t xml:space="preserve"> 0 : 664 10000 : 998 20000 : 1093 30000 : 1144 40000 : 1222 50000 : 1294 60000 : 1322 70000 : 1332 80000 : 1345 90000 : 1372</t>
  </si>
  <si>
    <t xml:space="preserve"> 0 : 664 10000 : 947 20000 : 1069 30000 : 1126 40000 : 1153 50000 : 1203 60000 : 1326 70000 : 1362 80000 : 1375 90000 : 1410</t>
  </si>
  <si>
    <t xml:space="preserve"> 0 : 664 10000 : 989 20000 : 1050 30000 : 1113 40000 : 1183 50000 : 1222 60000 : 1243 70000 : 1294 80000 : 1352 90000 : 1370</t>
  </si>
  <si>
    <t xml:space="preserve"> 0 : 664 10000 : 951 20000 : 1074 30000 : 1133 40000 : 1186 50000 : 1210 60000 : 1235 70000 : 1254 80000 : 1276 90000 : 1335</t>
  </si>
  <si>
    <t xml:space="preserve"> 0 : 664 10000 : 836 20000 : 962 30000 : 1075 40000 : 1167 50000 : 1214 60000 : 1265 70000 : 1287 80000 : 1336 90000 : 1358</t>
  </si>
  <si>
    <t xml:space="preserve"> 0 : 664 10000 : 1057 20000 : 1218 30000 : 1273 40000 : 1323 50000 : 1336 60000 : 1367 70000 : 1402 80000 : 1436 90000 : 1464</t>
  </si>
  <si>
    <t xml:space="preserve"> 0 : 664 10000 : 839 20000 : 951 30000 : 1048 40000 : 1087 50000 : 1138 60000 : 1145 70000 : 1155 80000 : 1213 90000 : 1263</t>
  </si>
  <si>
    <t xml:space="preserve"> 0 : 664 10000 : 1039 20000 : 1101 30000 : 1153 40000 : 1240 50000 : 1278 60000 : 1298 70000 : 1379 80000 : 1452 90000 : 1465</t>
  </si>
  <si>
    <t xml:space="preserve"> 0 : 664 10000 : 997 20000 : 1026 30000 : 1131 40000 : 1216 50000 : 1301 60000 : 1317 70000 : 1317 80000 : 1331 90000 : 1374</t>
  </si>
  <si>
    <t>A-n60-k9-1</t>
  </si>
  <si>
    <t>CostDel 0.0 : 7.616339699516743</t>
  </si>
  <si>
    <t>Emissions 0.0 : 837588.5702029023</t>
  </si>
  <si>
    <t>Fixed Veh Cost 0.0 : 4956.0</t>
  </si>
  <si>
    <t>Veh Run cost 0.0 : 663.9251760095474</t>
  </si>
  <si>
    <t>Staff Cost 0.0 : 2258.4000000000005</t>
  </si>
  <si>
    <t xml:space="preserve"> 0 : 266 10000 : 893 20000 : 1159 30000 : 1242 40000 : 1457 50000 : 1525 60000 : 1652 70000 : 1733 80000 : 1787 90000 : 1878</t>
  </si>
  <si>
    <t xml:space="preserve"> 0 : 285 10000 : 941 20000 : 1041 30000 : 1198 40000 : 1257 50000 : 1367 60000 : 1460 70000 : 1575 80000 : 1705 90000 : 1722</t>
  </si>
  <si>
    <t xml:space="preserve"> 0 : 280 10000 : 1016 20000 : 1108 30000 : 1341 40000 : 1498 50000 : 1551 60000 : 1642 70000 : 1756 80000 : 1819 90000 : 1922</t>
  </si>
  <si>
    <t xml:space="preserve"> 0 : 265 10000 : 849 20000 : 1177 30000 : 1432 40000 : 1524 50000 : 1560 60000 : 1682 70000 : 1765 80000 : 1835 90000 : 1849</t>
  </si>
  <si>
    <t xml:space="preserve"> 0 : 274 10000 : 884 20000 : 1118 30000 : 1245 40000 : 1506 50000 : 1604 60000 : 1707 70000 : 1731 80000 : 1763 90000 : 1845</t>
  </si>
  <si>
    <t xml:space="preserve"> 0 : 286 10000 : 926 20000 : 1114 30000 : 1260 40000 : 1442 50000 : 1554 60000 : 1609 70000 : 1641 80000 : 1764 90000 : 1795</t>
  </si>
  <si>
    <t xml:space="preserve"> 0 : 263 10000 : 1009 20000 : 1228 30000 : 1302 40000 : 1421 50000 : 1436 60000 : 1577 70000 : 1678 80000 : 1771 90000 : 1900</t>
  </si>
  <si>
    <t xml:space="preserve"> 0 : 270 10000 : 925 20000 : 1294 30000 : 1472 40000 : 1639 50000 : 1729 60000 : 1834 70000 : 1987 80000 : 2054 90000 : 2108</t>
  </si>
  <si>
    <t xml:space="preserve"> 0 : 273 10000 : 1058 20000 : 1253 30000 : 1394 40000 : 1480 50000 : 1600 60000 : 1643 70000 : 1685 80000 : 1736 90000 : 1826</t>
  </si>
  <si>
    <t xml:space="preserve"> 0 : 279 10000 : 980 20000 : 1161 30000 : 1239 40000 : 1371 50000 : 1471 60000 : 1597 70000 : 1712 80000 : 1910 90000 : 1971</t>
  </si>
  <si>
    <t>CostDel 1.8376745277055404 : 0.0</t>
  </si>
  <si>
    <t>Emissions 0.0 : 1144073.039141283</t>
  </si>
  <si>
    <t>Fixed Veh Cost 304.0 : 9528.0</t>
  </si>
  <si>
    <t>Veh Run cost 63.56426652992377 : 846.1356147483594</t>
  </si>
  <si>
    <t>Staff Cost 235.00000000000006 : 2396.2000000000003</t>
  </si>
  <si>
    <t xml:space="preserve"> 0 : 667 10000 : 1022 20000 : 1127 30000 : 1248 40000 : 1324 50000 : 1369 60000 : 1398 70000 : 1452 80000 : 1485 90000 : 1537</t>
  </si>
  <si>
    <t>A-n61-k9-1-</t>
  </si>
  <si>
    <t xml:space="preserve"> 0 : 667 10000 : 946 20000 : 1028 30000 : 1133 40000 : 1214 50000 : 1253 60000 : 1316 70000 : 1340 80000 : 1420 90000 : 1457</t>
  </si>
  <si>
    <t xml:space="preserve"> 0 : 667 10000 : 1061 20000 : 1123 30000 : 1147 40000 : 1158 50000 : 1192 60000 : 1220 70000 : 1338 80000 : 1469 90000 : 1485</t>
  </si>
  <si>
    <t xml:space="preserve"> 0 : 667 10000 : 927 20000 : 988 30000 : 1117 40000 : 1202 50000 : 1209 60000 : 1298 70000 : 1371 80000 : 1432 90000 : 1450</t>
  </si>
  <si>
    <t xml:space="preserve"> 0 : 667 10000 : 1116 20000 : 1226 30000 : 1300 40000 : 1331 50000 : 1363 60000 : 1446 70000 : 1497 80000 : 1547 90000 : 1646</t>
  </si>
  <si>
    <t xml:space="preserve"> 0 : 667 10000 : 1092 20000 : 1170 30000 : 1261 40000 : 1314 50000 : 1361 60000 : 1389 70000 : 1421 80000 : 1445 90000 : 1476</t>
  </si>
  <si>
    <t xml:space="preserve"> 0 : 667 10000 : 942 20000 : 1080 30000 : 1151 40000 : 1193 50000 : 1229 60000 : 1308 70000 : 1396 80000 : 1412 90000 : 1419</t>
  </si>
  <si>
    <t xml:space="preserve"> 0 : 667 10000 : 945 20000 : 1037 30000 : 1107 40000 : 1154 50000 : 1293 60000 : 1338 70000 : 1470 80000 : 1520 90000 : 1585</t>
  </si>
  <si>
    <t xml:space="preserve"> 0 : 667 10000 : 1023 20000 : 1142 30000 : 1312 40000 : 1373 50000 : 1441 60000 : 1468 70000 : 1469 80000 : 1529 90000 : 1578</t>
  </si>
  <si>
    <t xml:space="preserve"> 0 : 667 10000 : 1097 20000 : 1187 30000 : 1276 40000 : 1357 50000 : 1443 60000 : 1485 70000 : 1525 80000 : 1555 90000 : 1560</t>
  </si>
  <si>
    <t>A-n61-k9-1</t>
  </si>
  <si>
    <t>CostDel 0.0 : 7.0504555295971425</t>
  </si>
  <si>
    <t>Emissions 0.0 : 554250.4477966641</t>
  </si>
  <si>
    <t>Fixed Veh Cost 0.0 : 5268.0</t>
  </si>
  <si>
    <t>Veh Run cost 0.0 : 457.86201176921617</t>
  </si>
  <si>
    <t>Staff Cost 0.0 : 1697.8000000000002</t>
  </si>
  <si>
    <t>Vans 0 : 29</t>
  </si>
  <si>
    <t xml:space="preserve"> 0 : 270 10000 : 1026 20000 : 1540 30000 : 1635 40000 : 1771 50000 : 1837 60000 : 2081 70000 : 2137 80000 : 2185 90000 : 2322</t>
  </si>
  <si>
    <t xml:space="preserve"> 0 : 260 10000 : 841 20000 : 1113 30000 : 1283 40000 : 1392 50000 : 1456 60000 : 1499 70000 : 1531 80000 : 1573 90000 : 1574</t>
  </si>
  <si>
    <t xml:space="preserve"> 0 : 267 10000 : 1129 20000 : 1326 30000 : 1533 40000 : 1614 50000 : 1661 60000 : 1866 70000 : 1880 80000 : 1924 90000 : 2023</t>
  </si>
  <si>
    <t xml:space="preserve"> 0 : 273 10000 : 1053 20000 : 1219 30000 : 1340 40000 : 1454 50000 : 1746 60000 : 1811 70000 : 1910 80000 : 1933 90000 : 1948</t>
  </si>
  <si>
    <t xml:space="preserve"> 0 : 264 10000 : 1032 20000 : 1113 30000 : 1247 40000 : 1377 50000 : 1448 60000 : 1523 70000 : 1544 80000 : 1612 90000 : 1656</t>
  </si>
  <si>
    <t xml:space="preserve"> 0 : 284 10000 : 1037 20000 : 1357 30000 : 1388 40000 : 1489 50000 : 1550 60000 : 1654 70000 : 1673 80000 : 1676 90000 : 1678</t>
  </si>
  <si>
    <t xml:space="preserve"> 0 : 286 10000 : 999 20000 : 1256 30000 : 1339 40000 : 1468 50000 : 1597 60000 : 1670 70000 : 1709 80000 : 1788 90000 : 1856</t>
  </si>
  <si>
    <t xml:space="preserve"> 0 : 267 10000 : 1193 20000 : 1445 30000 : 1549 40000 : 1680 50000 : 1771 60000 : 1882 70000 : 1924 80000 : 1967 90000 : 2054</t>
  </si>
  <si>
    <t xml:space="preserve"> 0 : 263 10000 : 1044 20000 : 1252 30000 : 1306 40000 : 1421 50000 : 1447 60000 : 1642 70000 : 1695 80000 : 1697 90000 : 1928</t>
  </si>
  <si>
    <t xml:space="preserve"> 0 : 275 10000 : 1101 20000 : 1246 30000 : 1436 40000 : 1536 50000 : 1614 60000 : 1615 70000 : 1618 80000 : 1766 90000 : 1820</t>
  </si>
  <si>
    <t>CostDel 2.771397769061578 : 0.0</t>
  </si>
  <si>
    <t>Emissions 0.0 : 1688428.069771403</t>
  </si>
  <si>
    <t>Fixed Veh Cost 368.0 : 10168.0</t>
  </si>
  <si>
    <t>Veh Run cost 87.82516458265418 : 1247.1343697175134</t>
  </si>
  <si>
    <t>Staff Cost 191.79999999999998 : 2744.8</t>
  </si>
  <si>
    <t>Cycles 0 : 80</t>
  </si>
  <si>
    <t xml:space="preserve"> 0 : 569 10000 : 715 20000 : 877 30000 : 936 40000 : 967 50000 : 1045 60000 : 1071 70000 : 1127 80000 : 1186 90000 : 1234</t>
  </si>
  <si>
    <t>A-n62-k8-1-</t>
  </si>
  <si>
    <t xml:space="preserve"> 0 : 569 10000 : 747 20000 : 972 30000 : 1029 40000 : 1110 50000 : 1146 60000 : 1160 70000 : 1160 80000 : 1190 90000 : 1192</t>
  </si>
  <si>
    <t xml:space="preserve"> 0 : 569 10000 : 894 20000 : 959 30000 : 1000 40000 : 1092 50000 : 1139 60000 : 1141 70000 : 1180 80000 : 1197 90000 : 1210</t>
  </si>
  <si>
    <t xml:space="preserve"> 0 : 569 10000 : 682 20000 : 974 30000 : 1036 40000 : 1095 50000 : 1159 60000 : 1165 70000 : 1183 80000 : 1223 90000 : 1232</t>
  </si>
  <si>
    <t xml:space="preserve"> 0 : 569 10000 : 886 20000 : 949 30000 : 1077 40000 : 1090 50000 : 1141 60000 : 1196 70000 : 1222 80000 : 1244 90000 : 1270</t>
  </si>
  <si>
    <t xml:space="preserve"> 0 : 569 10000 : 809 20000 : 894 30000 : 897 40000 : 936 50000 : 1060 60000 : 1079 70000 : 1087 80000 : 1154 90000 : 1237</t>
  </si>
  <si>
    <t xml:space="preserve"> 0 : 569 10000 : 834 20000 : 915 30000 : 1027 40000 : 1112 50000 : 1175 60000 : 1255 70000 : 1269 80000 : 1274 90000 : 1284</t>
  </si>
  <si>
    <t xml:space="preserve"> 0 : 569 10000 : 945 20000 : 1088 30000 : 1099 40000 : 1159 50000 : 1200 60000 : 1217 70000 : 1234 80000 : 1265 90000 : 1329</t>
  </si>
  <si>
    <t xml:space="preserve"> 0 : 569 10000 : 879 20000 : 1014 30000 : 1114 40000 : 1159 50000 : 1167 60000 : 1180 70000 : 1192 80000 : 1197 90000 : 1235</t>
  </si>
  <si>
    <t xml:space="preserve"> 0 : 569 10000 : 705 20000 : 1050 30000 : 1107 40000 : 1171 50000 : 1229 60000 : 1245 70000 : 1257 80000 : 1276 90000 : 1294</t>
  </si>
  <si>
    <t>A-n62-k8-1</t>
  </si>
  <si>
    <t>CostDel 0.0 : 10.07092261674385</t>
  </si>
  <si>
    <t>Emissions 0.0 : 905194.5822178193</t>
  </si>
  <si>
    <t>Fixed Veh Cost 0.0 : 5876.0</t>
  </si>
  <si>
    <t>Veh Run cost 0.0 : 714.4475537520349</t>
  </si>
  <si>
    <t>Staff Cost 0.0 : 1841.5999999999997</t>
  </si>
  <si>
    <t>Vans 0 : 33</t>
  </si>
  <si>
    <t xml:space="preserve"> 0 : 293 10000 : 919 20000 : 1067 30000 : 1158 40000 : 1339 50000 : 1367 60000 : 1416 70000 : 1443 80000 : 1507 90000 : 1559</t>
  </si>
  <si>
    <t xml:space="preserve"> 0 : 295 10000 : 1055 20000 : 1204 30000 : 1310 40000 : 1431 50000 : 1546 60000 : 1574 70000 : 1588 80000 : 1598 90000 : 1616</t>
  </si>
  <si>
    <t xml:space="preserve"> 0 : 282 10000 : 899 20000 : 1075 30000 : 1161 40000 : 1379 50000 : 1478 60000 : 1577 70000 : 1640 80000 : 1671 90000 : 1763</t>
  </si>
  <si>
    <t xml:space="preserve"> 0 : 298 10000 : 1023 20000 : 1199 30000 : 1308 40000 : 1369 50000 : 1514 60000 : 1631 70000 : 1681 80000 : 1737 90000 : 1755</t>
  </si>
  <si>
    <t xml:space="preserve"> 0 : 292 10000 : 942 20000 : 1057 30000 : 1189 40000 : 1267 50000 : 1336 60000 : 1400 70000 : 1438 80000 : 1532 90000 : 1581</t>
  </si>
  <si>
    <t xml:space="preserve"> 0 : 294 10000 : 889 20000 : 1131 30000 : 1234 40000 : 1395 50000 : 1520 60000 : 1562 70000 : 1620 80000 : 1722 90000 : 1821</t>
  </si>
  <si>
    <t xml:space="preserve"> 0 : 279 10000 : 1295 20000 : 1472 30000 : 1602 40000 : 1611 50000 : 1674 60000 : 1705 70000 : 1763 80000 : 1822 90000 : 1870</t>
  </si>
  <si>
    <t xml:space="preserve"> 0 : 308 10000 : 914 20000 : 1140 30000 : 1320 40000 : 1353 50000 : 1457 60000 : 1474 70000 : 1482 80000 : 1604 90000 : 1699</t>
  </si>
  <si>
    <t xml:space="preserve"> 0 : 305 10000 : 1054 20000 : 1322 30000 : 1379 40000 : 1457 50000 : 1470 60000 : 1552 70000 : 1664 80000 : 1718 90000 : 1759</t>
  </si>
  <si>
    <t xml:space="preserve"> 0 : 288 10000 : 902 20000 : 1072 30000 : 1122 40000 : 1136 50000 : 1236 60000 : 1402 70000 : 1466 80000 : 1522 90000 : 1582</t>
  </si>
  <si>
    <t>CostDel 2.475613079795491 : 0.0</t>
  </si>
  <si>
    <t>Emissions 0.0 : 1989386.5951219762</t>
  </si>
  <si>
    <t>Fixed Veh Cost 336.0 : 9184.0</t>
  </si>
  <si>
    <t>Veh Run cost 108.48698925366453 : 1469.4332804878236</t>
  </si>
  <si>
    <t>Staff Cost 453.00000000000006 : 3071.2</t>
  </si>
  <si>
    <t xml:space="preserve"> 0 : 514 10000 : 763 20000 : 921 30000 : 969 40000 : 1020 50000 : 1091 60000 : 1111 70000 : 1131 80000 : 1143 90000 : 1168</t>
  </si>
  <si>
    <t>A-n63-k9-1-</t>
  </si>
  <si>
    <t xml:space="preserve"> 0 : 514 10000 : 683 20000 : 844 30000 : 885 40000 : 947 50000 : 1004 60000 : 1070 70000 : 1085 80000 : 1112 90000 : 1132</t>
  </si>
  <si>
    <t xml:space="preserve"> 0 : 514 10000 : 798 20000 : 927 30000 : 975 40000 : 1011 50000 : 1070 60000 : 1117 70000 : 1128 80000 : 1133 90000 : 1161</t>
  </si>
  <si>
    <t xml:space="preserve"> 0 : 514 10000 : 747 20000 : 826 30000 : 896 40000 : 960 50000 : 960 60000 : 968 70000 : 1005 80000 : 1041 90000 : 1055</t>
  </si>
  <si>
    <t xml:space="preserve"> 0 : 514 10000 : 872 20000 : 957 30000 : 1056 40000 : 1097 50000 : 1146 60000 : 1166 70000 : 1171 80000 : 1172 90000 : 1193</t>
  </si>
  <si>
    <t xml:space="preserve"> 0 : 514 10000 : 883 20000 : 1003 30000 : 1035 40000 : 1076 50000 : 1127 60000 : 1158 70000 : 1192 80000 : 1204 90000 : 1228</t>
  </si>
  <si>
    <t xml:space="preserve"> 0 : 514 10000 : 816 20000 : 920 30000 : 974 40000 : 987 50000 : 1020 60000 : 1072 70000 : 1107 80000 : 1109 90000 : 1122</t>
  </si>
  <si>
    <t xml:space="preserve"> 0 : 514 10000 : 778 20000 : 875 30000 : 910 40000 : 999 50000 : 1074 60000 : 1144 70000 : 1186 80000 : 1270 90000 : 1283</t>
  </si>
  <si>
    <t xml:space="preserve"> 0 : 514 10000 : 725 20000 : 801 30000 : 853 40000 : 879 50000 : 938 60000 : 959 70000 : 1028 80000 : 1038 90000 : 1138</t>
  </si>
  <si>
    <t xml:space="preserve"> 0 : 514 10000 : 640 20000 : 673 30000 : 760 40000 : 914 50000 : 1032 60000 : 1077 70000 : 1110 80000 : 1114 90000 : 1150</t>
  </si>
  <si>
    <t>A-n63-k9-1</t>
  </si>
  <si>
    <t>CostDel 0.0 : 9.518467593120695</t>
  </si>
  <si>
    <t>Emissions 0.0 : 1393483.517619022</t>
  </si>
  <si>
    <t>Fixed Veh Cost 0.0 : 6484.0</t>
  </si>
  <si>
    <t>Veh Run cost 0.0 : 1065.5383909909972</t>
  </si>
  <si>
    <t>Staff Cost 0.0 : 2183.6000000000004</t>
  </si>
  <si>
    <t>Vans 0 : 37</t>
  </si>
  <si>
    <t xml:space="preserve"> 0 : 295 10000 : 1051 20000 : 1197 30000 : 1301 40000 : 1359 50000 : 1555 60000 : 1649 70000 : 1703 80000 : 1755 90000 : 1788</t>
  </si>
  <si>
    <t xml:space="preserve"> 0 : 286 10000 : 1007 20000 : 1170 30000 : 1314 40000 : 1365 50000 : 1390 60000 : 1439 70000 : 1472 80000 : 1508 90000 : 1547</t>
  </si>
  <si>
    <t xml:space="preserve"> 0 : 267 10000 : 935 20000 : 1071 30000 : 1306 40000 : 1380 50000 : 1440 60000 : 1451 70000 : 1482 80000 : 1492 90000 : 1589</t>
  </si>
  <si>
    <t xml:space="preserve"> 0 : 291 10000 : 827 20000 : 1076 30000 : 1163 40000 : 1236 50000 : 1339 60000 : 1356 70000 : 1425 80000 : 1559 90000 : 1607</t>
  </si>
  <si>
    <t xml:space="preserve"> 0 : 270 10000 : 777 20000 : 1164 30000 : 1259 40000 : 1323 50000 : 1449 60000 : 1472 70000 : 1485 80000 : 1511 90000 : 1519</t>
  </si>
  <si>
    <t xml:space="preserve"> 0 : 289 10000 : 1023 20000 : 1233 30000 : 1363 40000 : 1427 50000 : 1455 60000 : 1479 70000 : 1501 80000 : 1539 90000 : 1560</t>
  </si>
  <si>
    <t xml:space="preserve"> 0 : 273 10000 : 930 20000 : 1006 30000 : 1144 40000 : 1417 50000 : 1460 60000 : 1525 70000 : 1572 80000 : 1616 90000 : 1692</t>
  </si>
  <si>
    <t xml:space="preserve"> 0 : 281 10000 : 854 20000 : 1105 30000 : 1161 40000 : 1260 50000 : 1380 60000 : 1389 70000 : 1443 80000 : 1488 90000 : 1513</t>
  </si>
  <si>
    <t xml:space="preserve"> 0 : 270 10000 : 986 20000 : 1112 30000 : 1215 40000 : 1281 50000 : 1315 60000 : 1359 70000 : 1369 80000 : 1430 90000 : 1500</t>
  </si>
  <si>
    <t xml:space="preserve"> 0 : 261 10000 : 944 20000 : 1049 30000 : 1101 40000 : 1223 50000 : 1341 60000 : 1372 70000 : 1438 80000 : 1473 90000 : 1522</t>
  </si>
  <si>
    <t>CostDel 2.104325871808127 : 0.0</t>
  </si>
  <si>
    <t>Emissions 0.0 : 1396092.5051612938</t>
  </si>
  <si>
    <t>Fixed Veh Cost 368.0 : 10332.0</t>
  </si>
  <si>
    <t>Veh Run cost 76.91860793672856 : 1031.2046913123195</t>
  </si>
  <si>
    <t>Staff Cost 165.60000000000002 : 2528.8</t>
  </si>
  <si>
    <t>Cycles 0 : 100</t>
  </si>
  <si>
    <t>Vans 0 : 20</t>
  </si>
  <si>
    <t xml:space="preserve"> 0 : 603 10000 : 1004 20000 : 1075 30000 : 1147 40000 : 1222 50000 : 1248 60000 : 1259 70000 : 1319 80000 : 1323 90000 : 1380</t>
  </si>
  <si>
    <t>A-n63-k10-1-</t>
  </si>
  <si>
    <t xml:space="preserve"> 0 : 603 10000 : 818 20000 : 989 30000 : 1022 40000 : 1104 50000 : 1176 60000 : 1247 70000 : 1286 80000 : 1315 90000 : 1335</t>
  </si>
  <si>
    <t xml:space="preserve"> 0 : 603 10000 : 963 20000 : 1023 30000 : 1139 40000 : 1208 50000 : 1281 60000 : 1285 70000 : 1316 80000 : 1383 90000 : 1388</t>
  </si>
  <si>
    <t xml:space="preserve"> 0 : 603 10000 : 809 20000 : 970 30000 : 1016 40000 : 1044 50000 : 1073 60000 : 1109 70000 : 1144 80000 : 1203 90000 : 1233</t>
  </si>
  <si>
    <t xml:space="preserve"> 0 : 603 10000 : 854 20000 : 916 30000 : 986 40000 : 1043 50000 : 1099 60000 : 1182 70000 : 1196 80000 : 1219 90000 : 1261</t>
  </si>
  <si>
    <t xml:space="preserve"> 0 : 603 10000 : 755 20000 : 882 30000 : 996 40000 : 1178 50000 : 1208 60000 : 1234 70000 : 1261 80000 : 1285 90000 : 1323</t>
  </si>
  <si>
    <t xml:space="preserve"> 0 : 603 10000 : 842 20000 : 966 30000 : 1074 40000 : 1101 50000 : 1205 60000 : 1260 70000 : 1277 80000 : 1277 90000 : 1328</t>
  </si>
  <si>
    <t xml:space="preserve"> 0 : 603 10000 : 964 20000 : 1009 30000 : 1021 40000 : 1081 50000 : 1117 60000 : 1152 70000 : 1155 80000 : 1169 90000 : 1326</t>
  </si>
  <si>
    <t xml:space="preserve"> 0 : 603 10000 : 968 20000 : 1147 30000 : 1202 40000 : 1215 50000 : 1241 60000 : 1252 70000 : 1309 80000 : 1363 90000 : 1390</t>
  </si>
  <si>
    <t xml:space="preserve"> 0 : 603 10000 : 962 20000 : 1009 30000 : 1087 40000 : 1127 50000 : 1196 60000 : 1209 70000 : 1215 80000 : 1246 90000 : 1312</t>
  </si>
  <si>
    <t>A-n63-k10-1</t>
  </si>
  <si>
    <t>CostDel 0.0 : 7.302143349123913</t>
  </si>
  <si>
    <t>Emissions 0.0 : 821260.5185044257</t>
  </si>
  <si>
    <t>Fixed Veh Cost 0.0 : 5448.0</t>
  </si>
  <si>
    <t>Veh Run cost 0.0 : 637.1976013834873</t>
  </si>
  <si>
    <t>Staff Cost 0.0 : 2013.4000000000003</t>
  </si>
  <si>
    <t xml:space="preserve"> 0 : 317 10000 : 1008 20000 : 1179 30000 : 1318 40000 : 1431 50000 : 1528 60000 : 1617 70000 : 1681 80000 : 1726 90000 : 1751</t>
  </si>
  <si>
    <t xml:space="preserve"> 0 : 307 10000 : 1185 20000 : 1308 30000 : 1347 40000 : 1577 50000 : 1783 60000 : 1833 70000 : 1914 80000 : 1929 90000 : 1962</t>
  </si>
  <si>
    <t xml:space="preserve"> 0 : 312 10000 : 1016 20000 : 1238 30000 : 1332 40000 : 1451 50000 : 1613 60000 : 1760 70000 : 1871 80000 : 1959 90000 : 2015</t>
  </si>
  <si>
    <t xml:space="preserve"> 0 : 320 10000 : 1065 20000 : 1252 30000 : 1400 40000 : 1462 50000 : 1524 60000 : 1641 70000 : 1735 80000 : 1748 90000 : 1773</t>
  </si>
  <si>
    <t xml:space="preserve"> 0 : 318 10000 : 1273 20000 : 1484 30000 : 1748 40000 : 1802 50000 : 1929 60000 : 1977 70000 : 2050 80000 : 2073 90000 : 2132</t>
  </si>
  <si>
    <t xml:space="preserve"> 0 : 300 10000 : 1056 20000 : 1244 30000 : 1375 40000 : 1497 50000 : 1531 60000 : 1760 70000 : 1855 80000 : 1871 90000 : 1874</t>
  </si>
  <si>
    <t xml:space="preserve"> 0 : 290 10000 : 1022 20000 : 1173 30000 : 1366 40000 : 1391 50000 : 1402 60000 : 1481 70000 : 1611 80000 : 1724 90000 : 1834</t>
  </si>
  <si>
    <t xml:space="preserve"> 0 : 309 10000 : 1067 20000 : 1228 30000 : 1524 40000 : 1711 50000 : 1753 60000 : 2010 70000 : 2041 80000 : 2091 90000 : 2114</t>
  </si>
  <si>
    <t xml:space="preserve"> 0 : 309 10000 : 1096 20000 : 1456 30000 : 1539 40000 : 1605 50000 : 1671 60000 : 1786 70000 : 1818 80000 : 1914 90000 : 1980</t>
  </si>
  <si>
    <t xml:space="preserve"> 0 : 307 10000 : 899 20000 : 1196 30000 : 1442 40000 : 1482 50000 : 1566 60000 : 1723 70000 : 1808 80000 : 1899 90000 : 1966</t>
  </si>
  <si>
    <t>CostDel 2.506762563872878 : 0.0</t>
  </si>
  <si>
    <t>Emissions 0.0 : 1786173.865511454</t>
  </si>
  <si>
    <t>Veh Run cost 91.78377946861622 : 1319.3329688436875</t>
  </si>
  <si>
    <t>Staff Cost 242.19999999999996 : 2739.5999999999995</t>
  </si>
  <si>
    <t xml:space="preserve"> 0 : 586 10000 : 963 20000 : 1143 30000 : 1179 40000 : 1231 50000 : 1284 60000 : 1300 70000 : 1304 80000 : 1308 90000 : 1329</t>
  </si>
  <si>
    <t>A-n64-k9-1-</t>
  </si>
  <si>
    <t xml:space="preserve"> 0 : 586 10000 : 853 20000 : 943 30000 : 1046 40000 : 1069 50000 : 1105 60000 : 1125 70000 : 1141 80000 : 1194 90000 : 1200</t>
  </si>
  <si>
    <t xml:space="preserve"> 0 : 586 10000 : 787 20000 : 873 30000 : 940 40000 : 995 50000 : 1071 60000 : 1120 70000 : 1136 80000 : 1195 90000 : 1199</t>
  </si>
  <si>
    <t xml:space="preserve"> 0 : 586 10000 : 803 20000 : 854 30000 : 955 40000 : 993 50000 : 1036 60000 : 1078 70000 : 1118 80000 : 1171 90000 : 1184</t>
  </si>
  <si>
    <t xml:space="preserve"> 0 : 586 10000 : 794 20000 : 985 30000 : 1090 40000 : 1172 50000 : 1187 60000 : 1207 70000 : 1220 80000 : 1225 90000 : 1251</t>
  </si>
  <si>
    <t xml:space="preserve"> 0 : 586 10000 : 792 20000 : 894 30000 : 978 40000 : 1013 50000 : 1101 60000 : 1234 70000 : 1331 80000 : 1368 90000 : 1390</t>
  </si>
  <si>
    <t xml:space="preserve"> 0 : 586 10000 : 785 20000 : 1011 30000 : 1045 40000 : 1098 50000 : 1169 60000 : 1309 70000 : 1330 80000 : 1366 90000 : 1375</t>
  </si>
  <si>
    <t xml:space="preserve"> 0 : 586 10000 : 858 20000 : 969 30000 : 1023 40000 : 1040 50000 : 1041 60000 : 1058 70000 : 1150 80000 : 1201 90000 : 1224</t>
  </si>
  <si>
    <t xml:space="preserve"> 0 : 586 10000 : 875 20000 : 1083 30000 : 1192 40000 : 1265 50000 : 1275 60000 : 1301 70000 : 1353 80000 : 1395 90000 : 1472</t>
  </si>
  <si>
    <t xml:space="preserve"> 0 : 586 10000 : 935 20000 : 1118 30000 : 1202 40000 : 1278 50000 : 1319 60000 : 1354 70000 : 1448 80000 : 1455 90000 : 1496</t>
  </si>
  <si>
    <t>A-n64-k9-1</t>
  </si>
  <si>
    <t>CostDel 0.0 : 8.61984070681713</t>
  </si>
  <si>
    <t>Emissions 0.0 : 1037410.0828091603</t>
  </si>
  <si>
    <t>Fixed Veh Cost 0.0 : 5612.0</t>
  </si>
  <si>
    <t>Veh Run cost 0.0 : 810.2249193809256</t>
  </si>
  <si>
    <t>Staff Cost 0.0 : 2301.2</t>
  </si>
  <si>
    <t>Vans 0 : 31</t>
  </si>
  <si>
    <t xml:space="preserve"> 0 : 284 10000 : 969 20000 : 1259 30000 : 1311 40000 : 1391 50000 : 1469 60000 : 1493 70000 : 1553 80000 : 1576 90000 : 1611</t>
  </si>
  <si>
    <t xml:space="preserve"> 0 : 288 10000 : 899 20000 : 1155 30000 : 1298 40000 : 1435 50000 : 1509 60000 : 1683 70000 : 1728 80000 : 1869 90000 : 1903</t>
  </si>
  <si>
    <t xml:space="preserve"> 0 : 281 10000 : 962 20000 : 1182 30000 : 1418 40000 : 1491 50000 : 1507 60000 : 1641 70000 : 1679 80000 : 1710 90000 : 1785</t>
  </si>
  <si>
    <t xml:space="preserve"> 0 : 281 10000 : 1036 20000 : 1183 30000 : 1248 40000 : 1269 50000 : 1368 60000 : 1421 70000 : 1494 80000 : 1572 90000 : 1601</t>
  </si>
  <si>
    <t xml:space="preserve"> 0 : 275 10000 : 908 20000 : 1073 30000 : 1247 40000 : 1323 50000 : 1467 60000 : 1554 70000 : 1589 80000 : 1631 90000 : 1636</t>
  </si>
  <si>
    <t xml:space="preserve"> 0 : 279 10000 : 935 20000 : 1181 30000 : 1319 40000 : 1370 50000 : 1438 60000 : 1488 70000 : 1551 80000 : 1587 90000 : 1594</t>
  </si>
  <si>
    <t xml:space="preserve"> 0 : 268 10000 : 833 20000 : 1018 30000 : 1106 40000 : 1247 50000 : 1298 60000 : 1363 70000 : 1415 80000 : 1503 90000 : 1598</t>
  </si>
  <si>
    <t xml:space="preserve"> 0 : 276 10000 : 1003 20000 : 1212 30000 : 1384 40000 : 1452 50000 : 1504 60000 : 1554 70000 : 1630 80000 : 1646 90000 : 1681</t>
  </si>
  <si>
    <t xml:space="preserve"> 0 : 292 10000 : 932 20000 : 1105 30000 : 1238 40000 : 1356 50000 : 1395 60000 : 1432 70000 : 1536 80000 : 1559 90000 : 1574</t>
  </si>
  <si>
    <t xml:space="preserve"> 0 : 267 10000 : 1041 20000 : 1227 30000 : 1370 40000 : 1477 50000 : 1592 60000 : 1666 70000 : 1704 80000 : 1714 90000 : 1772</t>
  </si>
  <si>
    <t>CostDel 2.235582035337993 : 0.0</t>
  </si>
  <si>
    <t>Emissions 0.0 : 1407126.914835159</t>
  </si>
  <si>
    <t>Fixed Veh Cost 384.0 : 10332.0</t>
  </si>
  <si>
    <t>Veh Run cost 79.09861857092385 : 1039.3551075486969</t>
  </si>
  <si>
    <t>Staff Cost 183.20000000000002 : 2530.4</t>
  </si>
  <si>
    <t xml:space="preserve"> 0 : 552 10000 : 785 20000 : 876 30000 : 940 40000 : 1022 50000 : 1050 60000 : 1091 70000 : 1138 80000 : 1176 90000 : 1216</t>
  </si>
  <si>
    <t>A-n65-k9-1-</t>
  </si>
  <si>
    <t xml:space="preserve"> 0 : 552 10000 : 826 20000 : 936 30000 : 1016 40000 : 1044 50000 : 1082 60000 : 1119 70000 : 1158 80000 : 1205 90000 : 1220</t>
  </si>
  <si>
    <t xml:space="preserve"> 0 : 552 10000 : 857 20000 : 925 30000 : 933 40000 : 976 50000 : 1040 60000 : 1068 70000 : 1120 80000 : 1131 90000 : 1138</t>
  </si>
  <si>
    <t xml:space="preserve"> 0 : 552 10000 : 748 20000 : 925 30000 : 1009 40000 : 1076 50000 : 1093 60000 : 1120 70000 : 1137 80000 : 1163 90000 : 1194</t>
  </si>
  <si>
    <t xml:space="preserve"> 0 : 552 10000 : 810 20000 : 983 30000 : 1070 40000 : 1192 50000 : 1223 60000 : 1275 70000 : 1317 80000 : 1365 90000 : 1386</t>
  </si>
  <si>
    <t xml:space="preserve"> 0 : 552 10000 : 776 20000 : 835 30000 : 919 40000 : 1015 50000 : 1032 60000 : 1066 70000 : 1083 80000 : 1108 90000 : 1136</t>
  </si>
  <si>
    <t xml:space="preserve"> 0 : 552 10000 : 843 20000 : 935 30000 : 983 40000 : 1064 50000 : 1167 60000 : 1208 70000 : 1257 80000 : 1306 90000 : 1311</t>
  </si>
  <si>
    <t xml:space="preserve"> 0 : 552 10000 : 711 20000 : 829 30000 : 865 40000 : 915 50000 : 971 60000 : 1042 70000 : 1048 80000 : 1092 90000 : 1133</t>
  </si>
  <si>
    <t xml:space="preserve"> 0 : 552 10000 : 752 20000 : 890 30000 : 946 40000 : 993 50000 : 1019 60000 : 1064 70000 : 1116 80000 : 1119 90000 : 1121</t>
  </si>
  <si>
    <t xml:space="preserve"> 0 : 552 10000 : 868 20000 : 932 30000 : 977 40000 : 990 50000 : 1053 60000 : 1066 70000 : 1072 80000 : 1073 90000 : 1084</t>
  </si>
  <si>
    <t>A-n65-k9-1</t>
  </si>
  <si>
    <t>CostDel 0.0 : 8.009711721753678</t>
  </si>
  <si>
    <t>Emissions 0.0 : 857820.0838284112</t>
  </si>
  <si>
    <t>Fixed Veh Cost 0.0 : 5272.0</t>
  </si>
  <si>
    <t>Veh Run cost 0.0 : 669.3835580130356</t>
  </si>
  <si>
    <t>Staff Cost 0.0 : 1733.1999999999998</t>
  </si>
  <si>
    <t xml:space="preserve"> 0 : 270 10000 : 803 20000 : 1048 30000 : 1248 40000 : 1353 50000 : 1387 60000 : 1441 70000 : 1551 80000 : 1658 90000 : 1668</t>
  </si>
  <si>
    <t xml:space="preserve"> 0 : 303 10000 : 936 20000 : 1148 30000 : 1281 40000 : 1435 50000 : 1444 60000 : 1491 70000 : 1612 80000 : 1705 90000 : 1770</t>
  </si>
  <si>
    <t xml:space="preserve"> 0 : 293 10000 : 1191 20000 : 1265 30000 : 1363 40000 : 1414 50000 : 1547 60000 : 1648 70000 : 1674 80000 : 1700 90000 : 1769</t>
  </si>
  <si>
    <t xml:space="preserve"> 0 : 273 10000 : 951 20000 : 1148 30000 : 1170 40000 : 1233 50000 : 1298 60000 : 1375 70000 : 1432 80000 : 1461 90000 : 1497</t>
  </si>
  <si>
    <t xml:space="preserve"> 0 : 278 10000 : 901 20000 : 1085 30000 : 1275 40000 : 1355 50000 : 1430 60000 : 1507 70000 : 1527 80000 : 1539 90000 : 1570</t>
  </si>
  <si>
    <t xml:space="preserve"> 0 : 276 10000 : 865 20000 : 1031 30000 : 1089 40000 : 1195 50000 : 1263 60000 : 1365 70000 : 1409 80000 : 1450 90000 : 1541</t>
  </si>
  <si>
    <t xml:space="preserve"> 0 : 287 10000 : 1025 20000 : 1256 30000 : 1399 40000 : 1499 50000 : 1530 60000 : 1606 70000 : 1668 80000 : 1688 90000 : 1695</t>
  </si>
  <si>
    <t xml:space="preserve"> 0 : 292 10000 : 927 20000 : 1301 30000 : 1472 40000 : 1505 50000 : 1593 60000 : 1678 70000 : 1754 80000 : 1865 90000 : 1962</t>
  </si>
  <si>
    <t xml:space="preserve"> 0 : 296 10000 : 892 20000 : 1072 30000 : 1118 40000 : 1145 50000 : 1274 60000 : 1333 70000 : 1344 80000 : 1396 90000 : 1422</t>
  </si>
  <si>
    <t xml:space="preserve"> 0 : 283 10000 : 884 20000 : 1218 30000 : 1413 40000 : 1441 50000 : 1476 60000 : 1552 70000 : 1629 80000 : 1680 90000 : 1699</t>
  </si>
  <si>
    <t>CostDel 2.2672142123236125 : 0.0</t>
  </si>
  <si>
    <t>Emissions 0.0 : 1336457.824199868</t>
  </si>
  <si>
    <t>Fixed Veh Cost 368.0 : 10660.0</t>
  </si>
  <si>
    <t>Veh Run cost 74.08520242141196 : 987.1563474203573</t>
  </si>
  <si>
    <t>Staff Cost 325.6 : 2661.0000000000005</t>
  </si>
  <si>
    <t xml:space="preserve"> 0 : 610 10000 : 881 20000 : 1005 30000 : 1119 40000 : 1158 50000 : 1229 60000 : 1333 70000 : 1361 80000 : 1394 90000 : 1402</t>
  </si>
  <si>
    <t>A-n69-k9-1-</t>
  </si>
  <si>
    <t xml:space="preserve"> 0 : 610 10000 : 780 20000 : 891 30000 : 1080 40000 : 1186 50000 : 1276 60000 : 1294 70000 : 1333 80000 : 1388 90000 : 1397</t>
  </si>
  <si>
    <t xml:space="preserve"> 0 : 610 10000 : 869 20000 : 1006 30000 : 1101 40000 : 1180 50000 : 1256 60000 : 1282 70000 : 1286 80000 : 1295 90000 : 1451</t>
  </si>
  <si>
    <t xml:space="preserve"> 0 : 610 10000 : 1005 20000 : 1229 30000 : 1288 40000 : 1334 50000 : 1400 60000 : 1438 70000 : 1496 80000 : 1539 90000 : 1570</t>
  </si>
  <si>
    <t xml:space="preserve"> 0 : 610 10000 : 936 20000 : 1051 30000 : 1060 40000 : 1133 50000 : 1180 60000 : 1216 70000 : 1239 80000 : 1279 90000 : 1310</t>
  </si>
  <si>
    <t xml:space="preserve"> 0 : 610 10000 : 766 20000 : 912 30000 : 968 40000 : 1007 50000 : 1050 60000 : 1078 70000 : 1181 80000 : 1244 90000 : 1342</t>
  </si>
  <si>
    <t xml:space="preserve"> 0 : 610 10000 : 930 20000 : 995 30000 : 1072 40000 : 1101 50000 : 1121 60000 : 1130 70000 : 1131 80000 : 1178 90000 : 1218</t>
  </si>
  <si>
    <t xml:space="preserve"> 0 : 610 10000 : 919 20000 : 948 30000 : 962 40000 : 1045 50000 : 1166 60000 : 1203 70000 : 1278 80000 : 1347 90000 : 1383</t>
  </si>
  <si>
    <t xml:space="preserve"> 0 : 610 10000 : 826 20000 : 995 30000 : 1040 40000 : 1055 50000 : 1180 60000 : 1272 70000 : 1318 80000 : 1347 90000 : 1400</t>
  </si>
  <si>
    <t xml:space="preserve"> 0 : 610 10000 : 899 20000 : 1036 30000 : 1111 40000 : 1194 50000 : 1243 60000 : 1286 70000 : 1355 80000 : 1395 90000 : 1410</t>
  </si>
  <si>
    <t>A-n69-k9-1</t>
  </si>
  <si>
    <t>CostDel 0.0 : 8.645737410888302</t>
  </si>
  <si>
    <t>Emissions 0.0 : 833643.8983909404</t>
  </si>
  <si>
    <t>Fixed Veh Cost 0.0 : 5988.0</t>
  </si>
  <si>
    <t>Veh Run cost 0.0 : 645.7709338110066</t>
  </si>
  <si>
    <t>Staff Cost 0.0 : 1645.2000000000005</t>
  </si>
  <si>
    <t xml:space="preserve"> 0 : 294 10000 : 935 20000 : 1193 30000 : 1341 40000 : 1440 50000 : 1475 60000 : 1611 70000 : 1632 80000 : 1639 90000 : 1670</t>
  </si>
  <si>
    <t xml:space="preserve"> 0 : 305 10000 : 1231 20000 : 1393 30000 : 1637 40000 : 1763 50000 : 1799 60000 : 1864 70000 : 1922 80000 : 2016 90000 : 2024</t>
  </si>
  <si>
    <t xml:space="preserve"> 0 : 291 10000 : 1152 20000 : 1281 30000 : 1394 40000 : 1493 50000 : 1584 60000 : 1694 70000 : 1724 80000 : 1793 90000 : 1800</t>
  </si>
  <si>
    <t xml:space="preserve"> 0 : 305 10000 : 1062 20000 : 1401 30000 : 1491 40000 : 1627 50000 : 1737 60000 : 1772 70000 : 1887 80000 : 1896 90000 : 1920</t>
  </si>
  <si>
    <t xml:space="preserve"> 0 : 313 10000 : 841 20000 : 1114 30000 : 1179 40000 : 1197 50000 : 1334 60000 : 1505 70000 : 1527 80000 : 1650 90000 : 1686</t>
  </si>
  <si>
    <t xml:space="preserve"> 0 : 317 10000 : 1122 20000 : 1385 30000 : 1547 40000 : 1592 50000 : 1714 60000 : 1767 70000 : 1835 80000 : 1911 90000 : 1999</t>
  </si>
  <si>
    <t xml:space="preserve"> 0 : 300 10000 : 1017 20000 : 1139 30000 : 1367 40000 : 1563 50000 : 1685 60000 : 1792 70000 : 1890 80000 : 1894 90000 : 1912</t>
  </si>
  <si>
    <t xml:space="preserve"> 0 : 298 10000 : 951 20000 : 1159 30000 : 1285 40000 : 1345 50000 : 1424 60000 : 1527 70000 : 1573 80000 : 1585 90000 : 1624</t>
  </si>
  <si>
    <t xml:space="preserve"> 0 : 313 10000 : 962 20000 : 1142 30000 : 1277 40000 : 1378 50000 : 1488 60000 : 1613 70000 : 1624 80000 : 1703 90000 : 1721</t>
  </si>
  <si>
    <t xml:space="preserve"> 0 : 300 10000 : 1118 20000 : 1350 30000 : 1391 40000 : 1493 50000 : 1631 60000 : 1640 70000 : 1686 80000 : 1765 90000 : 1818</t>
  </si>
  <si>
    <t>CostDel 1.1895651682729496 : 0.0</t>
  </si>
  <si>
    <t>Emissions 0.0 : 204188.5948531456</t>
  </si>
  <si>
    <t>Fixed Veh Cost 48.0 : 2624.0</t>
  </si>
  <si>
    <t>Veh Run cost 9.825839265660202 : 153.07340589137576</t>
  </si>
  <si>
    <t>Staff Cost 27.6 : 528.6</t>
  </si>
  <si>
    <t xml:space="preserve"> 0 : 1636 10000 : 1853 20000 : 2051 30000 : 2081 40000 : 2101 50000 : 2173 60000 : 2235 70000 : 2292 80000 : 2347 90000 : 2408</t>
  </si>
  <si>
    <t>P-n16-k8-1-</t>
  </si>
  <si>
    <t xml:space="preserve"> 0 : 1636 10000 : 1875 20000 : 2047 30000 : 2084 40000 : 2144 50000 : 2183 60000 : 2205 70000 : 2221 80000 : 2353 90000 : 2378</t>
  </si>
  <si>
    <t xml:space="preserve"> 0 : 1636 10000 : 1898 20000 : 2017 30000 : 2064 40000 : 2150 50000 : 2242 60000 : 2312 70000 : 2404 80000 : 2447 90000 : 2501</t>
  </si>
  <si>
    <t xml:space="preserve"> 0 : 1636 10000 : 1908 20000 : 1951 30000 : 2038 40000 : 2073 50000 : 2197 60000 : 2219 70000 : 2254 80000 : 2332 90000 : 2381</t>
  </si>
  <si>
    <t xml:space="preserve"> 0 : 1636 10000 : 1787 20000 : 1926 30000 : 2039 40000 : 2095 50000 : 2144 60000 : 2213 70000 : 2225 80000 : 2348 90000 : 2424</t>
  </si>
  <si>
    <t xml:space="preserve"> 0 : 1636 10000 : 1877 20000 : 2046 30000 : 2143 40000 : 2270 50000 : 2378 60000 : 2397 70000 : 2405 80000 : 2431 90000 : 2484</t>
  </si>
  <si>
    <t xml:space="preserve"> 0 : 1636 10000 : 1856 20000 : 2017 30000 : 2021 40000 : 2103 50000 : 2149 60000 : 2219 70000 : 2304 80000 : 2340 90000 : 2378</t>
  </si>
  <si>
    <t xml:space="preserve"> 0 : 1636 10000 : 1774 20000 : 1810 30000 : 1914 40000 : 1956 50000 : 2037 60000 : 2084 70000 : 2142 80000 : 2233 90000 : 2280</t>
  </si>
  <si>
    <t xml:space="preserve"> 0 : 1636 10000 : 1771 20000 : 1900 30000 : 2075 40000 : 2230 50000 : 2283 60000 : 2328 70000 : 2377 80000 : 2411 90000 : 2433</t>
  </si>
  <si>
    <t xml:space="preserve"> 0 : 1636 10000 : 1656 20000 : 1715 30000 : 1742 40000 : 1762 50000 : 1940 60000 : 1966 70000 : 2073 80000 : 2105 90000 : 2199</t>
  </si>
  <si>
    <t>P-n16-k8-1</t>
  </si>
  <si>
    <t>CostDel 0.0 : 7.134002672755938</t>
  </si>
  <si>
    <t>Emissions 0.0 : 110387.13566611061</t>
  </si>
  <si>
    <t>Fixed Veh Cost 0.0 : 1588.0</t>
  </si>
  <si>
    <t>Veh Run cost 0.0 : 85.96465749796059</t>
  </si>
  <si>
    <t>Staff Cost 0.0 : 443.6</t>
  </si>
  <si>
    <t xml:space="preserve"> 0 : 425 10000 : 1594 20000 : 1933 30000 : 2094 40000 : 2193 50000 : 2317 60000 : 2398 70000 : 2515 80000 : 2623 90000 : 2665</t>
  </si>
  <si>
    <t xml:space="preserve"> 0 : 434 10000 : 1593 20000 : 1830 30000 : 2069 40000 : 2167 50000 : 2236 60000 : 2331 70000 : 2565 80000 : 2682 90000 : 2817</t>
  </si>
  <si>
    <t xml:space="preserve"> 0 : 450 10000 : 1564 20000 : 1986 30000 : 2222 40000 : 2359 50000 : 2433 60000 : 2571 70000 : 2624 80000 : 2701 90000 : 2812</t>
  </si>
  <si>
    <t xml:space="preserve"> 0 : 443 10000 : 1436 20000 : 1766 30000 : 2064 40000 : 2180 50000 : 2312 60000 : 2541 70000 : 2801 80000 : 2851 90000 : 3029</t>
  </si>
  <si>
    <t xml:space="preserve"> 0 : 441 10000 : 1621 20000 : 1973 30000 : 2094 40000 : 2206 50000 : 2450 60000 : 2609 70000 : 2667 80000 : 2895 90000 : 3004</t>
  </si>
  <si>
    <t xml:space="preserve"> 0 : 448 10000 : 1491 20000 : 1852 30000 : 2107 40000 : 2298 50000 : 2350 60000 : 2477 70000 : 2843 80000 : 2873 90000 : 3021</t>
  </si>
  <si>
    <t xml:space="preserve"> 0 : 433 10000 : 1587 20000 : 1848 30000 : 2171 40000 : 2394 50000 : 2520 60000 : 2618 70000 : 2706 80000 : 3019 90000 : 3037</t>
  </si>
  <si>
    <t xml:space="preserve"> 0 : 449 10000 : 1746 20000 : 1984 30000 : 2191 40000 : 2273 50000 : 2534 60000 : 2678 70000 : 2744 80000 : 2777 90000 : 2813</t>
  </si>
  <si>
    <t xml:space="preserve"> 0 : 433 10000 : 1579 20000 : 1923 30000 : 2100 40000 : 2326 50000 : 2571 60000 : 2693 70000 : 2838 80000 : 2900 90000 : 2938</t>
  </si>
  <si>
    <t xml:space="preserve"> 0 : 442 10000 : 1715 20000 : 2019 30000 : 2376 40000 : 2499 50000 : 2579 60000 : 2667 70000 : 2748 80000 : 2904 90000 : 3042</t>
  </si>
  <si>
    <t>CostDel 1.1845526511861248 : 0.0</t>
  </si>
  <si>
    <t>Emissions 0.0 : 256689.45744291643</t>
  </si>
  <si>
    <t>Fixed Veh Cost 64.0 : 3116.0</t>
  </si>
  <si>
    <t>Veh Run cost 12.811612033881552 : 193.95363626148594</t>
  </si>
  <si>
    <t>Staff Cost 33.4 : 622.4</t>
  </si>
  <si>
    <t>Cycles 0 : 20</t>
  </si>
  <si>
    <t>Vans 0 : 4</t>
  </si>
  <si>
    <t xml:space="preserve"> 0 : 1469 10000 : 1767 20000 : 1947 30000 : 2006 40000 : 2090 50000 : 2180 60000 : 2247 70000 : 2266 80000 : 2285 90000 : 2372</t>
  </si>
  <si>
    <t>P-n19-k2-1-</t>
  </si>
  <si>
    <t xml:space="preserve"> 0 : 1469 10000 : 1586 20000 : 1805 30000 : 1841 40000 : 1969 50000 : 2073 60000 : 2144 70000 : 2221 80000 : 2287 90000 : 2315</t>
  </si>
  <si>
    <t xml:space="preserve"> 0 : 1469 10000 : 1591 20000 : 1712 30000 : 1834 40000 : 1931 50000 : 2004 60000 : 2056 70000 : 2131 80000 : 2175 90000 : 2194</t>
  </si>
  <si>
    <t xml:space="preserve"> 0 : 1469 10000 : 1651 20000 : 1780 30000 : 1845 40000 : 1979 50000 : 2068 60000 : 2090 70000 : 2155 80000 : 2309 90000 : 2326</t>
  </si>
  <si>
    <t xml:space="preserve"> 0 : 1469 10000 : 1689 20000 : 1736 30000 : 1792 40000 : 1912 50000 : 2051 60000 : 2085 70000 : 2182 80000 : 2211 90000 : 2217</t>
  </si>
  <si>
    <t xml:space="preserve"> 0 : 1469 10000 : 1677 20000 : 1721 30000 : 1816 40000 : 1905 50000 : 1982 60000 : 2007 70000 : 2091 80000 : 2171 90000 : 2185</t>
  </si>
  <si>
    <t xml:space="preserve"> 0 : 1469 10000 : 1599 20000 : 1698 30000 : 1705 40000 : 1805 50000 : 1913 60000 : 1917 70000 : 1921 80000 : 1921 90000 : 2053</t>
  </si>
  <si>
    <t xml:space="preserve"> 0 : 1469 10000 : 1536 20000 : 1564 30000 : 1592 40000 : 1629 50000 : 1728 60000 : 1822 70000 : 1872 80000 : 1976 90000 : 2007</t>
  </si>
  <si>
    <t xml:space="preserve"> 0 : 1469 10000 : 1655 20000 : 1705 30000 : 1730 40000 : 1815 50000 : 1906 60000 : 2020 70000 : 2063 80000 : 2106 90000 : 2134</t>
  </si>
  <si>
    <t xml:space="preserve"> 0 : 1469 10000 : 1608 20000 : 1757 30000 : 1812 40000 : 1917 50000 : 2040 60000 : 2106 70000 : 2154 80000 : 2172 90000 : 2278</t>
  </si>
  <si>
    <t>P-n19-k2-1</t>
  </si>
  <si>
    <t>CostDel 0.0 : 6.772260764261838</t>
  </si>
  <si>
    <t>Emissions 0.0 : 137052.45952715178</t>
  </si>
  <si>
    <t>Fixed Veh Cost 0.0 : 1704.0</t>
  </si>
  <si>
    <t>Veh Run cost 0.0 : 104.60083692116974</t>
  </si>
  <si>
    <t>Staff Cost 0.0 : 570.4</t>
  </si>
  <si>
    <t xml:space="preserve"> 0 : 419 10000 : 1394 20000 : 1614 30000 : 1820 40000 : 2023 50000 : 2176 60000 : 2344 70000 : 2524 80000 : 2725 90000 : 2950</t>
  </si>
  <si>
    <t xml:space="preserve"> 0 : 406 10000 : 1446 20000 : 1627 30000 : 1793 40000 : 1926 50000 : 2109 60000 : 2179 70000 : 2298 80000 : 2350 90000 : 2458</t>
  </si>
  <si>
    <t xml:space="preserve"> 0 : 412 10000 : 1523 20000 : 1931 30000 : 2114 40000 : 2294 50000 : 2381 60000 : 2486 70000 : 2552 80000 : 2682 90000 : 2781</t>
  </si>
  <si>
    <t xml:space="preserve"> 0 : 418 10000 : 1620 20000 : 1828 30000 : 2051 40000 : 2241 50000 : 2332 60000 : 2394 70000 : 2467 80000 : 2517 90000 : 2615</t>
  </si>
  <si>
    <t xml:space="preserve"> 0 : 430 10000 : 1381 20000 : 1754 30000 : 1904 40000 : 2164 50000 : 2351 60000 : 2399 70000 : 2425 80000 : 2474 90000 : 2526</t>
  </si>
  <si>
    <t xml:space="preserve"> 0 : 412 10000 : 1637 20000 : 1865 30000 : 2081 40000 : 2178 50000 : 2337 60000 : 2442 70000 : 2516 80000 : 2627 90000 : 2661</t>
  </si>
  <si>
    <t xml:space="preserve"> 0 : 424 10000 : 1687 20000 : 1885 30000 : 2269 40000 : 2483 50000 : 2546 60000 : 2607 70000 : 2716 80000 : 2774 90000 : 2851</t>
  </si>
  <si>
    <t xml:space="preserve"> 0 : 423 10000 : 1582 20000 : 1942 30000 : 2173 40000 : 2334 50000 : 2464 60000 : 2554 70000 : 2669 80000 : 2863 90000 : 3014</t>
  </si>
  <si>
    <t xml:space="preserve"> 0 : 420 10000 : 1711 20000 : 2077 30000 : 2329 40000 : 2456 50000 : 2752 60000 : 2882 70000 : 2997 80000 : 3087 90000 : 3112</t>
  </si>
  <si>
    <t xml:space="preserve"> 0 : 408 10000 : 1641 20000 : 1954 30000 : 2201 40000 : 2288 50000 : 2325 60000 : 2375 70000 : 2450 80000 : 2519 90000 : 2601</t>
  </si>
  <si>
    <t>CostDel 1.2379808215029207 : 0.0</t>
  </si>
  <si>
    <t>Emissions 0.0 : 243948.78275139086</t>
  </si>
  <si>
    <t>Fixed Veh Cost 64.0 : 3280.0</t>
  </si>
  <si>
    <t>Veh Run cost 12.980066449032423 : 185.24301390250616</t>
  </si>
  <si>
    <t>Staff Cost 35.800000000000004 : 633.4</t>
  </si>
  <si>
    <t xml:space="preserve"> 0 : 1573 10000 : 1935 20000 : 2081 30000 : 2210 40000 : 2330 50000 : 2384 60000 : 2425 70000 : 2448 80000 : 2452 90000 : 2453</t>
  </si>
  <si>
    <t>P-n20-k2-1-</t>
  </si>
  <si>
    <t xml:space="preserve"> 0 : 1573 10000 : 1796 20000 : 1870 30000 : 1902 40000 : 2087 50000 : 2129 60000 : 2187 70000 : 2191 80000 : 2203 90000 : 2223</t>
  </si>
  <si>
    <t xml:space="preserve"> 0 : 1573 10000 : 1777 20000 : 1828 30000 : 1910 40000 : 1958 50000 : 2052 60000 : 2217 70000 : 2286 80000 : 2368 90000 : 2407</t>
  </si>
  <si>
    <t xml:space="preserve"> 0 : 1573 10000 : 1825 20000 : 1998 30000 : 2118 40000 : 2164 50000 : 2225 60000 : 2251 70000 : 2266 80000 : 2303 90000 : 2360</t>
  </si>
  <si>
    <t xml:space="preserve"> 0 : 1573 10000 : 1759 20000 : 1770 30000 : 1785 40000 : 1853 50000 : 1938 60000 : 2044 70000 : 2122 80000 : 2164 90000 : 2223</t>
  </si>
  <si>
    <t xml:space="preserve"> 0 : 1573 10000 : 1707 20000 : 1911 30000 : 2055 40000 : 2123 50000 : 2136 60000 : 2209 70000 : 2289 80000 : 2411 90000 : 2439</t>
  </si>
  <si>
    <t xml:space="preserve"> 0 : 1573 10000 : 1694 20000 : 1834 30000 : 2029 40000 : 2067 50000 : 2136 60000 : 2206 70000 : 2234 80000 : 2281 90000 : 2304</t>
  </si>
  <si>
    <t xml:space="preserve"> 0 : 1573 10000 : 1648 20000 : 1734 30000 : 1798 40000 : 1841 50000 : 1938 60000 : 2025 70000 : 2079 80000 : 2126 90000 : 2212</t>
  </si>
  <si>
    <t xml:space="preserve"> 0 : 1573 10000 : 1783 20000 : 1854 30000 : 1863 40000 : 1880 50000 : 2009 60000 : 2060 70000 : 2111 80000 : 2132 90000 : 2134</t>
  </si>
  <si>
    <t xml:space="preserve"> 0 : 1573 10000 : 1727 20000 : 1863 30000 : 2024 40000 : 2061 50000 : 2125 60000 : 2160 70000 : 2195 80000 : 2268 90000 : 2317</t>
  </si>
  <si>
    <t>P-n20-k2-1</t>
  </si>
  <si>
    <t>CostDel 0.0 : 8.429377891904354</t>
  </si>
  <si>
    <t>Emissions 0.0 : 174656.87844312825</t>
  </si>
  <si>
    <t>Fixed Veh Cost 0.0 : 2392.0</t>
  </si>
  <si>
    <t>Veh Run cost 0.0 : 133.30714649034957</t>
  </si>
  <si>
    <t>Staff Cost 0.0 : 563.6</t>
  </si>
  <si>
    <t xml:space="preserve"> 0 : 431 10000 : 1586 20000 : 1804 30000 : 2064 40000 : 2274 50000 : 2459 60000 : 2531 70000 : 2671 80000 : 2734 90000 : 2772</t>
  </si>
  <si>
    <t xml:space="preserve"> 0 : 433 10000 : 1718 20000 : 1936 30000 : 2065 40000 : 2169 50000 : 2292 60000 : 2376 70000 : 2400 80000 : 2449 90000 : 2571</t>
  </si>
  <si>
    <t xml:space="preserve"> 0 : 450 10000 : 1807 20000 : 2202 30000 : 2453 40000 : 2570 50000 : 2672 60000 : 2806 70000 : 2922 80000 : 3016 90000 : 3159</t>
  </si>
  <si>
    <t xml:space="preserve"> 0 : 435 10000 : 1642 20000 : 1987 30000 : 2285 40000 : 2520 50000 : 2729 60000 : 2833 70000 : 2921 80000 : 2962 90000 : 3126</t>
  </si>
  <si>
    <t xml:space="preserve"> 0 : 434 10000 : 1614 20000 : 1894 30000 : 2004 40000 : 2175 50000 : 2246 60000 : 2300 70000 : 2406 80000 : 2536 90000 : 2595</t>
  </si>
  <si>
    <t xml:space="preserve"> 0 : 434 10000 : 1495 20000 : 1745 30000 : 2015 40000 : 2285 50000 : 2384 60000 : 2473 70000 : 2581 80000 : 2705 90000 : 2736</t>
  </si>
  <si>
    <t xml:space="preserve"> 0 : 434 10000 : 1633 20000 : 1852 30000 : 2070 40000 : 2248 50000 : 2310 60000 : 2553 70000 : 2660 80000 : 2738 90000 : 2810</t>
  </si>
  <si>
    <t xml:space="preserve"> 0 : 432 10000 : 1478 20000 : 1773 30000 : 1972 40000 : 2131 50000 : 2298 60000 : 2389 70000 : 2441 80000 : 2475 90000 : 2519</t>
  </si>
  <si>
    <t xml:space="preserve"> 0 : 438 10000 : 1442 20000 : 1831 30000 : 1963 40000 : 2061 50000 : 2281 60000 : 2413 70000 : 2530 80000 : 2619 90000 : 2766</t>
  </si>
  <si>
    <t xml:space="preserve"> 0 : 423 10000 : 1502 20000 : 1855 30000 : 1991 40000 : 2152 50000 : 2267 60000 : 2373 70000 : 2474 80000 : 2641 90000 : 2705</t>
  </si>
  <si>
    <t>CostDel 1.331675085412979 : 0.0</t>
  </si>
  <si>
    <t>Emissions 0.0 : 305872.68203869706</t>
  </si>
  <si>
    <t>Fixed Veh Cost 80.0 : 3444.0</t>
  </si>
  <si>
    <t>Veh Run cost 13.147809782004575 : 226.22868559676488</t>
  </si>
  <si>
    <t>Staff Cost 37.6 : 731.6</t>
  </si>
  <si>
    <t xml:space="preserve"> 0 : 1268 10000 : 1494 20000 : 1605 30000 : 1659 40000 : 1715 50000 : 1765 60000 : 1803 70000 : 1898 80000 : 1953 90000 : 2003</t>
  </si>
  <si>
    <t>P-n21-k2-1-</t>
  </si>
  <si>
    <t xml:space="preserve"> 0 : 1268 10000 : 1489 20000 : 1556 30000 : 1595 40000 : 1706 50000 : 1811 60000 : 1836 70000 : 1908 80000 : 1938 90000 : 1955</t>
  </si>
  <si>
    <t xml:space="preserve"> 0 : 1268 10000 : 1406 20000 : 1595 30000 : 1698 40000 : 1728 50000 : 1767 60000 : 1823 70000 : 1849 80000 : 1869 90000 : 1883</t>
  </si>
  <si>
    <t xml:space="preserve"> 0 : 1268 10000 : 1442 20000 : 1531 30000 : 1619 40000 : 1680 50000 : 1798 60000 : 1888 70000 : 1932 80000 : 1998 90000 : 2070</t>
  </si>
  <si>
    <t xml:space="preserve"> 0 : 1268 10000 : 1502 20000 : 1543 30000 : 1600 40000 : 1648 50000 : 1686 60000 : 1716 70000 : 1724 80000 : 1738 90000 : 1856</t>
  </si>
  <si>
    <t xml:space="preserve"> 0 : 1268 10000 : 1414 20000 : 1495 30000 : 1654 40000 : 1725 50000 : 1758 60000 : 1778 70000 : 1846 80000 : 1915 90000 : 1965</t>
  </si>
  <si>
    <t xml:space="preserve"> 0 : 1268 10000 : 1519 20000 : 1610 30000 : 1699 40000 : 1741 50000 : 1774 60000 : 1831 70000 : 1866 80000 : 2004 90000 : 2009</t>
  </si>
  <si>
    <t xml:space="preserve"> 0 : 1268 10000 : 1527 20000 : 1659 30000 : 1710 40000 : 1722 50000 : 1779 60000 : 1791 70000 : 1829 80000 : 1836 90000 : 1890</t>
  </si>
  <si>
    <t xml:space="preserve"> 0 : 1268 10000 : 1501 20000 : 1535 30000 : 1586 40000 : 1688 50000 : 1724 60000 : 1747 70000 : 1751 80000 : 1791 90000 : 1894</t>
  </si>
  <si>
    <t xml:space="preserve"> 0 : 1268 10000 : 1528 20000 : 1680 30000 : 1779 40000 : 1832 50000 : 1898 60000 : 1952 70000 : 1971 80000 : 2002 90000 : 2018</t>
  </si>
  <si>
    <t>P-n21-k2-1</t>
  </si>
  <si>
    <t>CostDel 0.0 : 7.862730199638255</t>
  </si>
  <si>
    <t>Emissions 0.0 : 164148.08528703408</t>
  </si>
  <si>
    <t>Fixed Veh Cost 0.0 : 2112.0</t>
  </si>
  <si>
    <t>Veh Run cost 0.0 : 127.09359949220031</t>
  </si>
  <si>
    <t>Staff Cost 0.0 : 643.0</t>
  </si>
  <si>
    <t xml:space="preserve"> 0 : 427 10000 : 1641 20000 : 1824 30000 : 1948 40000 : 2040 50000 : 2162 60000 : 2235 70000 : 2277 80000 : 2379 90000 : 2447</t>
  </si>
  <si>
    <t xml:space="preserve"> 0 : 415 10000 : 1500 20000 : 1734 30000 : 1985 40000 : 2136 50000 : 2302 60000 : 2424 70000 : 2504 80000 : 2625 90000 : 2707</t>
  </si>
  <si>
    <t xml:space="preserve"> 0 : 429 10000 : 1435 20000 : 1803 30000 : 2004 40000 : 2208 50000 : 2286 60000 : 2463 70000 : 2492 80000 : 2515 90000 : 2542</t>
  </si>
  <si>
    <t xml:space="preserve"> 0 : 434 10000 : 1546 20000 : 1839 30000 : 2037 40000 : 2146 50000 : 2283 60000 : 2395 70000 : 2499 80000 : 2521 90000 : 2552</t>
  </si>
  <si>
    <t xml:space="preserve"> 0 : 434 10000 : 1496 20000 : 1795 30000 : 2042 40000 : 2188 50000 : 2249 60000 : 2337 70000 : 2453 80000 : 2578 90000 : 2624</t>
  </si>
  <si>
    <t xml:space="preserve"> 0 : 417 10000 : 1706 20000 : 2041 30000 : 2180 40000 : 2309 50000 : 2439 60000 : 2500 70000 : 2521 80000 : 2573 90000 : 2706</t>
  </si>
  <si>
    <t xml:space="preserve"> 0 : 438 10000 : 1558 20000 : 1979 30000 : 2201 40000 : 2339 50000 : 2384 60000 : 2484 70000 : 2542 80000 : 2605 90000 : 2683</t>
  </si>
  <si>
    <t xml:space="preserve"> 0 : 428 10000 : 1501 20000 : 1774 30000 : 2042 40000 : 2228 50000 : 2411 60000 : 2522 70000 : 2591 80000 : 2637 90000 : 2741</t>
  </si>
  <si>
    <t xml:space="preserve"> 0 : 433 10000 : 1536 20000 : 1798 30000 : 1996 40000 : 2127 50000 : 2287 60000 : 2355 70000 : 2441 80000 : 2556 90000 : 2745</t>
  </si>
  <si>
    <t xml:space="preserve"> 0 : 436 10000 : 1485 20000 : 1845 30000 : 2079 40000 : 2248 50000 : 2300 60000 : 2458 70000 : 2518 80000 : 2626 90000 : 2796</t>
  </si>
  <si>
    <t>CostDel 1.3883240352266446 : 0.0</t>
  </si>
  <si>
    <t>Emissions 0.0 : 286766.72879481036</t>
  </si>
  <si>
    <t>Veh Run cost 13.515196855573299 : 215.26357948121466</t>
  </si>
  <si>
    <t>Staff Cost 37.8 : 737.4000000000001</t>
  </si>
  <si>
    <t xml:space="preserve"> 0 : 1369 10000 : 1599 20000 : 1714 30000 : 1779 40000 : 1900 50000 : 1926 60000 : 1979 70000 : 2002 80000 : 2022 90000 : 2028</t>
  </si>
  <si>
    <t>P-n22-k2-1-</t>
  </si>
  <si>
    <t xml:space="preserve"> 0 : 1369 10000 : 1589 20000 : 1689 30000 : 1760 40000 : 1798 50000 : 1883 60000 : 1968 70000 : 2039 80000 : 2056 90000 : 2077</t>
  </si>
  <si>
    <t xml:space="preserve"> 0 : 1369 10000 : 1632 20000 : 1811 30000 : 1898 40000 : 1919 50000 : 1969 60000 : 1982 70000 : 2004 80000 : 2050 90000 : 2114</t>
  </si>
  <si>
    <t xml:space="preserve"> 0 : 1369 10000 : 1483 20000 : 1523 30000 : 1605 40000 : 1736 50000 : 1777 60000 : 1845 70000 : 1882 80000 : 1941 90000 : 1977</t>
  </si>
  <si>
    <t xml:space="preserve"> 0 : 1369 10000 : 1484 20000 : 1584 30000 : 1700 40000 : 1789 50000 : 1853 60000 : 1879 70000 : 1924 80000 : 2006 90000 : 2063</t>
  </si>
  <si>
    <t xml:space="preserve"> 0 : 1369 10000 : 1547 20000 : 1704 30000 : 1729 40000 : 1789 50000 : 1794 60000 : 1877 70000 : 1949 80000 : 1996 90000 : 2021</t>
  </si>
  <si>
    <t xml:space="preserve"> 0 : 1369 10000 : 1602 20000 : 1753 30000 : 1777 40000 : 1779 50000 : 1859 60000 : 1908 70000 : 1953 80000 : 2007 90000 : 2027</t>
  </si>
  <si>
    <t xml:space="preserve"> 0 : 1369 10000 : 1602 20000 : 1723 30000 : 1806 40000 : 1867 50000 : 1952 60000 : 1997 70000 : 2022 80000 : 2053 90000 : 2095</t>
  </si>
  <si>
    <t xml:space="preserve"> 0 : 1369 10000 : 1721 20000 : 1818 30000 : 1898 40000 : 1937 50000 : 1996 60000 : 2120 70000 : 2154 80000 : 2172 90000 : 2243</t>
  </si>
  <si>
    <t xml:space="preserve"> 0 : 1369 10000 : 1578 20000 : 1660 30000 : 1715 40000 : 1787 50000 : 1881 60000 : 1910 70000 : 1941 80000 : 1946 90000 : 1986</t>
  </si>
  <si>
    <t>P-n22-k2-1</t>
  </si>
  <si>
    <t>CostDel 0.0 : 7.20609814367818</t>
  </si>
  <si>
    <t>Emissions 0.0 : 156427.41684552547</t>
  </si>
  <si>
    <t>Fixed Veh Cost 0.0 : 1980.0</t>
  </si>
  <si>
    <t>Veh Run cost 0.0 : 122.07822825287923</t>
  </si>
  <si>
    <t>Staff Cost 0.0 : 622.4</t>
  </si>
  <si>
    <t>Vans 0 : 11</t>
  </si>
  <si>
    <t xml:space="preserve"> 0 : 402 10000 : 1556 20000 : 1758 30000 : 1948 40000 : 2091 50000 : 2126 60000 : 2203 70000 : 2252 80000 : 2371 90000 : 2485</t>
  </si>
  <si>
    <t xml:space="preserve"> 0 : 414 10000 : 1480 20000 : 1861 30000 : 2017 40000 : 2110 50000 : 2280 60000 : 2428 70000 : 2562 80000 : 2617 90000 : 2677</t>
  </si>
  <si>
    <t xml:space="preserve"> 0 : 417 10000 : 1513 20000 : 1759 30000 : 1859 40000 : 1992 50000 : 2080 60000 : 2339 70000 : 2478 80000 : 2510 90000 : 2669</t>
  </si>
  <si>
    <t xml:space="preserve"> 0 : 432 10000 : 1464 20000 : 1705 30000 : 1838 40000 : 2100 50000 : 2158 60000 : 2197 70000 : 2289 80000 : 2466 90000 : 2640</t>
  </si>
  <si>
    <t xml:space="preserve"> 0 : 418 10000 : 1452 20000 : 1618 30000 : 1834 40000 : 2033 50000 : 2102 60000 : 2274 70000 : 2403 80000 : 2484 90000 : 2642</t>
  </si>
  <si>
    <t xml:space="preserve"> 0 : 416 10000 : 1622 20000 : 1808 30000 : 2036 40000 : 2180 50000 : 2304 60000 : 2346 70000 : 2398 80000 : 2420 90000 : 2557</t>
  </si>
  <si>
    <t xml:space="preserve"> 0 : 410 10000 : 1370 20000 : 1666 30000 : 1849 40000 : 2036 50000 : 2197 60000 : 2385 70000 : 2509 80000 : 2620 90000 : 2740</t>
  </si>
  <si>
    <t xml:space="preserve"> 0 : 411 10000 : 1340 20000 : 1660 30000 : 1909 40000 : 2050 50000 : 2192 60000 : 2335 70000 : 2552 80000 : 2630 90000 : 2708</t>
  </si>
  <si>
    <t xml:space="preserve"> 0 : 418 10000 : 1414 20000 : 1878 30000 : 2040 40000 : 2287 50000 : 2389 60000 : 2507 70000 : 2531 80000 : 2591 90000 : 2685</t>
  </si>
  <si>
    <t xml:space="preserve"> 0 : 404 10000 : 1402 20000 : 1743 30000 : 1916 40000 : 2169 50000 : 2277 60000 : 2356 70000 : 2465 80000 : 2598 90000 : 2720</t>
  </si>
  <si>
    <t>CostDel 0.025784922064324065 : 0.0</t>
  </si>
  <si>
    <t>Emissions 0.0 : 2127728.700087658</t>
  </si>
  <si>
    <t>Fixed Veh Cost 96.0 : 3280.0</t>
  </si>
  <si>
    <t>Veh Run cost 17.48262729841554 : 1592.7595300519542</t>
  </si>
  <si>
    <t>Staff Cost 56.599999999999994 : 760.6</t>
  </si>
  <si>
    <t xml:space="preserve"> 0 : 1635 10000 : 2228 20000 : 2529 30000 : 2645 40000 : 2770 50000 : 2855 60000 : 2936 70000 : 2976 80000 : 3119 90000 : 3166</t>
  </si>
  <si>
    <t>P-n22-k8-1-</t>
  </si>
  <si>
    <t xml:space="preserve"> 0 : 1635 10000 : 1907 20000 : 2130 30000 : 2434 40000 : 2574 50000 : 2677 60000 : 2768 70000 : 2799 80000 : 2967 90000 : 3038</t>
  </si>
  <si>
    <t xml:space="preserve"> 0 : 1635 10000 : 1987 20000 : 2167 30000 : 2285 40000 : 2312 50000 : 2328 60000 : 2355 70000 : 2521 80000 : 2715 90000 : 2835</t>
  </si>
  <si>
    <t xml:space="preserve"> 0 : 1635 10000 : 1833 20000 : 1958 30000 : 2020 40000 : 2245 50000 : 2439 60000 : 2663 70000 : 2851 80000 : 2993 90000 : 3147</t>
  </si>
  <si>
    <t xml:space="preserve"> 0 : 1635 10000 : 1885 20000 : 2171 30000 : 2440 40000 : 2642 50000 : 2815 60000 : 2886 70000 : 2931 80000 : 3130 90000 : 3300</t>
  </si>
  <si>
    <t xml:space="preserve"> 0 : 1635 10000 : 1828 20000 : 1953 30000 : 2113 40000 : 2211 50000 : 2487 60000 : 2642 70000 : 2727 80000 : 2835 90000 : 2998</t>
  </si>
  <si>
    <t xml:space="preserve"> 0 : 1635 10000 : 1853 20000 : 1920 30000 : 2177 40000 : 2336 50000 : 2460 60000 : 2629 70000 : 2755 80000 : 2895 90000 : 2970</t>
  </si>
  <si>
    <t xml:space="preserve"> 0 : 1635 10000 : 1936 20000 : 2346 30000 : 2408 40000 : 2624 50000 : 2784 60000 : 2906 70000 : 2963 80000 : 3001 90000 : 3034</t>
  </si>
  <si>
    <t xml:space="preserve"> 0 : 1635 10000 : 2062 20000 : 2177 30000 : 2226 40000 : 2325 50000 : 2501 60000 : 2594 70000 : 2755 80000 : 2907 90000 : 2964</t>
  </si>
  <si>
    <t xml:space="preserve"> 0 : 1635 10000 : 1877 20000 : 2216 30000 : 2407 40000 : 2537 50000 : 2625 60000 : 2722 70000 : 2928 80000 : 3054 90000 : 3222</t>
  </si>
  <si>
    <t>P-n22-k8-1</t>
  </si>
  <si>
    <t>CostDel 0.0 : 0.11307683756067911</t>
  </si>
  <si>
    <t>Emissions 0.0 : 1228371.7982662474</t>
  </si>
  <si>
    <t>Veh Run cost 0.0 : 945.02884511528</t>
  </si>
  <si>
    <t>Staff Cost 0.0 : 535.2</t>
  </si>
  <si>
    <t xml:space="preserve"> 0 : 454 10000 : 1835 20000 : 2086 30000 : 2336 40000 : 2663 50000 : 2984 60000 : 3018 70000 : 3141 80000 : 3267 90000 : 3287</t>
  </si>
  <si>
    <t xml:space="preserve"> 0 : 448 10000 : 1667 20000 : 1931 30000 : 2148 40000 : 2368 50000 : 2516 60000 : 2645 70000 : 2818 80000 : 2881 90000 : 2904</t>
  </si>
  <si>
    <t xml:space="preserve"> 0 : 433 10000 : 1688 20000 : 2079 30000 : 2328 40000 : 2457 50000 : 2570 60000 : 2766 70000 : 3007 80000 : 3077 90000 : 3189</t>
  </si>
  <si>
    <t xml:space="preserve"> 0 : 443 10000 : 1802 20000 : 2109 30000 : 2264 40000 : 2389 50000 : 2680 60000 : 2818 70000 : 3011 80000 : 3220 90000 : 3373</t>
  </si>
  <si>
    <t xml:space="preserve"> 0 : 447 10000 : 1673 20000 : 1894 30000 : 2171 40000 : 2403 50000 : 2612 60000 : 2733 70000 : 2837 80000 : 3033 90000 : 3149</t>
  </si>
  <si>
    <t xml:space="preserve"> 0 : 459 10000 : 1821 20000 : 2458 30000 : 2602 40000 : 2738 50000 : 3034 60000 : 3116 70000 : 3265 80000 : 3377 90000 : 3551</t>
  </si>
  <si>
    <t xml:space="preserve"> 0 : 451 10000 : 1495 20000 : 1948 30000 : 2190 40000 : 2364 50000 : 2478 60000 : 2570 70000 : 2685 80000 : 2853 90000 : 2944</t>
  </si>
  <si>
    <t xml:space="preserve"> 0 : 448 10000 : 1730 20000 : 2171 30000 : 2262 40000 : 2489 50000 : 2663 60000 : 2747 70000 : 2839 80000 : 2963 90000 : 3081</t>
  </si>
  <si>
    <t xml:space="preserve"> 0 : 442 10000 : 1482 20000 : 2056 30000 : 2230 40000 : 2310 50000 : 2543 60000 : 2715 70000 : 2802 80000 : 2845 90000 : 3051</t>
  </si>
  <si>
    <t xml:space="preserve"> 0 : 459 10000 : 1644 20000 : 1936 30000 : 2239 40000 : 2362 50000 : 2549 60000 : 2640 70000 : 2810 80000 : 2939 90000 : 2995</t>
  </si>
  <si>
    <t>CostDel 1.4109277705276009 : 0.0</t>
  </si>
  <si>
    <t>Emissions 0.0 : 260670.46767150558</t>
  </si>
  <si>
    <t>Fixed Veh Cost 80.0 : 3624.0</t>
  </si>
  <si>
    <t>Veh Run cost 13.443022121681167 : 192.5406863482712</t>
  </si>
  <si>
    <t>Staff Cost 40.2 : 760.1999999999999</t>
  </si>
  <si>
    <t xml:space="preserve"> 0 : 1775 10000 : 2066 20000 : 2211 30000 : 2347 40000 : 2421 50000 : 2516 60000 : 2554 70000 : 2626 80000 : 2721 90000 : 2733</t>
  </si>
  <si>
    <t>P-n23-k8-1-</t>
  </si>
  <si>
    <t xml:space="preserve"> 0 : 1775 10000 : 2150 20000 : 2239 30000 : 2325 40000 : 2333 50000 : 2402 60000 : 2468 70000 : 2570 80000 : 2607 90000 : 2642</t>
  </si>
  <si>
    <t xml:space="preserve"> 0 : 1775 10000 : 1995 20000 : 2158 30000 : 2238 40000 : 2475 50000 : 2538 60000 : 2585 70000 : 2680 80000 : 2864 90000 : 2938</t>
  </si>
  <si>
    <t xml:space="preserve"> 0 : 1775 10000 : 2059 20000 : 2200 30000 : 2271 40000 : 2436 50000 : 2585 60000 : 2656 70000 : 2677 80000 : 2718 90000 : 2729</t>
  </si>
  <si>
    <t xml:space="preserve"> 0 : 1775 10000 : 2091 20000 : 2188 30000 : 2300 40000 : 2425 50000 : 2494 60000 : 2603 70000 : 2634 80000 : 2672 90000 : 2714</t>
  </si>
  <si>
    <t xml:space="preserve"> 0 : 1775 10000 : 2024 20000 : 2206 30000 : 2307 40000 : 2448 50000 : 2479 60000 : 2538 70000 : 2578 80000 : 2707 90000 : 2712</t>
  </si>
  <si>
    <t xml:space="preserve"> 0 : 1775 10000 : 2019 20000 : 2113 30000 : 2210 40000 : 2272 50000 : 2309 60000 : 2459 70000 : 2567 80000 : 2611 90000 : 2683</t>
  </si>
  <si>
    <t xml:space="preserve"> 0 : 1775 10000 : 1952 20000 : 2018 30000 : 2131 40000 : 2201 50000 : 2241 60000 : 2257 70000 : 2330 80000 : 2408 90000 : 2491</t>
  </si>
  <si>
    <t xml:space="preserve"> 0 : 1775 10000 : 1980 20000 : 2131 30000 : 2257 40000 : 2345 50000 : 2410 60000 : 2623 70000 : 2647 80000 : 2718 90000 : 2722</t>
  </si>
  <si>
    <t xml:space="preserve"> 0 : 1775 10000 : 1878 20000 : 2120 30000 : 2155 40000 : 2319 50000 : 2417 60000 : 2463 70000 : 2518 80000 : 2599 90000 : 2609</t>
  </si>
  <si>
    <t>P-n23-k8-1</t>
  </si>
  <si>
    <t>CostDel 0.0 : 7.633063187766734</t>
  </si>
  <si>
    <t>Emissions 0.0 : 146794.41987473518</t>
  </si>
  <si>
    <t>Fixed Veh Cost 0.0 : 2144.0</t>
  </si>
  <si>
    <t>Veh Run cost 0.0 : 122.12102472616152</t>
  </si>
  <si>
    <t>Staff Cost 0.0 : 537.1999999999999</t>
  </si>
  <si>
    <t xml:space="preserve"> 0 : 422 10000 : 1580 20000 : 2047 30000 : 2180 40000 : 2335 50000 : 2447 60000 : 2609 70000 : 2662 80000 : 2812 90000 : 2918</t>
  </si>
  <si>
    <t xml:space="preserve"> 0 : 421 10000 : 1807 20000 : 2041 30000 : 2213 40000 : 2300 50000 : 2441 60000 : 2732 70000 : 2863 80000 : 3035 90000 : 3111</t>
  </si>
  <si>
    <t xml:space="preserve"> 0 : 432 10000 : 1442 20000 : 1827 30000 : 2025 40000 : 2320 50000 : 2450 60000 : 2515 70000 : 2571 80000 : 2676 90000 : 2746</t>
  </si>
  <si>
    <t xml:space="preserve"> 0 : 429 10000 : 1414 20000 : 1759 30000 : 2036 40000 : 2117 50000 : 2284 60000 : 2383 70000 : 2619 80000 : 2752 90000 : 2870</t>
  </si>
  <si>
    <t xml:space="preserve"> 0 : 436 10000 : 1606 20000 : 1991 30000 : 2128 40000 : 2255 50000 : 2470 60000 : 2647 70000 : 2690 80000 : 2905 90000 : 2955</t>
  </si>
  <si>
    <t xml:space="preserve"> 0 : 429 10000 : 1562 20000 : 1864 30000 : 1969 40000 : 2086 50000 : 2227 60000 : 2371 70000 : 2442 80000 : 2583 90000 : 2681</t>
  </si>
  <si>
    <t xml:space="preserve"> 0 : 430 10000 : 1545 20000 : 1838 30000 : 2122 40000 : 2249 50000 : 2350 60000 : 2410 70000 : 2475 80000 : 2621 90000 : 2722</t>
  </si>
  <si>
    <t xml:space="preserve"> 0 : 424 10000 : 1428 20000 : 1716 30000 : 1912 40000 : 2158 50000 : 2276 60000 : 2334 70000 : 2483 80000 : 2554 90000 : 2642</t>
  </si>
  <si>
    <t xml:space="preserve"> 0 : 423 10000 : 1640 20000 : 1970 30000 : 2271 40000 : 2524 50000 : 2614 60000 : 2666 70000 : 2844 80000 : 2953 90000 : 3155</t>
  </si>
  <si>
    <t xml:space="preserve"> 0 : 430 10000 : 1742 20000 : 2185 30000 : 2328 40000 : 2738 50000 : 2853 60000 : 3000 70000 : 3180 80000 : 3243 90000 : 3344</t>
  </si>
  <si>
    <t>CostDel 1.3812298352240215 : 0.0</t>
  </si>
  <si>
    <t>Emissions 0.0 : 496729.713581808</t>
  </si>
  <si>
    <t>Veh Run cost 25.987966206478816 : 366.90262935019905</t>
  </si>
  <si>
    <t>Staff Cost 116.6 : 1287.3999999999999</t>
  </si>
  <si>
    <t xml:space="preserve"> 0 : 962 10000 : 1355 20000 : 1654 30000 : 1741 40000 : 1873 50000 : 1945 60000 : 1997 70000 : 2054 80000 : 2139 90000 : 2171</t>
  </si>
  <si>
    <t>P-n40-k5-1-</t>
  </si>
  <si>
    <t xml:space="preserve"> 0 : 962 10000 : 1455 20000 : 1601 30000 : 1657 40000 : 1717 50000 : 1817 60000 : 1901 70000 : 1985 80000 : 2008 90000 : 2053</t>
  </si>
  <si>
    <t xml:space="preserve"> 0 : 962 10000 : 1391 20000 : 1628 30000 : 1752 40000 : 1797 50000 : 1797 60000 : 1857 70000 : 1925 80000 : 1930 90000 : 1983</t>
  </si>
  <si>
    <t xml:space="preserve"> 0 : 962 10000 : 1337 20000 : 1505 30000 : 1548 40000 : 1610 50000 : 1692 60000 : 1790 70000 : 1813 80000 : 1856 90000 : 1899</t>
  </si>
  <si>
    <t xml:space="preserve"> 0 : 962 10000 : 1229 20000 : 1371 30000 : 1544 40000 : 1650 50000 : 1690 60000 : 1693 70000 : 1723 80000 : 1730 90000 : 1735</t>
  </si>
  <si>
    <t xml:space="preserve"> 0 : 962 10000 : 1186 20000 : 1345 30000 : 1390 40000 : 1544 50000 : 1589 60000 : 1648 70000 : 1781 80000 : 1841 90000 : 1973</t>
  </si>
  <si>
    <t xml:space="preserve"> 0 : 962 10000 : 1261 20000 : 1381 30000 : 1456 40000 : 1660 50000 : 1727 60000 : 1791 70000 : 1893 80000 : 1970 90000 : 2036</t>
  </si>
  <si>
    <t xml:space="preserve"> 0 : 962 10000 : 1293 20000 : 1389 30000 : 1500 40000 : 1677 50000 : 1729 60000 : 1766 70000 : 1802 80000 : 1843 90000 : 1892</t>
  </si>
  <si>
    <t xml:space="preserve"> 0 : 962 10000 : 1286 20000 : 1483 30000 : 1578 40000 : 1663 50000 : 1785 60000 : 1800 70000 : 1837 80000 : 1866 90000 : 1925</t>
  </si>
  <si>
    <t xml:space="preserve"> 0 : 962 10000 : 1252 20000 : 1455 30000 : 1619 40000 : 1677 50000 : 1717 60000 : 1809 70000 : 1929 80000 : 1984 90000 : 2027</t>
  </si>
  <si>
    <t>P-n40-k5-1</t>
  </si>
  <si>
    <t>CostDel 0.0 : 7.19957199839709</t>
  </si>
  <si>
    <t>Emissions 0.0 : 292679.94296458305</t>
  </si>
  <si>
    <t>Fixed Veh Cost 0.0 : 3768.0</t>
  </si>
  <si>
    <t>Veh Run cost 0.0 : 227.73549500940194</t>
  </si>
  <si>
    <t>Staff Cost 0.0 : 1018.0</t>
  </si>
  <si>
    <t>Vans 0 : 22</t>
  </si>
  <si>
    <t xml:space="preserve"> 0 : 396 10000 : 1615 20000 : 1918 30000 : 2089 40000 : 2287 50000 : 2383 60000 : 2495 70000 : 2550 80000 : 2775 90000 : 2863</t>
  </si>
  <si>
    <t xml:space="preserve"> 0 : 401 10000 : 1550 20000 : 1784 30000 : 2032 40000 : 2265 50000 : 2376 60000 : 2468 70000 : 2514 80000 : 2553 90000 : 2633</t>
  </si>
  <si>
    <t xml:space="preserve"> 0 : 383 10000 : 1437 20000 : 1690 30000 : 1918 40000 : 2098 50000 : 2190 60000 : 2394 70000 : 2444 80000 : 2552 90000 : 2627</t>
  </si>
  <si>
    <t xml:space="preserve"> 0 : 384 10000 : 1418 20000 : 1741 30000 : 1857 40000 : 1992 50000 : 2139 60000 : 2232 70000 : 2301 80000 : 2315 90000 : 2369</t>
  </si>
  <si>
    <t xml:space="preserve"> 0 : 401 10000 : 1499 20000 : 1858 30000 : 2100 40000 : 2173 50000 : 2309 60000 : 2365 70000 : 2497 80000 : 2667 90000 : 2715</t>
  </si>
  <si>
    <t xml:space="preserve"> 0 : 390 10000 : 1515 20000 : 1773 30000 : 2208 40000 : 2431 50000 : 2478 60000 : 2590 70000 : 2732 80000 : 2817 90000 : 2885</t>
  </si>
  <si>
    <t xml:space="preserve"> 0 : 405 10000 : 1392 20000 : 1804 30000 : 1972 40000 : 2345 50000 : 2494 60000 : 2686 70000 : 2763 80000 : 2809 90000 : 2881</t>
  </si>
  <si>
    <t xml:space="preserve"> 0 : 396 10000 : 1561 20000 : 1958 30000 : 2051 40000 : 2223 50000 : 2259 60000 : 2401 70000 : 2487 80000 : 2550 90000 : 2658</t>
  </si>
  <si>
    <t xml:space="preserve"> 0 : 399 10000 : 1530 20000 : 1768 30000 : 1986 40000 : 2253 50000 : 2467 60000 : 2592 70000 : 2720 80000 : 2790 90000 : 2941</t>
  </si>
  <si>
    <t xml:space="preserve"> 0 : 386 10000 : 1523 20000 : 1865 30000 : 2097 40000 : 2393 50000 : 2542 60000 : 2693 70000 : 2800 80000 : 2886 90000 : 2977</t>
  </si>
  <si>
    <t>CostDel 1.4147154382898932 : 0.0</t>
  </si>
  <si>
    <t>Emissions 0.0 : 534959.323688071</t>
  </si>
  <si>
    <t>Fixed Veh Cost 224.0 : 7380.0</t>
  </si>
  <si>
    <t>Veh Run cost 31.098242267805688 : 395.1404095423251</t>
  </si>
  <si>
    <t>Staff Cost 79.6 : 1503.4000000000003</t>
  </si>
  <si>
    <t xml:space="preserve"> 0 : 870 10000 : 1266 20000 : 1358 30000 : 1401 40000 : 1457 50000 : 1472 60000 : 1608 70000 : 1654 80000 : 1662 90000 : 1688</t>
  </si>
  <si>
    <t>P-n45-k5-1-</t>
  </si>
  <si>
    <t xml:space="preserve"> 0 : 870 10000 : 1055 20000 : 1224 30000 : 1375 40000 : 1499 50000 : 1533 60000 : 1555 70000 : 1567 80000 : 1614 90000 : 1683</t>
  </si>
  <si>
    <t xml:space="preserve"> 0 : 870 10000 : 1182 20000 : 1357 30000 : 1385 40000 : 1491 50000 : 1567 60000 : 1585 70000 : 1712 80000 : 1805 90000 : 1856</t>
  </si>
  <si>
    <t xml:space="preserve"> 0 : 870 10000 : 1291 20000 : 1482 30000 : 1581 40000 : 1641 50000 : 1666 60000 : 1720 70000 : 1777 80000 : 1826 90000 : 1834</t>
  </si>
  <si>
    <t xml:space="preserve"> 0 : 870 10000 : 1150 20000 : 1414 30000 : 1533 40000 : 1561 50000 : 1678 60000 : 1685 70000 : 1728 80000 : 1740 90000 : 1776</t>
  </si>
  <si>
    <t xml:space="preserve"> 0 : 870 10000 : 1201 20000 : 1294 30000 : 1320 40000 : 1389 50000 : 1456 60000 : 1550 70000 : 1578 80000 : 1617 90000 : 1627</t>
  </si>
  <si>
    <t xml:space="preserve"> 0 : 870 10000 : 1359 20000 : 1448 30000 : 1554 40000 : 1647 50000 : 1675 60000 : 1727 70000 : 1813 80000 : 1828 90000 : 1864</t>
  </si>
  <si>
    <t xml:space="preserve"> 0 : 870 10000 : 1266 20000 : 1406 30000 : 1439 40000 : 1480 50000 : 1537 60000 : 1569 70000 : 1662 80000 : 1753 90000 : 1789</t>
  </si>
  <si>
    <t xml:space="preserve"> 0 : 870 10000 : 1169 20000 : 1297 30000 : 1438 40000 : 1539 50000 : 1656 60000 : 1764 70000 : 1783 80000 : 1809 90000 : 1845</t>
  </si>
  <si>
    <t xml:space="preserve"> 0 : 870 10000 : 1164 20000 : 1466 30000 : 1621 40000 : 1699 50000 : 1726 60000 : 1804 70000 : 1827 80000 : 1841 90000 : 1866</t>
  </si>
  <si>
    <t>P-n45-k5-1</t>
  </si>
  <si>
    <t>CostDel 0.0 : 6.658758532949892</t>
  </si>
  <si>
    <t>Emissions 0.0 : 285229.5415918073</t>
  </si>
  <si>
    <t>Fixed Veh Cost 0.0 : 4124.0</t>
  </si>
  <si>
    <t>Veh Run cost 0.0 : 229.49891124806814</t>
  </si>
  <si>
    <t>Staff Cost 0.0 : 1176.0</t>
  </si>
  <si>
    <t xml:space="preserve"> 0 : 337 10000 : 1456 20000 : 1717 30000 : 1849 40000 : 2136 50000 : 2335 60000 : 2402 70000 : 2553 80000 : 2588 90000 : 2649</t>
  </si>
  <si>
    <t xml:space="preserve"> 0 : 333 10000 : 1301 20000 : 1529 30000 : 1759 40000 : 1832 50000 : 2027 60000 : 2107 70000 : 2120 80000 : 2132 90000 : 2143</t>
  </si>
  <si>
    <t xml:space="preserve"> 0 : 342 10000 : 1226 20000 : 1389 30000 : 1552 40000 : 1659 50000 : 1754 60000 : 1797 70000 : 1920 80000 : 2162 90000 : 2214</t>
  </si>
  <si>
    <t xml:space="preserve"> 0 : 331 10000 : 1247 20000 : 1568 30000 : 1662 40000 : 2029 50000 : 2178 60000 : 2282 70000 : 2367 80000 : 2416 90000 : 2450</t>
  </si>
  <si>
    <t xml:space="preserve"> 0 : 334 10000 : 1505 20000 : 1787 30000 : 1995 40000 : 2177 50000 : 2293 60000 : 2358 70000 : 2377 80000 : 2459 90000 : 2525</t>
  </si>
  <si>
    <t xml:space="preserve"> 0 : 327 10000 : 1392 20000 : 1647 30000 : 1709 40000 : 1833 50000 : 1916 60000 : 2072 70000 : 2093 80000 : 2210 90000 : 2363</t>
  </si>
  <si>
    <t xml:space="preserve"> 0 : 335 10000 : 1366 20000 : 1631 30000 : 1895 40000 : 2044 50000 : 2116 60000 : 2136 70000 : 2201 80000 : 2261 90000 : 2426</t>
  </si>
  <si>
    <t xml:space="preserve"> 0 : 338 10000 : 1359 20000 : 1682 30000 : 1881 40000 : 1929 50000 : 2074 60000 : 2145 70000 : 2153 80000 : 2279 90000 : 2381</t>
  </si>
  <si>
    <t xml:space="preserve"> 0 : 344 10000 : 1371 20000 : 1826 30000 : 2079 40000 : 2277 50000 : 2317 60000 : 2471 70000 : 2583 80000 : 2663 90000 : 2718</t>
  </si>
  <si>
    <t xml:space="preserve"> 0 : 349 10000 : 1149 20000 : 1471 30000 : 1743 40000 : 1781 50000 : 1909 60000 : 1944 70000 : 2017 80000 : 2034 90000 : 2047</t>
  </si>
  <si>
    <t>CostDel 1.1903897791471652 : 0.0</t>
  </si>
  <si>
    <t>Emissions 0.0 : 579295.7160168454</t>
  </si>
  <si>
    <t>Fixed Veh Cost 256.0 : 7872.0</t>
  </si>
  <si>
    <t>Veh Run cost 32.6263152725213 : 429.59440724856853</t>
  </si>
  <si>
    <t>Staff Cost 94.0 : 1695.0</t>
  </si>
  <si>
    <t xml:space="preserve"> 0 : 825 10000 : 1258 20000 : 1354 30000 : 1435 40000 : 1494 50000 : 1564 60000 : 1606 70000 : 1650 80000 : 1683 90000 : 1711</t>
  </si>
  <si>
    <t>P-n50-k7-1-</t>
  </si>
  <si>
    <t xml:space="preserve"> 0 : 825 10000 : 1171 20000 : 1268 30000 : 1388 40000 : 1532 50000 : 1581 60000 : 1604 70000 : 1625 80000 : 1632 90000 : 1635</t>
  </si>
  <si>
    <t xml:space="preserve"> 0 : 825 10000 : 1216 20000 : 1474 30000 : 1634 40000 : 1694 50000 : 1778 60000 : 1805 70000 : 1830 80000 : 1835 90000 : 1852</t>
  </si>
  <si>
    <t xml:space="preserve"> 0 : 825 10000 : 1086 20000 : 1212 30000 : 1289 40000 : 1367 50000 : 1389 60000 : 1429 70000 : 1456 80000 : 1501 90000 : 1508</t>
  </si>
  <si>
    <t xml:space="preserve"> 0 : 825 10000 : 1169 20000 : 1377 30000 : 1450 40000 : 1535 50000 : 1547 60000 : 1584 70000 : 1658 80000 : 1687 90000 : 1741</t>
  </si>
  <si>
    <t xml:space="preserve"> 0 : 825 10000 : 1113 20000 : 1269 30000 : 1335 40000 : 1514 50000 : 1615 60000 : 1642 70000 : 1656 80000 : 1683 90000 : 1728</t>
  </si>
  <si>
    <t xml:space="preserve"> 0 : 825 10000 : 1203 20000 : 1230 30000 : 1290 40000 : 1379 50000 : 1476 60000 : 1532 70000 : 1570 80000 : 1618 90000 : 1679</t>
  </si>
  <si>
    <t xml:space="preserve"> 0 : 825 10000 : 1238 20000 : 1314 30000 : 1355 40000 : 1534 50000 : 1656 60000 : 1704 70000 : 1767 80000 : 1773 90000 : 1823</t>
  </si>
  <si>
    <t xml:space="preserve"> 0 : 825 10000 : 997 20000 : 1097 30000 : 1286 40000 : 1383 50000 : 1439 60000 : 1485 70000 : 1555 80000 : 1628 90000 : 1677</t>
  </si>
  <si>
    <t xml:space="preserve"> 0 : 825 10000 : 1145 20000 : 1308 30000 : 1325 40000 : 1405 50000 : 1471 60000 : 1505 70000 : 1531 80000 : 1552 90000 : 1573</t>
  </si>
  <si>
    <t>P-n50-k7-1</t>
  </si>
  <si>
    <t>CostDel 0.0 : 5.410541615126295</t>
  </si>
  <si>
    <t>Emissions 0.0 : 368741.20951238094</t>
  </si>
  <si>
    <t>Fixed Veh Cost 0.0 : 4648.0</t>
  </si>
  <si>
    <t>Veh Run cost 0.0 : 291.53336703675956</t>
  </si>
  <si>
    <t>Staff Cost 0.0 : 1406.1999999999998</t>
  </si>
  <si>
    <t>Vans 0 : 26</t>
  </si>
  <si>
    <t xml:space="preserve"> 0 : 353 10000 : 1383 20000 : 1654 30000 : 1730 40000 : 1886 50000 : 2067 60000 : 2213 70000 : 2280 80000 : 2426 90000 : 2481</t>
  </si>
  <si>
    <t xml:space="preserve"> 0 : 345 10000 : 1340 20000 : 1613 30000 : 1739 40000 : 1814 50000 : 2067 60000 : 2132 70000 : 2284 80000 : 2335 90000 : 2442</t>
  </si>
  <si>
    <t xml:space="preserve"> 0 : 360 10000 : 1247 20000 : 1508 30000 : 1614 40000 : 1775 50000 : 1926 60000 : 1967 70000 : 2015 80000 : 2086 90000 : 2168</t>
  </si>
  <si>
    <t xml:space="preserve"> 0 : 358 10000 : 1359 20000 : 1601 30000 : 1778 40000 : 1933 50000 : 2032 60000 : 2165 70000 : 2197 80000 : 2270 90000 : 2351</t>
  </si>
  <si>
    <t xml:space="preserve"> 0 : 345 10000 : 1260 20000 : 1813 30000 : 2040 40000 : 2153 50000 : 2218 60000 : 2251 70000 : 2308 80000 : 2318 90000 : 2344</t>
  </si>
  <si>
    <t xml:space="preserve"> 0 : 346 10000 : 1248 20000 : 1513 30000 : 1669 40000 : 1947 50000 : 2214 60000 : 2373 70000 : 2405 80000 : 2502 90000 : 2540</t>
  </si>
  <si>
    <t xml:space="preserve"> 0 : 346 10000 : 1089 20000 : 1469 30000 : 1576 40000 : 1669 50000 : 1769 60000 : 1958 70000 : 2173 80000 : 2267 90000 : 2293</t>
  </si>
  <si>
    <t xml:space="preserve"> 0 : 375 10000 : 1292 20000 : 1730 30000 : 1816 40000 : 1911 50000 : 1974 60000 : 2086 70000 : 2228 80000 : 2348 90000 : 2452</t>
  </si>
  <si>
    <t xml:space="preserve"> 0 : 359 10000 : 1279 20000 : 1705 30000 : 1792 40000 : 1900 50000 : 1921 60000 : 2031 70000 : 2112 80000 : 2219 90000 : 2255</t>
  </si>
  <si>
    <t xml:space="preserve"> 0 : 355 10000 : 1305 20000 : 1498 30000 : 1642 40000 : 1707 50000 : 1752 60000 : 1832 70000 : 1916 80000 : 2017 90000 : 2146</t>
  </si>
  <si>
    <t>CostDel 3.0368536488268836 : 0.0</t>
  </si>
  <si>
    <t>Emissions 0.0 : 2518153.8545229174</t>
  </si>
  <si>
    <t>Fixed Veh Cost 496.0 : 11972.0</t>
  </si>
  <si>
    <t>Veh Run cost 133.65471092203987 : 1860.0000061817</t>
  </si>
  <si>
    <t>Staff Cost 541.3999999999999 : 3691.7999999999997</t>
  </si>
  <si>
    <t xml:space="preserve"> 0 : 481 10000 : 756 20000 : 848 30000 : 873 40000 : 961 50000 : 1015 60000 : 1058 70000 : 1083 80000 : 1135 90000 : 1169</t>
  </si>
  <si>
    <t>A-n80-k10-1-</t>
  </si>
  <si>
    <t xml:space="preserve"> 0 : 481 10000 : 823 20000 : 921 30000 : 967 40000 : 1015 50000 : 1020 60000 : 1097 70000 : 1118 80000 : 1135 90000 : 1154</t>
  </si>
  <si>
    <t xml:space="preserve"> 0 : 481 10000 : 846 20000 : 887 30000 : 894 40000 : 964 50000 : 1004 60000 : 1016 70000 : 1037 80000 : 1076 90000 : 1117</t>
  </si>
  <si>
    <t xml:space="preserve"> 0 : 481 10000 : 785 20000 : 858 30000 : 888 40000 : 950 50000 : 985 60000 : 1067 70000 : 1110 80000 : 1138 90000 : 1146</t>
  </si>
  <si>
    <t xml:space="preserve"> 0 : 481 10000 : 735 20000 : 870 30000 : 915 40000 : 928 50000 : 980 60000 : 1032 70000 : 1050 80000 : 1058 90000 : 1061</t>
  </si>
  <si>
    <t xml:space="preserve"> 0 : 481 10000 : 818 20000 : 908 30000 : 963 40000 : 1058 50000 : 1073 60000 : 1099 70000 : 1122 80000 : 1138 90000 : 1158</t>
  </si>
  <si>
    <t xml:space="preserve"> 0 : 481 10000 : 692 20000 : 775 30000 : 829 40000 : 952 50000 : 1024 60000 : 1050 70000 : 1073 80000 : 1090 90000 : 1127</t>
  </si>
  <si>
    <t xml:space="preserve"> 0 : 481 10000 : 772 20000 : 851 30000 : 903 40000 : 928 50000 : 942 60000 : 1012 70000 : 1032 80000 : 1071 90000 : 1101</t>
  </si>
  <si>
    <t xml:space="preserve"> 0 : 481 10000 : 746 20000 : 854 30000 : 918 40000 : 949 50000 : 968 60000 : 996 70000 : 1044 80000 : 1094 90000 : 1116</t>
  </si>
  <si>
    <t xml:space="preserve"> 0 : 481 10000 : 686 20000 : 772 30000 : 798 40000 : 824 50000 : 905 60000 : 991 70000 : 996 80000 : 1047 90000 : 1072</t>
  </si>
  <si>
    <t>A-n80-k10-1</t>
  </si>
  <si>
    <t>CostDel 0.0 : 10.251416497903692</t>
  </si>
  <si>
    <t>Emissions 0.0 : 1471296.3788578715</t>
  </si>
  <si>
    <t>Fixed Veh Cost 0.0 : 6732.0</t>
  </si>
  <si>
    <t>Veh Run cost 0.0 : 1144.1289467055203</t>
  </si>
  <si>
    <t>Staff Cost 0.0 : 2404.7999999999997</t>
  </si>
  <si>
    <t>Vans 0 : 39</t>
  </si>
  <si>
    <t xml:space="preserve"> 0 : 275 10000 : 697 20000 : 814 30000 : 880 40000 : 961 50000 : 1006 60000 : 1064 70000 : 1119 80000 : 1158 90000 : 1236</t>
  </si>
  <si>
    <t xml:space="preserve"> 0 : 277 10000 : 781 20000 : 852 30000 : 894 40000 : 965 50000 : 1053 60000 : 1102 70000 : 1125 80000 : 1166 90000 : 1174</t>
  </si>
  <si>
    <t xml:space="preserve"> 0 : 265 10000 : 632 20000 : 806 30000 : 913 40000 : 998 50000 : 1016 60000 : 1084 70000 : 1147 80000 : 1185 90000 : 1230</t>
  </si>
  <si>
    <t xml:space="preserve"> 0 : 265 10000 : 726 20000 : 765 30000 : 878 40000 : 987 50000 : 1066 60000 : 1107 70000 : 1172 80000 : 1223 90000 : 1256</t>
  </si>
  <si>
    <t xml:space="preserve"> 0 : 271 10000 : 791 20000 : 877 30000 : 936 40000 : 1075 50000 : 1191 60000 : 1242 70000 : 1289 80000 : 1352 90000 : 1357</t>
  </si>
  <si>
    <t xml:space="preserve"> 0 : 266 10000 : 779 20000 : 885 30000 : 998 40000 : 1116 50000 : 1197 60000 : 1238 70000 : 1245 80000 : 1276 90000 : 1311</t>
  </si>
  <si>
    <t xml:space="preserve"> 0 : 250 10000 : 714 20000 : 789 30000 : 843 40000 : 956 50000 : 1040 60000 : 1099 70000 : 1142 80000 : 1170 90000 : 1181</t>
  </si>
  <si>
    <t xml:space="preserve"> 0 : 250 10000 : 752 20000 : 862 30000 : 877 40000 : 887 50000 : 1035 60000 : 1065 70000 : 1082 80000 : 1132 90000 : 1192</t>
  </si>
  <si>
    <t xml:space="preserve"> 0 : 268 10000 : 873 20000 : 949 30000 : 1016 40000 : 1031 50000 : 1081 60000 : 1165 70000 : 1226 80000 : 1270 90000 : 1271</t>
  </si>
  <si>
    <t xml:space="preserve"> 0 : 272 10000 : 882 20000 : 1011 30000 : 1025 40000 : 1078 50000 : 1098 60000 : 1160 70000 : 1204 80000 : 1231 90000 : 1268</t>
  </si>
  <si>
    <t>CostDel 2.1371157076370837 : 0.0</t>
  </si>
  <si>
    <t>Emissions 0.0 : 812536.6215805082</t>
  </si>
  <si>
    <t>Veh Run cost 37.152086901003734 : 600.1690954856025</t>
  </si>
  <si>
    <t>Staff Cost 115.79999999999998 : 1346.8000000000002</t>
  </si>
  <si>
    <t xml:space="preserve"> 0 : 832 10000 : 1082 20000 : 1125 30000 : 1179 40000 : 1264 50000 : 1333 60000 : 1394 70000 : 1448 80000 : 1479 90000 : 1496</t>
  </si>
  <si>
    <t>B-n31-k5-1-</t>
  </si>
  <si>
    <t xml:space="preserve"> 0 : 832 10000 : 919 20000 : 1076 30000 : 1275 40000 : 1298 50000 : 1370 60000 : 1513 70000 : 1598 80000 : 1652 90000 : 1659</t>
  </si>
  <si>
    <t xml:space="preserve"> 0 : 832 10000 : 1065 20000 : 1150 30000 : 1176 40000 : 1242 50000 : 1264 60000 : 1287 70000 : 1352 80000 : 1359 90000 : 1382</t>
  </si>
  <si>
    <t xml:space="preserve"> 0 : 832 10000 : 1081 20000 : 1191 30000 : 1292 40000 : 1388 50000 : 1494 60000 : 1511 70000 : 1532 80000 : 1566 90000 : 1579</t>
  </si>
  <si>
    <t xml:space="preserve"> 0 : 832 10000 : 999 20000 : 1060 30000 : 1163 40000 : 1242 50000 : 1291 60000 : 1341 70000 : 1388 80000 : 1398 90000 : 1476</t>
  </si>
  <si>
    <t xml:space="preserve"> 0 : 832 10000 : 1129 20000 : 1157 30000 : 1266 40000 : 1447 50000 : 1510 60000 : 1519 70000 : 1526 80000 : 1570 90000 : 1610</t>
  </si>
  <si>
    <t xml:space="preserve"> 0 : 832 10000 : 952 20000 : 1127 30000 : 1201 40000 : 1279 50000 : 1351 60000 : 1426 70000 : 1491 80000 : 1544 90000 : 1598</t>
  </si>
  <si>
    <t xml:space="preserve"> 0 : 832 10000 : 1055 20000 : 1117 30000 : 1316 40000 : 1365 50000 : 1423 60000 : 1482 70000 : 1506 80000 : 1527 90000 : 1543</t>
  </si>
  <si>
    <t xml:space="preserve"> 0 : 832 10000 : 979 20000 : 1103 30000 : 1168 40000 : 1227 50000 : 1264 60000 : 1325 70000 : 1343 80000 : 1347 90000 : 1416</t>
  </si>
  <si>
    <t xml:space="preserve"> 0 : 832 10000 : 1053 20000 : 1144 30000 : 1184 40000 : 1261 50000 : 1313 60000 : 1344 70000 : 1369 80000 : 1392 90000 : 1404</t>
  </si>
  <si>
    <t>B-n31-k5-1</t>
  </si>
  <si>
    <t>CostDel 0.0 : 8.759982890689106</t>
  </si>
  <si>
    <t>Emissions 0.0 : 463366.73418184306</t>
  </si>
  <si>
    <t>Fixed Veh Cost 0.0 : 2864.0</t>
  </si>
  <si>
    <t>Veh Run cost 0.0 : 360.3261042029744</t>
  </si>
  <si>
    <t>Staff Cost 0.0 : 864.0000000000002</t>
  </si>
  <si>
    <t xml:space="preserve"> 0 : 344 10000 : 956 20000 : 1088 30000 : 1253 40000 : 1342 50000 : 1407 60000 : 1444 70000 : 1479 80000 : 1540 90000 : 1653</t>
  </si>
  <si>
    <t xml:space="preserve"> 0 : 343 10000 : 948 20000 : 1062 30000 : 1160 40000 : 1224 50000 : 1257 60000 : 1335 70000 : 1370 80000 : 1410 90000 : 1604</t>
  </si>
  <si>
    <t xml:space="preserve"> 0 : 345 10000 : 950 20000 : 1141 30000 : 1378 40000 : 1469 50000 : 1535 60000 : 1603 70000 : 1746 80000 : 1782 90000 : 1823</t>
  </si>
  <si>
    <t xml:space="preserve"> 0 : 349 10000 : 1144 20000 : 1322 30000 : 1427 40000 : 1499 50000 : 1649 60000 : 1720 70000 : 1768 80000 : 1826 90000 : 1882</t>
  </si>
  <si>
    <t xml:space="preserve"> 0 : 359 10000 : 965 20000 : 1111 30000 : 1244 40000 : 1298 50000 : 1336 60000 : 1375 70000 : 1411 80000 : 1486 90000 : 1523</t>
  </si>
  <si>
    <t xml:space="preserve"> 0 : 355 10000 : 876 20000 : 1023 30000 : 1286 40000 : 1387 50000 : 1556 60000 : 1565 70000 : 1606 80000 : 1665 90000 : 1714</t>
  </si>
  <si>
    <t xml:space="preserve"> 0 : 346 10000 : 1134 20000 : 1224 30000 : 1373 40000 : 1402 50000 : 1581 60000 : 1657 70000 : 1750 80000 : 1790 90000 : 1838</t>
  </si>
  <si>
    <t xml:space="preserve"> 0 : 353 10000 : 953 20000 : 1279 30000 : 1490 40000 : 1557 50000 : 1687 60000 : 1767 70000 : 1828 80000 : 1869 90000 : 1891</t>
  </si>
  <si>
    <t xml:space="preserve"> 0 : 338 10000 : 1089 20000 : 1301 30000 : 1485 40000 : 1539 50000 : 1586 60000 : 1727 70000 : 1777 80000 : 1802 90000 : 1865</t>
  </si>
  <si>
    <t xml:space="preserve"> 0 : 340 10000 : 887 20000 : 1106 30000 : 1241 40000 : 1588 50000 : 1683 60000 : 1780 70000 : 2011 80000 : 2141 90000 : 2165</t>
  </si>
  <si>
    <t>CostDel 2.1030055119685365 : 0.0</t>
  </si>
  <si>
    <t>Emissions 0.0 : 951046.6245921536</t>
  </si>
  <si>
    <t>Fixed Veh Cost 192.0 : 5248.0</t>
  </si>
  <si>
    <t>Veh Run cost 42.436754682149996 : 702.477620437386</t>
  </si>
  <si>
    <t>Staff Cost 166.40000000000006 : 1517.1999999999998</t>
  </si>
  <si>
    <t xml:space="preserve"> 0 : 1005 10000 : 1298 20000 : 1492 30000 : 1539 40000 : 1604 50000 : 1701 60000 : 1718 70000 : 1784 80000 : 1794 90000 : 1839</t>
  </si>
  <si>
    <t>B-n34-k5-1-</t>
  </si>
  <si>
    <t xml:space="preserve"> 0 : 1005 10000 : 1232 20000 : 1347 30000 : 1425 40000 : 1483 50000 : 1565 60000 : 1628 70000 : 1637 80000 : 1661 90000 : 1702</t>
  </si>
  <si>
    <t xml:space="preserve"> 0 : 1005 10000 : 1310 20000 : 1378 30000 : 1429 40000 : 1454 50000 : 1547 60000 : 1565 70000 : 1630 80000 : 1715 90000 : 1742</t>
  </si>
  <si>
    <t xml:space="preserve"> 0 : 1005 10000 : 1292 20000 : 1430 30000 : 1501 40000 : 1596 50000 : 1643 60000 : 1729 70000 : 1749 80000 : 1800 90000 : 1804</t>
  </si>
  <si>
    <t xml:space="preserve"> 0 : 1005 10000 : 1231 20000 : 1301 30000 : 1399 40000 : 1521 50000 : 1618 60000 : 1670 70000 : 1681 80000 : 1717 90000 : 1728</t>
  </si>
  <si>
    <t xml:space="preserve"> 0 : 1005 10000 : 1263 20000 : 1442 30000 : 1487 40000 : 1546 50000 : 1605 60000 : 1690 70000 : 1744 80000 : 1836 90000 : 1891</t>
  </si>
  <si>
    <t xml:space="preserve"> 0 : 1005 10000 : 1239 20000 : 1393 30000 : 1471 40000 : 1521 50000 : 1537 60000 : 1633 70000 : 1650 80000 : 1673 90000 : 1702</t>
  </si>
  <si>
    <t xml:space="preserve"> 0 : 1005 10000 : 1268 20000 : 1438 30000 : 1495 40000 : 1527 50000 : 1645 60000 : 1715 70000 : 1773 80000 : 1816 90000 : 1881</t>
  </si>
  <si>
    <t xml:space="preserve"> 0 : 1005 10000 : 1351 20000 : 1465 30000 : 1474 40000 : 1484 50000 : 1568 60000 : 1627 70000 : 1632 80000 : 1669 90000 : 1701</t>
  </si>
  <si>
    <t xml:space="preserve"> 0 : 1005 10000 : 1238 20000 : 1289 30000 : 1359 40000 : 1402 50000 : 1422 60000 : 1485 70000 : 1496 80000 : 1598 90000 : 1632</t>
  </si>
  <si>
    <t>B-n34-k5-1</t>
  </si>
  <si>
    <t>CostDel 0.0 : 7.867424294534232</t>
  </si>
  <si>
    <t>Emissions 0.0 : 478791.0596497652</t>
  </si>
  <si>
    <t>Fixed Veh Cost 0.0 : 2604.0</t>
  </si>
  <si>
    <t>Veh Run cost 0.0 : 374.6153589117008</t>
  </si>
  <si>
    <t>Staff Cost 0.0 : 1186.4</t>
  </si>
  <si>
    <t>Vans 0 : 15</t>
  </si>
  <si>
    <t xml:space="preserve"> 0 : 326 10000 : 1125 20000 : 1481 30000 : 1593 40000 : 1754 50000 : 1776 60000 : 1858 70000 : 1960 80000 : 2085 90000 : 2106</t>
  </si>
  <si>
    <t xml:space="preserve"> 0 : 324 10000 : 1252 20000 : 1585 30000 : 1717 40000 : 1824 50000 : 1906 60000 : 2000 70000 : 2037 80000 : 2171 90000 : 2288</t>
  </si>
  <si>
    <t xml:space="preserve"> 0 : 338 10000 : 1188 20000 : 1413 30000 : 1613 40000 : 1713 50000 : 1884 60000 : 2116 70000 : 2177 80000 : 2217 90000 : 2297</t>
  </si>
  <si>
    <t xml:space="preserve"> 0 : 322 10000 : 960 20000 : 1240 30000 : 1518 40000 : 1629 50000 : 1767 60000 : 2055 70000 : 2193 80000 : 2264 90000 : 2337</t>
  </si>
  <si>
    <t xml:space="preserve"> 0 : 306 10000 : 1027 20000 : 1231 30000 : 1392 40000 : 1520 50000 : 1533 60000 : 1595 70000 : 1825 80000 : 1896 90000 : 1945</t>
  </si>
  <si>
    <t xml:space="preserve"> 0 : 341 10000 : 1034 20000 : 1376 30000 : 1647 40000 : 1680 50000 : 1698 60000 : 1739 70000 : 1846 80000 : 1904 90000 : 1913</t>
  </si>
  <si>
    <t xml:space="preserve"> 0 : 323 10000 : 1175 20000 : 1399 30000 : 1563 40000 : 1676 50000 : 1863 60000 : 1938 70000 : 2041 80000 : 2104 90000 : 2205</t>
  </si>
  <si>
    <t xml:space="preserve"> 0 : 303 10000 : 1072 20000 : 1254 30000 : 1346 40000 : 1526 50000 : 1870 60000 : 1928 70000 : 1987 80000 : 2148 90000 : 2273</t>
  </si>
  <si>
    <t xml:space="preserve"> 0 : 320 10000 : 1362 20000 : 1513 30000 : 1666 40000 : 1778 50000 : 1872 60000 : 1956 70000 : 2016 80000 : 2103 90000 : 2149</t>
  </si>
  <si>
    <t xml:space="preserve"> 0 : 320 10000 : 1012 20000 : 1374 30000 : 1594 40000 : 1714 50000 : 1823 60000 : 1836 70000 : 1909 80000 : 2054 90000 : 2064</t>
  </si>
  <si>
    <t>CostDel 2.563172073856095 : 0.0</t>
  </si>
  <si>
    <t>Emissions 0.0 : 1195696.1830453451</t>
  </si>
  <si>
    <t>Fixed Veh Cost 208.0 : 5248.0</t>
  </si>
  <si>
    <t>Veh Run cost 54.024906476053445 : 883.1846806584937</t>
  </si>
  <si>
    <t>Staff Cost 155.39999999999998 : 1648.0</t>
  </si>
  <si>
    <t xml:space="preserve"> 0 : 844 10000 : 1156 20000 : 1246 30000 : 1288 40000 : 1313 50000 : 1388 60000 : 1426 70000 : 1459 80000 : 1526 90000 : 1556</t>
  </si>
  <si>
    <t>B-n35-k5-1-</t>
  </si>
  <si>
    <t xml:space="preserve"> 0 : 844 10000 : 1115 20000 : 1258 30000 : 1333 40000 : 1358 50000 : 1366 60000 : 1412 70000 : 1461 80000 : 1533 90000 : 1556</t>
  </si>
  <si>
    <t xml:space="preserve"> 0 : 844 10000 : 1016 20000 : 1125 30000 : 1193 40000 : 1259 50000 : 1369 60000 : 1373 70000 : 1403 80000 : 1430 90000 : 1441</t>
  </si>
  <si>
    <t xml:space="preserve"> 0 : 844 10000 : 986 20000 : 1100 30000 : 1139 40000 : 1237 50000 : 1303 60000 : 1347 70000 : 1382 80000 : 1429 90000 : 1443</t>
  </si>
  <si>
    <t xml:space="preserve"> 0 : 844 10000 : 1007 20000 : 1085 30000 : 1144 40000 : 1269 50000 : 1353 60000 : 1443 70000 : 1479 80000 : 1511 90000 : 1523</t>
  </si>
  <si>
    <t xml:space="preserve"> 0 : 844 10000 : 1041 20000 : 1101 30000 : 1157 40000 : 1253 50000 : 1347 60000 : 1379 70000 : 1426 80000 : 1493 90000 : 1573</t>
  </si>
  <si>
    <t xml:space="preserve"> 0 : 844 10000 : 1036 20000 : 1090 30000 : 1157 40000 : 1194 50000 : 1202 60000 : 1280 70000 : 1334 80000 : 1410 90000 : 1466</t>
  </si>
  <si>
    <t xml:space="preserve"> 0 : 844 10000 : 1107 20000 : 1208 30000 : 1277 40000 : 1359 50000 : 1388 60000 : 1418 70000 : 1448 80000 : 1471 90000 : 1477</t>
  </si>
  <si>
    <t xml:space="preserve"> 0 : 844 10000 : 959 20000 : 1041 30000 : 1229 40000 : 1275 50000 : 1280 60000 : 1323 70000 : 1386 80000 : 1449 90000 : 1476</t>
  </si>
  <si>
    <t xml:space="preserve"> 0 : 844 10000 : 1053 20000 : 1116 30000 : 1200 40000 : 1287 50000 : 1315 60000 : 1349 70000 : 1364 80000 : 1394 90000 : 1405</t>
  </si>
  <si>
    <t>B-n35-k5-1</t>
  </si>
  <si>
    <t>CostDel 0.0 : 10.840998775159267</t>
  </si>
  <si>
    <t>Emissions 0.0 : 778893.6694242102</t>
  </si>
  <si>
    <t>Veh Run cost 0.0 : 587.5928523697943</t>
  </si>
  <si>
    <t>Staff Cost 0.0 : 1183.0</t>
  </si>
  <si>
    <t xml:space="preserve"> 0 : 360 10000 : 1090 20000 : 1209 30000 : 1328 40000 : 1489 50000 : 1635 60000 : 1672 70000 : 1729 80000 : 1869 90000 : 1941</t>
  </si>
  <si>
    <t xml:space="preserve"> 0 : 366 10000 : 1107 20000 : 1280 30000 : 1358 40000 : 1534 50000 : 1699 60000 : 1745 70000 : 1884 80000 : 1945 90000 : 2097</t>
  </si>
  <si>
    <t xml:space="preserve"> 0 : 359 10000 : 1119 20000 : 1364 30000 : 1446 40000 : 1619 50000 : 1735 60000 : 1751 70000 : 1820 80000 : 1841 90000 : 1931</t>
  </si>
  <si>
    <t xml:space="preserve"> 0 : 358 10000 : 1210 20000 : 1509 30000 : 1629 40000 : 1698 50000 : 1765 60000 : 1805 70000 : 1866 80000 : 1933 90000 : 2055</t>
  </si>
  <si>
    <t xml:space="preserve"> 0 : 366 10000 : 1146 20000 : 1236 30000 : 1341 40000 : 1392 50000 : 1551 60000 : 1580 70000 : 1601 80000 : 1798 90000 : 2014</t>
  </si>
  <si>
    <t xml:space="preserve"> 0 : 352 10000 : 971 20000 : 1043 30000 : 1204 40000 : 1271 50000 : 1339 60000 : 1532 70000 : 1602 80000 : 1686 90000 : 1689</t>
  </si>
  <si>
    <t xml:space="preserve"> 0 : 363 10000 : 1077 20000 : 1257 30000 : 1507 40000 : 1622 50000 : 1714 60000 : 1725 70000 : 1857 80000 : 1908 90000 : 2071</t>
  </si>
  <si>
    <t xml:space="preserve"> 0 : 347 10000 : 1069 20000 : 1306 30000 : 1440 40000 : 1498 50000 : 1559 60000 : 1655 70000 : 1715 80000 : 1737 90000 : 1803</t>
  </si>
  <si>
    <t xml:space="preserve"> 0 : 351 10000 : 1296 20000 : 1363 30000 : 1498 40000 : 1542 50000 : 1570 60000 : 1649 70000 : 1733 80000 : 1791 90000 : 1809</t>
  </si>
  <si>
    <t xml:space="preserve"> 0 : 356 10000 : 1201 20000 : 1363 30000 : 1514 40000 : 1631 50000 : 1691 60000 : 1786 70000 : 1859 80000 : 1879 90000 : 1951</t>
  </si>
  <si>
    <t>CostDel 2.0760481251356486 : 0.0</t>
  </si>
  <si>
    <t>Emissions 0.0 : 935671.1891748734</t>
  </si>
  <si>
    <t>Fixed Veh Cost 192.0 : 5740.0</t>
  </si>
  <si>
    <t>Veh Run cost 45.58696699074149 : 691.1207647314405</t>
  </si>
  <si>
    <t>Staff Cost 168.4 : 1526.0000000000002</t>
  </si>
  <si>
    <t xml:space="preserve"> 0 : 913 10000 : 1146 20000 : 1221 30000 : 1331 40000 : 1415 50000 : 1440 60000 : 1490 70000 : 1590 80000 : 1636 90000 : 1679</t>
  </si>
  <si>
    <t>B-n38-k6-1-</t>
  </si>
  <si>
    <t xml:space="preserve"> 0 : 913 10000 : 1047 20000 : 1225 30000 : 1424 40000 : 1456 50000 : 1512 60000 : 1540 70000 : 1625 80000 : 1652 90000 : 1676</t>
  </si>
  <si>
    <t xml:space="preserve"> 0 : 913 10000 : 1101 20000 : 1153 30000 : 1277 40000 : 1321 50000 : 1338 60000 : 1432 70000 : 1486 80000 : 1644 90000 : 1667</t>
  </si>
  <si>
    <t xml:space="preserve"> 0 : 913 10000 : 1046 20000 : 1086 30000 : 1152 40000 : 1195 50000 : 1209 60000 : 1343 70000 : 1408 80000 : 1414 90000 : 1456</t>
  </si>
  <si>
    <t xml:space="preserve"> 0 : 913 10000 : 1098 20000 : 1231 30000 : 1257 40000 : 1398 50000 : 1456 60000 : 1485 70000 : 1535 80000 : 1556 90000 : 1626</t>
  </si>
  <si>
    <t xml:space="preserve"> 0 : 913 10000 : 1008 20000 : 1289 30000 : 1340 40000 : 1475 50000 : 1513 60000 : 1594 70000 : 1665 80000 : 1704 90000 : 1719</t>
  </si>
  <si>
    <t xml:space="preserve"> 0 : 913 10000 : 1174 20000 : 1421 30000 : 1474 40000 : 1543 50000 : 1571 60000 : 1586 70000 : 1635 80000 : 1693 90000 : 1723</t>
  </si>
  <si>
    <t xml:space="preserve"> 0 : 913 10000 : 1098 20000 : 1246 30000 : 1413 40000 : 1506 50000 : 1570 60000 : 1631 70000 : 1639 80000 : 1681 90000 : 1708</t>
  </si>
  <si>
    <t xml:space="preserve"> 0 : 913 10000 : 1211 20000 : 1260 30000 : 1371 40000 : 1435 50000 : 1496 60000 : 1509 70000 : 1515 80000 : 1521 90000 : 1567</t>
  </si>
  <si>
    <t xml:space="preserve"> 0 : 913 10000 : 1208 20000 : 1315 30000 : 1325 40000 : 1457 50000 : 1458 60000 : 1476 70000 : 1511 80000 : 1537 90000 : 1547</t>
  </si>
  <si>
    <t>B-n38-k6-1</t>
  </si>
  <si>
    <t>CostDel 0.0 : 8.015231397859548</t>
  </si>
  <si>
    <t>Emissions 0.0 : 575905.9644972852</t>
  </si>
  <si>
    <t>Fixed Veh Cost 0.0 : 3124.0</t>
  </si>
  <si>
    <t>Veh Run cost 0.0 : 453.18638585199994</t>
  </si>
  <si>
    <t>Staff Cost 0.0 : 934.0000000000001</t>
  </si>
  <si>
    <t xml:space="preserve"> 0 : 342 10000 : 1112 20000 : 1304 30000 : 1414 40000 : 1465 50000 : 1600 60000 : 1694 70000 : 1695 80000 : 1703 90000 : 1731</t>
  </si>
  <si>
    <t xml:space="preserve"> 0 : 310 10000 : 935 20000 : 1137 30000 : 1271 40000 : 1444 50000 : 1473 60000 : 1647 70000 : 1773 80000 : 1796 90000 : 1909</t>
  </si>
  <si>
    <t xml:space="preserve"> 0 : 318 10000 : 883 20000 : 1010 30000 : 1101 40000 : 1473 50000 : 1510 60000 : 1562 70000 : 1719 80000 : 1813 90000 : 1882</t>
  </si>
  <si>
    <t xml:space="preserve"> 0 : 323 10000 : 828 20000 : 1021 30000 : 1191 40000 : 1254 50000 : 1344 60000 : 1428 70000 : 1454 80000 : 1479 90000 : 1498</t>
  </si>
  <si>
    <t xml:space="preserve"> 0 : 319 10000 : 977 20000 : 1226 30000 : 1340 40000 : 1408 50000 : 1471 60000 : 1558 70000 : 1603 80000 : 1741 90000 : 1770</t>
  </si>
  <si>
    <t xml:space="preserve"> 0 : 305 10000 : 946 20000 : 1128 30000 : 1281 40000 : 1296 50000 : 1434 60000 : 1485 70000 : 1569 80000 : 1599 90000 : 1725</t>
  </si>
  <si>
    <t xml:space="preserve"> 0 : 318 10000 : 854 20000 : 1002 30000 : 1087 40000 : 1144 50000 : 1205 60000 : 1269 70000 : 1450 80000 : 1513 90000 : 1633</t>
  </si>
  <si>
    <t xml:space="preserve"> 0 : 338 10000 : 865 20000 : 1045 30000 : 1187 40000 : 1244 50000 : 1347 60000 : 1358 70000 : 1446 80000 : 1569 90000 : 1617</t>
  </si>
  <si>
    <t xml:space="preserve"> 0 : 330 10000 : 939 20000 : 1100 30000 : 1210 40000 : 1367 50000 : 1373 60000 : 1440 70000 : 1457 80000 : 1485 90000 : 1489</t>
  </si>
  <si>
    <t xml:space="preserve"> 0 : 310 10000 : 880 20000 : 970 30000 : 1185 40000 : 1265 50000 : 1352 60000 : 1395 70000 : 1415 80000 : 1444 90000 : 1518</t>
  </si>
  <si>
    <t>CostDel 2.4325250462296304 : 0.0</t>
  </si>
  <si>
    <t>Emissions 0.0 : 885347.8775272706</t>
  </si>
  <si>
    <t>Veh Run cost 37.67291012806511 : 653.950136809916</t>
  </si>
  <si>
    <t>Staff Cost 189.0 : 1547.1999999999998</t>
  </si>
  <si>
    <t xml:space="preserve"> 0 : 1097 10000 : 1594 20000 : 1848 30000 : 2022 40000 : 2079 50000 : 2104 60000 : 2195 70000 : 2239 80000 : 2292 90000 : 2326</t>
  </si>
  <si>
    <t>B-n39-k5-1-</t>
  </si>
  <si>
    <t xml:space="preserve"> 0 : 1097 10000 : 1338 20000 : 1528 30000 : 1705 40000 : 1876 50000 : 1958 60000 : 2026 70000 : 2091 80000 : 2167 90000 : 2211</t>
  </si>
  <si>
    <t xml:space="preserve"> 0 : 1097 10000 : 1401 20000 : 1452 30000 : 1612 40000 : 1758 50000 : 1790 60000 : 1834 70000 : 1837 80000 : 1847 90000 : 1938</t>
  </si>
  <si>
    <t xml:space="preserve"> 0 : 1097 10000 : 1532 20000 : 1632 30000 : 1799 40000 : 1899 50000 : 2004 60000 : 2036 70000 : 2129 80000 : 2170 90000 : 2246</t>
  </si>
  <si>
    <t xml:space="preserve"> 0 : 1097 10000 : 1430 20000 : 1551 30000 : 1697 40000 : 1810 50000 : 1967 60000 : 2015 70000 : 2090 80000 : 2099 90000 : 2100</t>
  </si>
  <si>
    <t xml:space="preserve"> 0 : 1097 10000 : 1301 20000 : 1493 30000 : 1674 40000 : 1751 50000 : 1857 60000 : 1888 70000 : 1944 80000 : 2005 90000 : 2058</t>
  </si>
  <si>
    <t xml:space="preserve"> 0 : 1097 10000 : 1443 20000 : 1503 30000 : 1735 40000 : 1811 50000 : 1931 60000 : 1997 70000 : 2061 80000 : 2114 90000 : 2266</t>
  </si>
  <si>
    <t xml:space="preserve"> 0 : 1097 10000 : 1470 20000 : 1494 30000 : 1679 40000 : 1751 50000 : 1935 60000 : 1983 70000 : 2020 80000 : 2061 90000 : 2243</t>
  </si>
  <si>
    <t xml:space="preserve"> 0 : 1097 10000 : 1245 20000 : 1341 30000 : 1385 40000 : 1635 50000 : 1747 60000 : 1790 70000 : 1869 80000 : 2002 90000 : 2120</t>
  </si>
  <si>
    <t xml:space="preserve"> 0 : 1097 10000 : 1606 20000 : 1797 30000 : 1906 40000 : 1997 50000 : 2046 60000 : 2124 70000 : 2213 80000 : 2260 90000 : 2331</t>
  </si>
  <si>
    <t>B-n39-k5-1</t>
  </si>
  <si>
    <t>CostDel 0.0 : 9.76350229039508</t>
  </si>
  <si>
    <t>Emissions 0.0 : 480054.0612143878</t>
  </si>
  <si>
    <t>Veh Run cost 0.0 : 381.2230754302849</t>
  </si>
  <si>
    <t>Staff Cost 0.0 : 1043.6</t>
  </si>
  <si>
    <t xml:space="preserve"> 0 : 349 10000 : 1264 20000 : 1541 30000 : 1762 40000 : 1897 50000 : 2002 60000 : 2079 70000 : 2164 80000 : 2267 90000 : 2288</t>
  </si>
  <si>
    <t xml:space="preserve"> 0 : 364 10000 : 1249 20000 : 1502 30000 : 1809 40000 : 2025 50000 : 2088 60000 : 2190 70000 : 2229 80000 : 2372 90000 : 2443</t>
  </si>
  <si>
    <t xml:space="preserve"> 0 : 352 10000 : 1288 20000 : 1493 30000 : 1744 40000 : 1923 50000 : 2046 60000 : 2141 70000 : 2146 80000 : 2218 90000 : 2321</t>
  </si>
  <si>
    <t xml:space="preserve"> 0 : 359 10000 : 1250 20000 : 1514 30000 : 1754 40000 : 1799 50000 : 1937 60000 : 2015 70000 : 2026 80000 : 2148 90000 : 2221</t>
  </si>
  <si>
    <t xml:space="preserve"> 0 : 335 10000 : 1412 20000 : 1576 30000 : 1627 40000 : 1792 50000 : 1871 60000 : 1991 70000 : 2083 80000 : 2130 90000 : 2251</t>
  </si>
  <si>
    <t xml:space="preserve"> 0 : 345 10000 : 1395 20000 : 1663 30000 : 1780 40000 : 2053 50000 : 2242 60000 : 2286 70000 : 2322 80000 : 2405 90000 : 2498</t>
  </si>
  <si>
    <t xml:space="preserve"> 0 : 351 10000 : 1123 20000 : 1521 30000 : 1684 40000 : 1729 50000 : 1843 60000 : 2089 70000 : 2202 80000 : 2251 90000 : 2326</t>
  </si>
  <si>
    <t xml:space="preserve"> 0 : 344 10000 : 1240 20000 : 1315 30000 : 1515 40000 : 1600 50000 : 1638 60000 : 1703 70000 : 1817 80000 : 1974 90000 : 2156</t>
  </si>
  <si>
    <t xml:space="preserve"> 0 : 350 10000 : 1151 20000 : 1470 30000 : 1725 40000 : 1991 50000 : 2044 60000 : 2054 70000 : 2067 80000 : 2103 90000 : 2391</t>
  </si>
  <si>
    <t xml:space="preserve"> 0 : 365 10000 : 1248 20000 : 1484 30000 : 1735 40000 : 1971 50000 : 2144 60000 : 2327 70000 : 2374 80000 : 2412 90000 : 2414</t>
  </si>
  <si>
    <t>CostDel 1.9404175519676174 : 0.0</t>
  </si>
  <si>
    <t>Emissions 0.0 : 993161.965573529</t>
  </si>
  <si>
    <t>Fixed Veh Cost 224.0 : 5904.0</t>
  </si>
  <si>
    <t>Veh Run cost 53.76314172716215 : 733.5855427531749</t>
  </si>
  <si>
    <t>Staff Cost 216.40000000000006 : 1686.7999999999997</t>
  </si>
  <si>
    <t xml:space="preserve"> 0 : 900 10000 : 1174 20000 : 1284 30000 : 1455 40000 : 1624 50000 : 1642 60000 : 1656 70000 : 1685 80000 : 1720 90000 : 1753</t>
  </si>
  <si>
    <t>B-n41-k6-1-</t>
  </si>
  <si>
    <t xml:space="preserve"> 0 : 900 10000 : 1161 20000 : 1202 30000 : 1273 40000 : 1276 50000 : 1285 60000 : 1322 70000 : 1322 80000 : 1367 90000 : 1440</t>
  </si>
  <si>
    <t xml:space="preserve"> 0 : 900 10000 : 1235 20000 : 1392 30000 : 1475 40000 : 1534 50000 : 1568 60000 : 1636 70000 : 1654 80000 : 1685 90000 : 1740</t>
  </si>
  <si>
    <t xml:space="preserve"> 0 : 900 10000 : 1126 20000 : 1131 30000 : 1166 40000 : 1216 50000 : 1311 60000 : 1429 70000 : 1495 80000 : 1551 90000 : 1573</t>
  </si>
  <si>
    <t xml:space="preserve"> 0 : 900 10000 : 1107 20000 : 1432 30000 : 1546 40000 : 1586 50000 : 1586 60000 : 1591 70000 : 1611 80000 : 1673 90000 : 1710</t>
  </si>
  <si>
    <t xml:space="preserve"> 0 : 900 10000 : 1237 20000 : 1456 30000 : 1486 40000 : 1592 50000 : 1633 60000 : 1641 70000 : 1760 80000 : 1822 90000 : 1863</t>
  </si>
  <si>
    <t xml:space="preserve"> 0 : 900 10000 : 1210 20000 : 1346 30000 : 1463 40000 : 1512 50000 : 1554 60000 : 1594 70000 : 1605 80000 : 1637 90000 : 1643</t>
  </si>
  <si>
    <t xml:space="preserve"> 0 : 900 10000 : 1212 20000 : 1320 30000 : 1357 40000 : 1398 50000 : 1477 60000 : 1510 70000 : 1552 80000 : 1586 90000 : 1593</t>
  </si>
  <si>
    <t xml:space="preserve"> 0 : 900 10000 : 1273 20000 : 1350 30000 : 1421 40000 : 1478 50000 : 1526 60000 : 1605 70000 : 1616 80000 : 1626 90000 : 1646</t>
  </si>
  <si>
    <t xml:space="preserve"> 0 : 900 10000 : 1065 20000 : 1093 30000 : 1148 40000 : 1259 50000 : 1274 60000 : 1376 70000 : 1499 80000 : 1574 90000 : 1585</t>
  </si>
  <si>
    <t>B-n41-k6-1</t>
  </si>
  <si>
    <t>CostDel 0.0 : 9.708761984853515</t>
  </si>
  <si>
    <t>Emissions 0.0 : 696992.4144221756</t>
  </si>
  <si>
    <t>Fixed Veh Cost 0.0 : 4652.0</t>
  </si>
  <si>
    <t>Veh Run cost 0.0 : 532.0680454119426</t>
  </si>
  <si>
    <t>Staff Cost 0.0 : 1432.2</t>
  </si>
  <si>
    <t xml:space="preserve"> 0 : 362 10000 : 1334 20000 : 1628 30000 : 1815 40000 : 1949 50000 : 2009 60000 : 2114 70000 : 2195 80000 : 2300 90000 : 2408</t>
  </si>
  <si>
    <t xml:space="preserve"> 0 : 358 10000 : 1157 20000 : 1397 30000 : 1540 40000 : 1714 50000 : 1752 60000 : 1808 70000 : 1871 80000 : 1893 90000 : 1948</t>
  </si>
  <si>
    <t xml:space="preserve"> 0 : 348 10000 : 1237 20000 : 1687 30000 : 1884 40000 : 1937 50000 : 2079 60000 : 2151 70000 : 2204 80000 : 2305 90000 : 2346</t>
  </si>
  <si>
    <t xml:space="preserve"> 0 : 357 10000 : 1174 20000 : 1475 30000 : 1628 40000 : 1715 50000 : 1862 60000 : 1951 70000 : 1996 80000 : 2062 90000 : 2138</t>
  </si>
  <si>
    <t xml:space="preserve"> 0 : 357 10000 : 1229 20000 : 1687 30000 : 1784 40000 : 1872 50000 : 1939 60000 : 2020 70000 : 2134 80000 : 2203 90000 : 2219</t>
  </si>
  <si>
    <t xml:space="preserve"> 0 : 362 10000 : 1371 20000 : 1528 30000 : 1711 40000 : 1806 50000 : 1848 60000 : 1924 70000 : 2096 80000 : 2117 90000 : 2154</t>
  </si>
  <si>
    <t xml:space="preserve"> 0 : 345 10000 : 1185 20000 : 1396 30000 : 1495 40000 : 1590 50000 : 1636 60000 : 1726 70000 : 1768 80000 : 1822 90000 : 1877</t>
  </si>
  <si>
    <t xml:space="preserve"> 0 : 363 10000 : 1280 20000 : 1408 30000 : 1655 40000 : 1699 50000 : 1813 60000 : 1837 70000 : 1920 80000 : 2026 90000 : 2117</t>
  </si>
  <si>
    <t xml:space="preserve"> 0 : 355 10000 : 1129 20000 : 1263 30000 : 1410 40000 : 1596 50000 : 1666 60000 : 1727 70000 : 1777 80000 : 1909 90000 : 2011</t>
  </si>
  <si>
    <t xml:space="preserve"> 0 : 356 10000 : 1232 20000 : 1498 30000 : 1673 40000 : 1731 50000 : 1852 60000 : 1951 70000 : 2011 80000 : 2052 90000 : 2107</t>
  </si>
  <si>
    <t>CostDel 2.1126540656538504 : 0.0</t>
  </si>
  <si>
    <t>Emissions 0.0 : 883300.3616030673</t>
  </si>
  <si>
    <t>Fixed Veh Cost 224.0 : 6888.0</t>
  </si>
  <si>
    <t>Veh Run cost 43.751010781231045 : 652.4377670931748</t>
  </si>
  <si>
    <t>Staff Cost 117.40000000000003 : 1635.8000000000002</t>
  </si>
  <si>
    <t xml:space="preserve"> 0 : 800 10000 : 1249 20000 : 1367 30000 : 1454 40000 : 1562 50000 : 1603 60000 : 1643 70000 : 1657 80000 : 1700 90000 : 1722</t>
  </si>
  <si>
    <t>B-n43-k6-1-</t>
  </si>
  <si>
    <t xml:space="preserve"> 0 : 800 10000 : 955 20000 : 1092 30000 : 1212 40000 : 1354 50000 : 1406 60000 : 1487 70000 : 1571 80000 : 1588 90000 : 1592</t>
  </si>
  <si>
    <t xml:space="preserve"> 0 : 800 10000 : 1171 20000 : 1233 30000 : 1283 40000 : 1354 50000 : 1381 60000 : 1381 70000 : 1401 80000 : 1432 90000 : 1436</t>
  </si>
  <si>
    <t xml:space="preserve"> 0 : 800 10000 : 1071 20000 : 1206 30000 : 1252 40000 : 1364 50000 : 1427 60000 : 1474 70000 : 1514 80000 : 1562 90000 : 1603</t>
  </si>
  <si>
    <t xml:space="preserve"> 0 : 800 10000 : 1135 20000 : 1186 30000 : 1216 40000 : 1227 50000 : 1258 60000 : 1383 70000 : 1447 80000 : 1466 90000 : 1548</t>
  </si>
  <si>
    <t xml:space="preserve"> 0 : 800 10000 : 1112 20000 : 1218 30000 : 1231 40000 : 1238 50000 : 1242 60000 : 1255 70000 : 1276 80000 : 1345 90000 : 1457</t>
  </si>
  <si>
    <t xml:space="preserve"> 0 : 800 10000 : 958 20000 : 1081 30000 : 1270 40000 : 1378 50000 : 1399 60000 : 1446 70000 : 1462 80000 : 1487 90000 : 1526</t>
  </si>
  <si>
    <t xml:space="preserve"> 0 : 800 10000 : 994 20000 : 998 30000 : 1012 40000 : 1127 50000 : 1335 60000 : 1366 70000 : 1380 80000 : 1480 90000 : 1502</t>
  </si>
  <si>
    <t xml:space="preserve"> 0 : 800 10000 : 1041 20000 : 1208 30000 : 1248 40000 : 1386 50000 : 1468 60000 : 1522 70000 : 1556 80000 : 1598 90000 : 1626</t>
  </si>
  <si>
    <t xml:space="preserve"> 0 : 800 10000 : 1144 20000 : 1171 30000 : 1318 40000 : 1413 50000 : 1438 60000 : 1502 70000 : 1638 80000 : 1685 90000 : 1711</t>
  </si>
  <si>
    <t>B-n43-k6-1</t>
  </si>
  <si>
    <t>CostDel 0.0 : 9.666646510235616</t>
  </si>
  <si>
    <t>Emissions 0.0 : 585997.5668518146</t>
  </si>
  <si>
    <t>Fixed Veh Cost 0.0 : 4064.0</t>
  </si>
  <si>
    <t>Veh Run cost 0.0 : 449.5228318327555</t>
  </si>
  <si>
    <t>Staff Cost 0.0 : 1250.4</t>
  </si>
  <si>
    <t xml:space="preserve"> 0 : 352 10000 : 1222 20000 : 1454 30000 : 1694 40000 : 1743 50000 : 1797 60000 : 1867 70000 : 1963 80000 : 1977 90000 : 2070</t>
  </si>
  <si>
    <t xml:space="preserve"> 0 : 372 10000 : 1491 20000 : 1743 30000 : 1911 40000 : 2085 50000 : 2176 60000 : 2372 70000 : 2426 80000 : 2459 90000 : 2493</t>
  </si>
  <si>
    <t xml:space="preserve"> 0 : 357 10000 : 1402 20000 : 1553 30000 : 1716 40000 : 1757 50000 : 1846 60000 : 1961 70000 : 2028 80000 : 2065 90000 : 2081</t>
  </si>
  <si>
    <t xml:space="preserve"> 0 : 378 10000 : 1148 20000 : 1352 30000 : 1509 40000 : 1651 50000 : 1707 60000 : 1765 70000 : 1820 80000 : 1892 90000 : 2175</t>
  </si>
  <si>
    <t xml:space="preserve"> 0 : 351 10000 : 1133 20000 : 1365 30000 : 1579 40000 : 1784 50000 : 1868 60000 : 1987 70000 : 2150 80000 : 2223 90000 : 2253</t>
  </si>
  <si>
    <t xml:space="preserve"> 0 : 362 10000 : 1377 20000 : 1487 30000 : 1599 40000 : 1815 50000 : 1852 60000 : 2002 70000 : 2105 80000 : 2218 90000 : 2286</t>
  </si>
  <si>
    <t xml:space="preserve"> 0 : 359 10000 : 1390 20000 : 1552 30000 : 1696 40000 : 1919 50000 : 2018 60000 : 2134 70000 : 2230 80000 : 2249 90000 : 2335</t>
  </si>
  <si>
    <t xml:space="preserve"> 0 : 350 10000 : 1087 20000 : 1276 30000 : 1561 40000 : 1788 50000 : 1928 60000 : 2031 70000 : 2056 80000 : 2066 90000 : 2127</t>
  </si>
  <si>
    <t xml:space="preserve"> 0 : 369 10000 : 1358 20000 : 1636 30000 : 1770 40000 : 1819 50000 : 1832 60000 : 1939 70000 : 2025 80000 : 2073 90000 : 2121</t>
  </si>
  <si>
    <t xml:space="preserve"> 0 : 373 10000 : 1180 20000 : 1523 30000 : 1711 40000 : 1812 50000 : 1907 60000 : 1955 70000 : 1995 80000 : 2166 90000 : 2286</t>
  </si>
  <si>
    <t>CostDel 2.129691326344146 : 0.0</t>
  </si>
  <si>
    <t>Emissions 0.0 : 1050580.2013721708</t>
  </si>
  <si>
    <t>Fixed Veh Cost 256.0 : 6724.0</t>
  </si>
  <si>
    <t>Veh Run cost 57.85305898765548 : 775.9967396498987</t>
  </si>
  <si>
    <t>Staff Cost 202.40000000000006 : 1779.1999999999998</t>
  </si>
  <si>
    <t xml:space="preserve"> 0 : 776 10000 : 1147 20000 : 1264 30000 : 1334 40000 : 1399 50000 : 1464 60000 : 1511 70000 : 1542 80000 : 1574 90000 : 1622</t>
  </si>
  <si>
    <t>B-n44-k7-1-</t>
  </si>
  <si>
    <t xml:space="preserve"> 0 : 776 10000 : 1097 20000 : 1223 30000 : 1260 40000 : 1409 50000 : 1486 60000 : 1564 70000 : 1645 80000 : 1670 90000 : 1675</t>
  </si>
  <si>
    <t xml:space="preserve"> 0 : 776 10000 : 984 20000 : 1233 30000 : 1324 40000 : 1368 50000 : 1381 60000 : 1431 70000 : 1477 80000 : 1516 90000 : 1571</t>
  </si>
  <si>
    <t xml:space="preserve"> 0 : 776 10000 : 949 20000 : 974 30000 : 1065 40000 : 1068 50000 : 1227 60000 : 1316 70000 : 1439 80000 : 1483 90000 : 1505</t>
  </si>
  <si>
    <t xml:space="preserve"> 0 : 776 10000 : 967 20000 : 1113 30000 : 1149 40000 : 1229 50000 : 1287 60000 : 1340 70000 : 1360 80000 : 1379 90000 : 1424</t>
  </si>
  <si>
    <t xml:space="preserve"> 0 : 776 10000 : 1072 20000 : 1135 30000 : 1207 40000 : 1311 50000 : 1411 60000 : 1441 70000 : 1447 80000 : 1513 90000 : 1588</t>
  </si>
  <si>
    <t xml:space="preserve"> 0 : 776 10000 : 1030 20000 : 1199 30000 : 1328 40000 : 1401 50000 : 1489 60000 : 1502 70000 : 1560 80000 : 1590 90000 : 1633</t>
  </si>
  <si>
    <t xml:space="preserve"> 0 : 776 10000 : 1001 20000 : 1151 30000 : 1172 40000 : 1222 50000 : 1340 60000 : 1344 70000 : 1351 80000 : 1396 90000 : 1421</t>
  </si>
  <si>
    <t xml:space="preserve"> 0 : 776 10000 : 1053 20000 : 1261 30000 : 1323 40000 : 1349 50000 : 1459 60000 : 1543 70000 : 1571 80000 : 1604 90000 : 1612</t>
  </si>
  <si>
    <t xml:space="preserve"> 0 : 776 10000 : 1023 20000 : 1082 30000 : 1159 40000 : 1342 50000 : 1410 60000 : 1450 70000 : 1482 80000 : 1505 90000 : 1566</t>
  </si>
  <si>
    <t>B-n44-k7-1</t>
  </si>
  <si>
    <t>CostDel 0.0 : 8.332119911777037</t>
  </si>
  <si>
    <t>Emissions 0.0 : 627878.7236154111</t>
  </si>
  <si>
    <t>Fixed Veh Cost 0.0 : 4404.0</t>
  </si>
  <si>
    <t>Veh Run cost 0.0 : 490.68886344908015</t>
  </si>
  <si>
    <t>Staff Cost 0.0 : 1495.1999999999998</t>
  </si>
  <si>
    <t xml:space="preserve"> 0 : 364 10000 : 1459 20000 : 1597 30000 : 1827 40000 : 1917 50000 : 1987 60000 : 2030 70000 : 2067 80000 : 2146 90000 : 2264</t>
  </si>
  <si>
    <t xml:space="preserve"> 0 : 347 10000 : 1227 20000 : 1580 30000 : 1672 40000 : 1740 50000 : 1826 60000 : 1947 70000 : 1978 80000 : 2029 90000 : 2128</t>
  </si>
  <si>
    <t xml:space="preserve"> 0 : 344 10000 : 1295 20000 : 1552 30000 : 1650 40000 : 1711 50000 : 1757 60000 : 1826 70000 : 1985 80000 : 2097 90000 : 2138</t>
  </si>
  <si>
    <t xml:space="preserve"> 0 : 327 10000 : 1062 20000 : 1257 30000 : 1404 40000 : 1504 50000 : 1618 60000 : 1745 70000 : 1897 80000 : 1994 90000 : 2132</t>
  </si>
  <si>
    <t xml:space="preserve"> 0 : 359 10000 : 1307 20000 : 1499 30000 : 1673 40000 : 1800 50000 : 1917 60000 : 1970 70000 : 2014 80000 : 2080 90000 : 2134</t>
  </si>
  <si>
    <t xml:space="preserve"> 0 : 352 10000 : 1152 20000 : 1403 30000 : 1685 40000 : 1826 50000 : 1979 60000 : 2067 70000 : 2170 80000 : 2207 90000 : 2227</t>
  </si>
  <si>
    <t xml:space="preserve"> 0 : 346 10000 : 1221 20000 : 1491 30000 : 1627 40000 : 1663 50000 : 1752 60000 : 1832 70000 : 1944 80000 : 2025 90000 : 2079</t>
  </si>
  <si>
    <t xml:space="preserve"> 0 : 343 10000 : 1342 20000 : 1520 30000 : 1649 40000 : 1727 50000 : 1787 60000 : 1896 70000 : 1950 80000 : 2006 90000 : 2103</t>
  </si>
  <si>
    <t xml:space="preserve"> 0 : 344 10000 : 1361 20000 : 1538 30000 : 1727 40000 : 1848 50000 : 1995 60000 : 2034 70000 : 2060 80000 : 2244 90000 : 2263</t>
  </si>
  <si>
    <t xml:space="preserve"> 0 : 374 10000 : 1258 20000 : 1405 30000 : 1616 40000 : 1773 50000 : 1942 60000 : 2063 70000 : 2081 80000 : 2130 90000 : 2168</t>
  </si>
  <si>
    <t>CostDel 2.3748595179440515 : 0.0</t>
  </si>
  <si>
    <t>Emissions 0.0 : 905206.6414374537</t>
  </si>
  <si>
    <t>Fixed Veh Cost 240.0 : 6724.0</t>
  </si>
  <si>
    <t>Veh Run cost 42.45403993712956 : 668.6185419708464</t>
  </si>
  <si>
    <t>Staff Cost 165.20000000000002 : 1704.4</t>
  </si>
  <si>
    <t xml:space="preserve"> 0 : 869 10000 : 1113 20000 : 1253 30000 : 1283 40000 : 1317 50000 : 1406 60000 : 1462 70000 : 1494 80000 : 1571 90000 : 1621</t>
  </si>
  <si>
    <t>B-n45-k5-1-</t>
  </si>
  <si>
    <t xml:space="preserve"> 0 : 869 10000 : 1143 20000 : 1391 30000 : 1468 40000 : 1472 50000 : 1528 60000 : 1548 70000 : 1594 80000 : 1603 90000 : 1626</t>
  </si>
  <si>
    <t xml:space="preserve"> 0 : 869 10000 : 1076 20000 : 1223 30000 : 1375 40000 : 1447 50000 : 1567 60000 : 1633 70000 : 1749 80000 : 1819 90000 : 1856</t>
  </si>
  <si>
    <t xml:space="preserve"> 0 : 869 10000 : 1184 20000 : 1292 30000 : 1455 40000 : 1564 50000 : 1593 60000 : 1614 70000 : 1643 80000 : 1683 90000 : 1774</t>
  </si>
  <si>
    <t xml:space="preserve"> 0 : 869 10000 : 1185 20000 : 1392 30000 : 1607 40000 : 1627 50000 : 1705 60000 : 1747 70000 : 1825 80000 : 1900 90000 : 1939</t>
  </si>
  <si>
    <t xml:space="preserve"> 0 : 869 10000 : 1061 20000 : 1174 30000 : 1289 40000 : 1351 50000 : 1372 60000 : 1437 70000 : 1457 80000 : 1472 90000 : 1529</t>
  </si>
  <si>
    <t xml:space="preserve"> 0 : 869 10000 : 1015 20000 : 1132 30000 : 1153 40000 : 1220 50000 : 1291 60000 : 1335 70000 : 1377 80000 : 1540 90000 : 1605</t>
  </si>
  <si>
    <t xml:space="preserve"> 0 : 869 10000 : 1073 20000 : 1363 30000 : 1448 40000 : 1527 50000 : 1576 60000 : 1630 70000 : 1697 80000 : 1763 90000 : 1778</t>
  </si>
  <si>
    <t xml:space="preserve"> 0 : 869 10000 : 1136 20000 : 1259 30000 : 1377 40000 : 1388 50000 : 1467 60000 : 1547 70000 : 1586 80000 : 1672 90000 : 1776</t>
  </si>
  <si>
    <t xml:space="preserve"> 0 : 869 10000 : 1216 20000 : 1235 30000 : 1266 40000 : 1361 50000 : 1389 60000 : 1392 70000 : 1392 80000 : 1410 90000 : 1519</t>
  </si>
  <si>
    <t>B-n45-k5-1</t>
  </si>
  <si>
    <t>CostDel 0.0 : 11.02673273825142</t>
  </si>
  <si>
    <t>Emissions 0.0 : 603146.1320993204</t>
  </si>
  <si>
    <t>Fixed Veh Cost 0.0 : 4568.0</t>
  </si>
  <si>
    <t>Veh Run cost 0.0 : 468.00232547189506</t>
  </si>
  <si>
    <t>Staff Cost 0.0 : 1414.2</t>
  </si>
  <si>
    <t xml:space="preserve"> 0 : 386 10000 : 1364 20000 : 1515 30000 : 1616 40000 : 1762 50000 : 1839 60000 : 2007 70000 : 2094 80000 : 2145 90000 : 2175</t>
  </si>
  <si>
    <t xml:space="preserve"> 0 : 380 10000 : 1422 20000 : 1775 30000 : 1949 40000 : 2139 50000 : 2187 60000 : 2303 70000 : 2359 80000 : 2417 90000 : 2473</t>
  </si>
  <si>
    <t xml:space="preserve"> 0 : 369 10000 : 1151 20000 : 1297 30000 : 1473 40000 : 1570 50000 : 1808 60000 : 1841 70000 : 1934 80000 : 1986 90000 : 2023</t>
  </si>
  <si>
    <t xml:space="preserve"> 0 : 364 10000 : 1439 20000 : 1619 30000 : 1680 40000 : 1750 50000 : 1921 60000 : 2074 70000 : 2178 80000 : 2213 90000 : 2352</t>
  </si>
  <si>
    <t xml:space="preserve"> 0 : 367 10000 : 1252 20000 : 1565 30000 : 1761 40000 : 1837 50000 : 2106 60000 : 2155 70000 : 2213 80000 : 2277 90000 : 2373</t>
  </si>
  <si>
    <t xml:space="preserve"> 0 : 362 10000 : 1397 20000 : 1693 30000 : 1829 40000 : 1933 50000 : 2034 60000 : 2137 70000 : 2231 80000 : 2379 90000 : 2437</t>
  </si>
  <si>
    <t xml:space="preserve"> 0 : 371 10000 : 1218 20000 : 1602 30000 : 1839 40000 : 1947 50000 : 2097 60000 : 2127 70000 : 2202 80000 : 2222 90000 : 2255</t>
  </si>
  <si>
    <t xml:space="preserve"> 0 : 359 10000 : 1427 20000 : 1692 30000 : 1779 40000 : 1925 50000 : 2124 60000 : 2246 70000 : 2328 80000 : 2412 90000 : 2495</t>
  </si>
  <si>
    <t xml:space="preserve"> 0 : 380 10000 : 1430 20000 : 1647 30000 : 1763 40000 : 1978 50000 : 2052 60000 : 2089 70000 : 2171 80000 : 2259 90000 : 2364</t>
  </si>
  <si>
    <t xml:space="preserve"> 0 : 374 10000 : 1511 20000 : 1752 30000 : 1899 40000 : 1973 50000 : 2103 60000 : 2293 70000 : 2366 80000 : 2442 90000 : 2530</t>
  </si>
  <si>
    <t>CostDel 2.0847265628552893 : 0.0</t>
  </si>
  <si>
    <t>Emissions 0.0 : 835307.7818403277</t>
  </si>
  <si>
    <t>Fixed Veh Cost 240.0 : 7216.0</t>
  </si>
  <si>
    <t>Veh Run cost 45.696445854599666 : 616.9887024956967</t>
  </si>
  <si>
    <t>Staff Cost 104.39999999999996 : 1706.5999999999997</t>
  </si>
  <si>
    <t xml:space="preserve"> 0 : 727 10000 : 960 20000 : 1090 30000 : 1245 40000 : 1270 50000 : 1296 60000 : 1304 70000 : 1346 80000 : 1405 90000 : 1427</t>
  </si>
  <si>
    <t>B-n45-k6-1-</t>
  </si>
  <si>
    <t xml:space="preserve"> 0 : 727 10000 : 941 20000 : 1052 30000 : 1170 40000 : 1235 50000 : 1276 60000 : 1291 70000 : 1309 80000 : 1322 90000 : 1350</t>
  </si>
  <si>
    <t xml:space="preserve"> 0 : 727 10000 : 1035 20000 : 1182 30000 : 1232 40000 : 1336 50000 : 1368 60000 : 1406 70000 : 1449 80000 : 1485 90000 : 1510</t>
  </si>
  <si>
    <t xml:space="preserve"> 0 : 727 10000 : 967 20000 : 1102 30000 : 1186 40000 : 1259 50000 : 1286 60000 : 1377 70000 : 1410 80000 : 1465 90000 : 1511</t>
  </si>
  <si>
    <t xml:space="preserve"> 0 : 727 10000 : 1010 20000 : 1082 30000 : 1130 40000 : 1188 50000 : 1262 60000 : 1325 70000 : 1359 80000 : 1432 90000 : 1486</t>
  </si>
  <si>
    <t xml:space="preserve"> 0 : 727 10000 : 944 20000 : 1072 30000 : 1132 40000 : 1153 50000 : 1191 60000 : 1246 70000 : 1291 80000 : 1333 90000 : 1394</t>
  </si>
  <si>
    <t xml:space="preserve"> 0 : 727 10000 : 1017 20000 : 1195 30000 : 1243 40000 : 1303 50000 : 1388 60000 : 1419 70000 : 1458 80000 : 1469 90000 : 1477</t>
  </si>
  <si>
    <t xml:space="preserve"> 0 : 727 10000 : 994 20000 : 1179 30000 : 1234 40000 : 1265 50000 : 1375 60000 : 1388 70000 : 1418 80000 : 1446 90000 : 1469</t>
  </si>
  <si>
    <t xml:space="preserve"> 0 : 727 10000 : 999 20000 : 1059 30000 : 1220 40000 : 1282 50000 : 1311 60000 : 1369 70000 : 1393 80000 : 1414 90000 : 1430</t>
  </si>
  <si>
    <t xml:space="preserve"> 0 : 727 10000 : 961 20000 : 1083 30000 : 1098 40000 : 1162 50000 : 1211 60000 : 1295 70000 : 1348 80000 : 1389 90000 : 1399</t>
  </si>
  <si>
    <t>B-n45-k6-1</t>
  </si>
  <si>
    <t>CostDel 0.0 : 8.800482033481654</t>
  </si>
  <si>
    <t>Emissions 0.0 : 516606.9655751964</t>
  </si>
  <si>
    <t>Fixed Veh Cost 0.0 : 3976.0</t>
  </si>
  <si>
    <t>Veh Run cost 0.0 : 406.8853638211381</t>
  </si>
  <si>
    <t>Staff Cost 0.0 : 1311.0000000000002</t>
  </si>
  <si>
    <t xml:space="preserve"> 0 : 332 10000 : 1235 20000 : 1536 30000 : 1722 40000 : 1925 50000 : 2056 60000 : 2097 70000 : 2109 80000 : 2159 90000 : 2173</t>
  </si>
  <si>
    <t xml:space="preserve"> 0 : 357 10000 : 1244 20000 : 1585 30000 : 1732 40000 : 1836 50000 : 1913 60000 : 1959 70000 : 2063 80000 : 2132 90000 : 2286</t>
  </si>
  <si>
    <t xml:space="preserve"> 0 : 338 10000 : 1032 20000 : 1361 30000 : 1553 40000 : 1704 50000 : 1809 60000 : 1994 70000 : 2018 80000 : 2055 90000 : 2085</t>
  </si>
  <si>
    <t xml:space="preserve"> 0 : 343 10000 : 1168 20000 : 1425 30000 : 1582 40000 : 1651 50000 : 1807 60000 : 1874 70000 : 1943 80000 : 2011 90000 : 2084</t>
  </si>
  <si>
    <t xml:space="preserve"> 0 : 345 10000 : 1363 20000 : 1490 30000 : 1674 40000 : 1711 50000 : 1738 60000 : 2009 70000 : 2127 80000 : 2145 90000 : 2218</t>
  </si>
  <si>
    <t xml:space="preserve"> 0 : 325 10000 : 1337 20000 : 1443 30000 : 1522 40000 : 1641 50000 : 1719 60000 : 1748 70000 : 1855 80000 : 1924 90000 : 1947</t>
  </si>
  <si>
    <t xml:space="preserve"> 0 : 322 10000 : 1367 20000 : 1659 30000 : 1748 40000 : 1793 50000 : 1856 60000 : 1929 70000 : 2049 80000 : 2060 90000 : 2169</t>
  </si>
  <si>
    <t xml:space="preserve"> 0 : 355 10000 : 1227 20000 : 1424 30000 : 1552 40000 : 1664 50000 : 1728 60000 : 1759 70000 : 1813 80000 : 1992 90000 : 2023</t>
  </si>
  <si>
    <t xml:space="preserve"> 0 : 348 10000 : 1252 20000 : 1460 30000 : 1782 40000 : 1922 50000 : 2069 60000 : 2164 70000 : 2259 80000 : 2297 90000 : 2335</t>
  </si>
  <si>
    <t xml:space="preserve"> 0 : 351 10000 : 1145 20000 : 1316 30000 : 1493 40000 : 1547 50000 : 1653 60000 : 1762 70000 : 1806 80000 : 1838 90000 : 1906</t>
  </si>
  <si>
    <t>CostDel 2.3338200280130508 : 0.0</t>
  </si>
  <si>
    <t>Emissions 0.0 : 953223.1232749285</t>
  </si>
  <si>
    <t>Fixed Veh Cost 288.0 : 8200.0</t>
  </si>
  <si>
    <t>Veh Run cost 45.950815158826806 : 704.0852615098905</t>
  </si>
  <si>
    <t>Staff Cost 115.39999999999996 : 1936.8000000000004</t>
  </si>
  <si>
    <t xml:space="preserve"> 0 : 788 10000 : 1264 20000 : 1358 30000 : 1399 40000 : 1486 50000 : 1543 60000 : 1568 70000 : 1610 80000 : 1677 90000 : 1727</t>
  </si>
  <si>
    <t>B-n50-k7-1-</t>
  </si>
  <si>
    <t xml:space="preserve"> 0 : 788 10000 : 1129 20000 : 1202 30000 : 1317 40000 : 1498 50000 : 1544 60000 : 1588 70000 : 1632 80000 : 1682 90000 : 1716</t>
  </si>
  <si>
    <t xml:space="preserve"> 0 : 788 10000 : 1117 20000 : 1289 30000 : 1442 40000 : 1505 50000 : 1584 60000 : 1604 70000 : 1621 80000 : 1669 90000 : 1693</t>
  </si>
  <si>
    <t xml:space="preserve"> 0 : 788 10000 : 1052 20000 : 1196 30000 : 1262 40000 : 1351 50000 : 1385 60000 : 1429 70000 : 1519 80000 : 1591 90000 : 1595</t>
  </si>
  <si>
    <t xml:space="preserve"> 0 : 788 10000 : 1059 20000 : 1172 30000 : 1244 40000 : 1345 50000 : 1369 60000 : 1413 70000 : 1475 80000 : 1595 90000 : 1684</t>
  </si>
  <si>
    <t xml:space="preserve"> 0 : 788 10000 : 992 20000 : 1152 30000 : 1271 40000 : 1333 50000 : 1346 60000 : 1389 70000 : 1461 80000 : 1520 90000 : 1578</t>
  </si>
  <si>
    <t xml:space="preserve"> 0 : 788 10000 : 998 20000 : 1169 30000 : 1353 40000 : 1454 50000 : 1514 60000 : 1606 70000 : 1663 80000 : 1711 90000 : 1712</t>
  </si>
  <si>
    <t xml:space="preserve"> 0 : 788 10000 : 1058 20000 : 1160 30000 : 1314 40000 : 1382 50000 : 1409 60000 : 1450 70000 : 1520 80000 : 1546 90000 : 1618</t>
  </si>
  <si>
    <t xml:space="preserve"> 0 : 788 10000 : 1145 20000 : 1311 30000 : 1361 40000 : 1401 50000 : 1412 60000 : 1477 70000 : 1526 80000 : 1597 90000 : 1655</t>
  </si>
  <si>
    <t xml:space="preserve"> 0 : 788 10000 : 1064 20000 : 1216 30000 : 1369 40000 : 1410 50000 : 1476 60000 : 1590 70000 : 1632 80000 : 1718 90000 : 1764</t>
  </si>
  <si>
    <t>B-n50-k7-1</t>
  </si>
  <si>
    <t>CostDel 0.0 : 9.238197802176227</t>
  </si>
  <si>
    <t>Emissions 0.0 : 515186.5390832605</t>
  </si>
  <si>
    <t>Fixed Veh Cost 0.0 : 4796.0</t>
  </si>
  <si>
    <t>Veh Run cost 0.0 : 406.85740831363466</t>
  </si>
  <si>
    <t>Staff Cost 0.0 : 1534.8000000000002</t>
  </si>
  <si>
    <t xml:space="preserve"> 0 : 326 10000 : 1290 20000 : 1489 30000 : 1760 40000 : 1816 50000 : 1846 60000 : 1860 70000 : 1987 80000 : 2083 90000 : 2259</t>
  </si>
  <si>
    <t xml:space="preserve"> 0 : 315 10000 : 1195 20000 : 1427 30000 : 1590 40000 : 1679 50000 : 1728 60000 : 1958 70000 : 1986 80000 : 2049 90000 : 2198</t>
  </si>
  <si>
    <t xml:space="preserve"> 0 : 335 10000 : 1242 20000 : 1510 30000 : 1559 40000 : 1632 50000 : 1733 60000 : 1977 70000 : 2100 80000 : 2118 90000 : 2167</t>
  </si>
  <si>
    <t xml:space="preserve"> 0 : 323 10000 : 1393 20000 : 1804 30000 : 1859 40000 : 2051 50000 : 2214 60000 : 2233 70000 : 2323 80000 : 2412 90000 : 2467</t>
  </si>
  <si>
    <t xml:space="preserve"> 0 : 336 10000 : 1259 20000 : 1482 30000 : 1914 40000 : 2097 50000 : 2229 60000 : 2401 70000 : 2478 80000 : 2521 90000 : 2551</t>
  </si>
  <si>
    <t xml:space="preserve"> 0 : 337 10000 : 1345 20000 : 1617 30000 : 1698 40000 : 1917 50000 : 2016 60000 : 2259 70000 : 2385 80000 : 2449 90000 : 2463</t>
  </si>
  <si>
    <t xml:space="preserve"> 0 : 335 10000 : 1227 20000 : 1549 30000 : 1747 40000 : 1898 50000 : 1991 60000 : 2047 70000 : 2068 80000 : 2134 90000 : 2180</t>
  </si>
  <si>
    <t xml:space="preserve"> 0 : 334 10000 : 1223 20000 : 1445 30000 : 1545 40000 : 1719 50000 : 1783 60000 : 1829 70000 : 1887 80000 : 2088 90000 : 2195</t>
  </si>
  <si>
    <t xml:space="preserve"> 0 : 333 10000 : 1378 20000 : 1504 30000 : 1644 40000 : 1842 50000 : 2093 60000 : 2213 70000 : 2321 80000 : 2480 90000 : 2506</t>
  </si>
  <si>
    <t xml:space="preserve"> 0 : 328 10000 : 1549 20000 : 1803 30000 : 1912 40000 : 2156 50000 : 2370 60000 : 2406 70000 : 2469 80000 : 2503 90000 : 2569</t>
  </si>
  <si>
    <t>CostDel 2.0930515684566537 : 0.0</t>
  </si>
  <si>
    <t>Emissions 0.0 : 1348846.964819927</t>
  </si>
  <si>
    <t>Fixed Veh Cost 320.0 : 8036.0</t>
  </si>
  <si>
    <t>Veh Run cost 75.59563740818594 : 996.3074171965368</t>
  </si>
  <si>
    <t>Staff Cost 174.79999999999995 : 2140.7999999999997</t>
  </si>
  <si>
    <t xml:space="preserve"> 0 : 700 10000 : 940 20000 : 1035 30000 : 1091 40000 : 1106 50000 : 1136 60000 : 1184 70000 : 1236 80000 : 1307 90000 : 1331</t>
  </si>
  <si>
    <t>B-n50-k8-1-</t>
  </si>
  <si>
    <t xml:space="preserve"> 0 : 700 10000 : 774 20000 : 973 30000 : 1044 40000 : 1094 50000 : 1168 60000 : 1194 70000 : 1227 80000 : 1268 90000 : 1300</t>
  </si>
  <si>
    <t xml:space="preserve"> 0 : 700 10000 : 882 20000 : 986 30000 : 1065 40000 : 1082 50000 : 1189 60000 : 1236 70000 : 1246 80000 : 1309 90000 : 1358</t>
  </si>
  <si>
    <t xml:space="preserve"> 0 : 700 10000 : 918 20000 : 973 30000 : 1092 40000 : 1106 50000 : 1190 60000 : 1247 70000 : 1252 80000 : 1254 90000 : 1256</t>
  </si>
  <si>
    <t xml:space="preserve"> 0 : 700 10000 : 888 20000 : 984 30000 : 1004 40000 : 1052 50000 : 1211 60000 : 1312 70000 : 1333 80000 : 1355 90000 : 1390</t>
  </si>
  <si>
    <t xml:space="preserve"> 0 : 700 10000 : 894 20000 : 926 30000 : 945 40000 : 983 50000 : 984 60000 : 1033 70000 : 1147 80000 : 1211 90000 : 1257</t>
  </si>
  <si>
    <t xml:space="preserve"> 0 : 700 10000 : 1071 20000 : 1163 30000 : 1248 40000 : 1251 50000 : 1251 60000 : 1274 70000 : 1378 80000 : 1395 90000 : 1414</t>
  </si>
  <si>
    <t xml:space="preserve"> 0 : 700 10000 : 836 20000 : 979 30000 : 1028 40000 : 1126 50000 : 1163 60000 : 1215 70000 : 1215 80000 : 1253 90000 : 1265</t>
  </si>
  <si>
    <t xml:space="preserve"> 0 : 700 10000 : 1074 20000 : 1143 30000 : 1176 40000 : 1212 50000 : 1257 60000 : 1337 70000 : 1362 80000 : 1375 90000 : 1400</t>
  </si>
  <si>
    <t xml:space="preserve"> 0 : 700 10000 : 993 20000 : 1035 30000 : 1041 40000 : 1165 50000 : 1245 60000 : 1305 70000 : 1326 80000 : 1342 90000 : 1368</t>
  </si>
  <si>
    <t>B-n50-k8-1</t>
  </si>
  <si>
    <t>CostDel 0.0 : 8.189523715550852</t>
  </si>
  <si>
    <t>Emissions 0.0 : 740771.2862086155</t>
  </si>
  <si>
    <t>Veh Run cost 0.0 : 585.4999309298764</t>
  </si>
  <si>
    <t>Staff Cost 0.0 : 1718.2</t>
  </si>
  <si>
    <t xml:space="preserve"> 0 : 297 10000 : 1109 20000 : 1201 30000 : 1314 40000 : 1466 50000 : 1572 60000 : 1618 70000 : 1652 80000 : 1701 90000 : 1718</t>
  </si>
  <si>
    <t xml:space="preserve"> 0 : 296 10000 : 980 20000 : 1171 30000 : 1290 40000 : 1340 50000 : 1438 60000 : 1480 70000 : 1513 80000 : 1607 90000 : 1615</t>
  </si>
  <si>
    <t xml:space="preserve"> 0 : 322 10000 : 1009 20000 : 1238 30000 : 1474 40000 : 1514 50000 : 1597 60000 : 1661 70000 : 1725 80000 : 1761 90000 : 1806</t>
  </si>
  <si>
    <t xml:space="preserve"> 0 : 313 10000 : 1143 20000 : 1367 30000 : 1507 40000 : 1714 50000 : 1833 60000 : 1928 70000 : 1938 80000 : 1942 90000 : 1979</t>
  </si>
  <si>
    <t xml:space="preserve"> 0 : 295 10000 : 1240 20000 : 1364 30000 : 1444 40000 : 1465 50000 : 1485 60000 : 1548 70000 : 1564 80000 : 1676 90000 : 1704</t>
  </si>
  <si>
    <t xml:space="preserve"> 0 : 311 10000 : 1011 20000 : 1205 30000 : 1396 40000 : 1487 50000 : 1578 60000 : 1669 70000 : 1725 80000 : 1784 90000 : 1840</t>
  </si>
  <si>
    <t xml:space="preserve"> 0 : 302 10000 : 1075 20000 : 1226 30000 : 1344 40000 : 1485 50000 : 1562 60000 : 1612 70000 : 1653 80000 : 1710 90000 : 1742</t>
  </si>
  <si>
    <t xml:space="preserve"> 0 : 298 10000 : 1088 20000 : 1348 30000 : 1456 40000 : 1597 50000 : 1646 60000 : 1716 70000 : 1783 80000 : 1870 90000 : 1940</t>
  </si>
  <si>
    <t xml:space="preserve"> 0 : 315 10000 : 1135 20000 : 1288 30000 : 1380 40000 : 1483 50000 : 1643 60000 : 1658 70000 : 1711 80000 : 1730 90000 : 1738</t>
  </si>
  <si>
    <t xml:space="preserve"> 0 : 315 10000 : 1048 20000 : 1197 30000 : 1403 40000 : 1514 50000 : 1566 60000 : 1673 70000 : 1711 80000 : 1740 90000 : 1767</t>
  </si>
  <si>
    <t>CostDel 2.431044889481415 : 0.0</t>
  </si>
  <si>
    <t>Emissions 0.0 : 1350517.6568041616</t>
  </si>
  <si>
    <t>Fixed Veh Cost 288.0 : 8364.0</t>
  </si>
  <si>
    <t>Veh Run cost 72.0821610131581 : 997.5414510485286</t>
  </si>
  <si>
    <t>Staff Cost 148.40000000000003 : 2047.9999999999998</t>
  </si>
  <si>
    <t xml:space="preserve"> 0 : 691 10000 : 909 20000 : 983 30000 : 1061 40000 : 1139 50000 : 1209 60000 : 1271 70000 : 1313 80000 : 1327 90000 : 1379</t>
  </si>
  <si>
    <t>B-n51-k7-1-</t>
  </si>
  <si>
    <t xml:space="preserve"> 0 : 691 10000 : 883 20000 : 1022 30000 : 1110 40000 : 1130 50000 : 1221 60000 : 1315 70000 : 1357 80000 : 1366 90000 : 1405</t>
  </si>
  <si>
    <t xml:space="preserve"> 0 : 691 10000 : 852 20000 : 1013 30000 : 1115 40000 : 1179 50000 : 1264 60000 : 1290 70000 : 1326 80000 : 1332 90000 : 1335</t>
  </si>
  <si>
    <t xml:space="preserve"> 0 : 691 10000 : 753 20000 : 861 30000 : 1039 40000 : 1120 50000 : 1194 60000 : 1248 70000 : 1274 80000 : 1277 90000 : 1300</t>
  </si>
  <si>
    <t xml:space="preserve"> 0 : 691 10000 : 1047 20000 : 1187 30000 : 1218 40000 : 1244 50000 : 1298 60000 : 1335 70000 : 1353 80000 : 1360 90000 : 1367</t>
  </si>
  <si>
    <t xml:space="preserve"> 0 : 691 10000 : 895 20000 : 1073 30000 : 1190 40000 : 1229 50000 : 1235 60000 : 1250 70000 : 1276 80000 : 1299 90000 : 1342</t>
  </si>
  <si>
    <t xml:space="preserve"> 0 : 691 10000 : 868 20000 : 998 30000 : 1045 40000 : 1055 50000 : 1105 60000 : 1144 70000 : 1204 80000 : 1226 90000 : 1254</t>
  </si>
  <si>
    <t xml:space="preserve"> 0 : 691 10000 : 824 20000 : 899 30000 : 1008 40000 : 1094 50000 : 1181 60000 : 1191 70000 : 1237 80000 : 1266 90000 : 1276</t>
  </si>
  <si>
    <t xml:space="preserve"> 0 : 691 10000 : 750 20000 : 851 30000 : 994 40000 : 1131 50000 : 1170 60000 : 1198 70000 : 1206 80000 : 1226 90000 : 1229</t>
  </si>
  <si>
    <t xml:space="preserve"> 0 : 691 10000 : 947 20000 : 993 30000 : 1078 40000 : 1143 50000 : 1218 60000 : 1323 70000 : 1359 80000 : 1382 90000 : 1424</t>
  </si>
  <si>
    <t>B-n51-k7-1</t>
  </si>
  <si>
    <t>CostDel 0.0 : 8.600302345520163</t>
  </si>
  <si>
    <t>Emissions 0.0 : 857126.1074397378</t>
  </si>
  <si>
    <t>Fixed Veh Cost 0.0 : 4516.0</t>
  </si>
  <si>
    <t>Veh Run cost 0.0 : 664.8068043357906</t>
  </si>
  <si>
    <t>Staff Cost 0.0 : 1493.8000000000002</t>
  </si>
  <si>
    <t xml:space="preserve"> 0 : 325 10000 : 1075 20000 : 1404 30000 : 1455 40000 : 1578 50000 : 1591 60000 : 1641 70000 : 1705 80000 : 1794 90000 : 1808</t>
  </si>
  <si>
    <t xml:space="preserve"> 0 : 314 10000 : 995 20000 : 1151 30000 : 1272 40000 : 1584 50000 : 1606 60000 : 1615 70000 : 1657 80000 : 1690 90000 : 1791</t>
  </si>
  <si>
    <t xml:space="preserve"> 0 : 312 10000 : 1096 20000 : 1180 30000 : 1308 40000 : 1410 50000 : 1477 60000 : 1561 70000 : 1599 80000 : 1631 90000 : 1648</t>
  </si>
  <si>
    <t xml:space="preserve"> 0 : 317 10000 : 946 20000 : 1212 30000 : 1272 40000 : 1394 50000 : 1472 60000 : 1487 70000 : 1642 80000 : 1700 90000 : 1705</t>
  </si>
  <si>
    <t xml:space="preserve"> 0 : 304 10000 : 1083 20000 : 1321 30000 : 1352 40000 : 1409 50000 : 1496 60000 : 1528 70000 : 1595 80000 : 1630 90000 : 1639</t>
  </si>
  <si>
    <t xml:space="preserve"> 0 : 316 10000 : 893 20000 : 1038 30000 : 1162 40000 : 1325 50000 : 1435 60000 : 1552 70000 : 1588 80000 : 1626 90000 : 1680</t>
  </si>
  <si>
    <t xml:space="preserve"> 0 : 305 10000 : 1042 20000 : 1247 30000 : 1328 40000 : 1397 50000 : 1554 60000 : 1706 70000 : 1821 80000 : 1853 90000 : 1861</t>
  </si>
  <si>
    <t xml:space="preserve"> 0 : 319 10000 : 1083 20000 : 1205 30000 : 1429 40000 : 1514 50000 : 1637 60000 : 1689 70000 : 1748 80000 : 1832 90000 : 1932</t>
  </si>
  <si>
    <t xml:space="preserve"> 0 : 330 10000 : 885 20000 : 1028 30000 : 1128 40000 : 1209 50000 : 1401 60000 : 1433 70000 : 1541 80000 : 1618 90000 : 1647</t>
  </si>
  <si>
    <t xml:space="preserve"> 0 : 328 10000 : 1128 20000 : 1308 30000 : 1397 40000 : 1601 50000 : 1619 60000 : 1676 70000 : 1731 80000 : 1738 90000 : 1845</t>
  </si>
  <si>
    <t>CostDel 2.441710490912078 : 0.0</t>
  </si>
  <si>
    <t>Emissions 0.0 : 1150287.5738381632</t>
  </si>
  <si>
    <t>Fixed Veh Cost 304.0 : 8036.0</t>
  </si>
  <si>
    <t>Veh Run cost 53.26497004713058 : 849.644230675916</t>
  </si>
  <si>
    <t>Staff Cost 207.4000000000002 : 2018.4</t>
  </si>
  <si>
    <t xml:space="preserve"> 0 : 841 10000 : 1064 20000 : 1190 30000 : 1299 40000 : 1403 50000 : 1504 60000 : 1558 70000 : 1596 80000 : 1679 90000 : 1720</t>
  </si>
  <si>
    <t>B-n52-k7-1-</t>
  </si>
  <si>
    <t xml:space="preserve"> 0 : 841 10000 : 1136 20000 : 1262 30000 : 1349 40000 : 1431 50000 : 1463 60000 : 1485 70000 : 1564 80000 : 1609 90000 : 1678</t>
  </si>
  <si>
    <t xml:space="preserve"> 0 : 841 10000 : 1050 20000 : 1159 30000 : 1241 40000 : 1384 50000 : 1518 60000 : 1577 70000 : 1607 80000 : 1633 90000 : 1663</t>
  </si>
  <si>
    <t xml:space="preserve"> 0 : 841 10000 : 1192 20000 : 1320 30000 : 1471 40000 : 1519 50000 : 1551 60000 : 1615 70000 : 1705 80000 : 1738 90000 : 1776</t>
  </si>
  <si>
    <t xml:space="preserve"> 0 : 841 10000 : 934 20000 : 1221 30000 : 1286 40000 : 1380 50000 : 1430 60000 : 1439 70000 : 1475 80000 : 1505 90000 : 1545</t>
  </si>
  <si>
    <t xml:space="preserve"> 0 : 841 10000 : 1133 20000 : 1289 30000 : 1453 40000 : 1578 50000 : 1586 60000 : 1599 70000 : 1609 80000 : 1654 90000 : 1693</t>
  </si>
  <si>
    <t xml:space="preserve"> 0 : 841 10000 : 1157 20000 : 1321 30000 : 1434 40000 : 1569 50000 : 1609 60000 : 1663 70000 : 1718 80000 : 1765 90000 : 1786</t>
  </si>
  <si>
    <t xml:space="preserve"> 0 : 841 10000 : 1246 20000 : 1394 30000 : 1444 40000 : 1449 50000 : 1465 60000 : 1485 70000 : 1507 80000 : 1687 90000 : 1776</t>
  </si>
  <si>
    <t xml:space="preserve"> 0 : 841 10000 : 1181 20000 : 1233 30000 : 1283 40000 : 1356 50000 : 1418 60000 : 1460 70000 : 1484 80000 : 1519 90000 : 1601</t>
  </si>
  <si>
    <t xml:space="preserve"> 0 : 841 10000 : 996 20000 : 1126 30000 : 1180 40000 : 1308 50000 : 1370 60000 : 1439 70000 : 1449 80000 : 1535 90000 : 1639</t>
  </si>
  <si>
    <t>B-n52-k7-1</t>
  </si>
  <si>
    <t>CostDel 0.0 : 10.067783287665886</t>
  </si>
  <si>
    <t>Emissions 0.0 : 649339.1909632317</t>
  </si>
  <si>
    <t>Fixed Veh Cost 0.0 : 5124.0</t>
  </si>
  <si>
    <t>Veh Run cost 0.0 : 509.5428601340256</t>
  </si>
  <si>
    <t>Staff Cost 0.0 : 1576.6</t>
  </si>
  <si>
    <t xml:space="preserve"> 0 : 342 10000 : 1339 20000 : 1545 30000 : 1673 40000 : 1846 50000 : 1937 60000 : 2114 70000 : 2148 80000 : 2235 90000 : 2256</t>
  </si>
  <si>
    <t xml:space="preserve"> 0 : 341 10000 : 1309 20000 : 1437 30000 : 1620 40000 : 1706 50000 : 1740 60000 : 1937 70000 : 2066 80000 : 2086 90000 : 2161</t>
  </si>
  <si>
    <t xml:space="preserve"> 0 : 337 10000 : 1315 20000 : 1484 30000 : 1688 40000 : 1904 50000 : 2029 60000 : 2123 70000 : 2295 80000 : 2432 90000 : 2501</t>
  </si>
  <si>
    <t xml:space="preserve"> 0 : 338 10000 : 1409 20000 : 1757 30000 : 2015 40000 : 2095 50000 : 2225 60000 : 2376 70000 : 2401 80000 : 2446 90000 : 2576</t>
  </si>
  <si>
    <t xml:space="preserve"> 0 : 347 10000 : 1293 20000 : 1632 30000 : 1771 40000 : 1925 50000 : 2041 60000 : 2086 70000 : 2102 80000 : 2159 90000 : 2254</t>
  </si>
  <si>
    <t xml:space="preserve"> 0 : 346 10000 : 1180 20000 : 1469 30000 : 1601 40000 : 1640 50000 : 1880 60000 : 2030 70000 : 2141 80000 : 2167 90000 : 2224</t>
  </si>
  <si>
    <t xml:space="preserve"> 0 : 348 10000 : 1598 20000 : 1895 30000 : 2044 40000 : 2094 50000 : 2193 60000 : 2287 70000 : 2349 80000 : 2419 90000 : 2454</t>
  </si>
  <si>
    <t xml:space="preserve"> 0 : 333 10000 : 1088 20000 : 1446 30000 : 1624 40000 : 1692 50000 : 1771 60000 : 1880 70000 : 1902 80000 : 1956 90000 : 2081</t>
  </si>
  <si>
    <t xml:space="preserve"> 0 : 346 10000 : 1128 20000 : 1383 30000 : 1516 40000 : 1590 50000 : 1856 60000 : 1880 70000 : 1953 80000 : 2079 90000 : 2213</t>
  </si>
  <si>
    <t xml:space="preserve"> 0 : 337 10000 : 1390 20000 : 1651 30000 : 1819 40000 : 2052 50000 : 2209 60000 : 2252 70000 : 2260 80000 : 2275 90000 : 2358</t>
  </si>
  <si>
    <t>CostDel 2.511946512048719 : 0.0</t>
  </si>
  <si>
    <t>Emissions 0.0 : 1086871.3701853338</t>
  </si>
  <si>
    <t>Fixed Veh Cost 320.0 : 8888.0</t>
  </si>
  <si>
    <t>Veh Run cost 51.6306930749377 : 802.8027166141669</t>
  </si>
  <si>
    <t>Staff Cost 143.00000000000003 : 2149.0000000000005</t>
  </si>
  <si>
    <t xml:space="preserve"> 0 : 877 10000 : 1309 20000 : 1535 30000 : 1618 40000 : 1670 50000 : 1831 60000 : 1945 70000 : 1989 80000 : 2007 90000 : 2045</t>
  </si>
  <si>
    <t>B-n56-k7-1-</t>
  </si>
  <si>
    <t xml:space="preserve"> 0 : 877 10000 : 1171 20000 : 1315 30000 : 1389 40000 : 1428 50000 : 1586 60000 : 1700 70000 : 1747 80000 : 1804 90000 : 1814</t>
  </si>
  <si>
    <t xml:space="preserve"> 0 : 877 10000 : 1156 20000 : 1360 30000 : 1487 40000 : 1606 50000 : 1684 60000 : 1706 70000 : 1820 80000 : 1867 90000 : 1941</t>
  </si>
  <si>
    <t xml:space="preserve"> 0 : 877 10000 : 1202 20000 : 1407 30000 : 1509 40000 : 1595 50000 : 1634 60000 : 1699 70000 : 1786 80000 : 1815 90000 : 1832</t>
  </si>
  <si>
    <t xml:space="preserve"> 0 : 877 10000 : 1249 20000 : 1431 30000 : 1555 40000 : 1714 50000 : 1776 60000 : 1798 70000 : 1937 80000 : 2029 90000 : 2103</t>
  </si>
  <si>
    <t xml:space="preserve"> 0 : 877 10000 : 1280 20000 : 1444 30000 : 1524 40000 : 1583 50000 : 1604 60000 : 1738 70000 : 1781 80000 : 1806 90000 : 1842</t>
  </si>
  <si>
    <t xml:space="preserve"> 0 : 877 10000 : 1036 20000 : 1248 30000 : 1423 40000 : 1544 50000 : 1664 60000 : 1736 70000 : 1755 80000 : 1819 90000 : 1898</t>
  </si>
  <si>
    <t xml:space="preserve"> 0 : 877 10000 : 1201 20000 : 1378 30000 : 1569 40000 : 1744 50000 : 1881 60000 : 2020 70000 : 2081 80000 : 2107 90000 : 2125</t>
  </si>
  <si>
    <t xml:space="preserve"> 0 : 877 10000 : 1097 20000 : 1172 30000 : 1232 40000 : 1377 50000 : 1437 60000 : 1565 70000 : 1686 80000 : 1769 90000 : 1860</t>
  </si>
  <si>
    <t xml:space="preserve"> 0 : 877 10000 : 1051 20000 : 1257 30000 : 1375 40000 : 1387 50000 : 1428 60000 : 1567 70000 : 1657 80000 : 1859 90000 : 1925</t>
  </si>
  <si>
    <t>B-n56-k7-1</t>
  </si>
  <si>
    <t>CostDel 0.0 : 10.201640732923789</t>
  </si>
  <si>
    <t>Emissions 0.0 : 664666.3042745347</t>
  </si>
  <si>
    <t>Fixed Veh Cost 0.0 : 5336.0</t>
  </si>
  <si>
    <t>Veh Run cost 0.0 : 523.3356208622055</t>
  </si>
  <si>
    <t>Staff Cost 0.0 : 1627.0000000000002</t>
  </si>
  <si>
    <t xml:space="preserve"> 0 : 356 10000 : 1446 20000 : 1819 30000 : 1979 40000 : 2049 50000 : 2175 60000 : 2404 70000 : 2560 80000 : 2690 90000 : 2799</t>
  </si>
  <si>
    <t xml:space="preserve"> 0 : 373 10000 : 1777 20000 : 1967 30000 : 2100 40000 : 2231 50000 : 2313 60000 : 2487 70000 : 2654 80000 : 2827 90000 : 2872</t>
  </si>
  <si>
    <t xml:space="preserve"> 0 : 360 10000 : 1536 20000 : 1733 30000 : 2027 40000 : 2289 50000 : 2323 60000 : 2406 70000 : 2518 80000 : 2618 90000 : 2647</t>
  </si>
  <si>
    <t xml:space="preserve"> 0 : 346 10000 : 1320 20000 : 1701 30000 : 1952 40000 : 2145 50000 : 2207 60000 : 2492 70000 : 2613 80000 : 2842 90000 : 2864</t>
  </si>
  <si>
    <t xml:space="preserve"> 0 : 358 10000 : 1457 20000 : 1921 30000 : 2112 40000 : 2186 50000 : 2278 60000 : 2365 70000 : 2519 80000 : 2565 90000 : 2603</t>
  </si>
  <si>
    <t xml:space="preserve"> 0 : 356 10000 : 1572 20000 : 1893 30000 : 2129 40000 : 2239 50000 : 2488 60000 : 2623 70000 : 2748 80000 : 2865 90000 : 2882</t>
  </si>
  <si>
    <t xml:space="preserve"> 0 : 366 10000 : 1544 20000 : 1751 30000 : 1970 40000 : 2069 50000 : 2215 60000 : 2231 70000 : 2370 80000 : 2442 90000 : 2479</t>
  </si>
  <si>
    <t xml:space="preserve"> 0 : 346 10000 : 1651 20000 : 1828 30000 : 1895 40000 : 1979 50000 : 2045 60000 : 2167 70000 : 2294 80000 : 2404 90000 : 2617</t>
  </si>
  <si>
    <t xml:space="preserve"> 0 : 355 10000 : 1608 20000 : 1786 30000 : 1948 40000 : 2135 50000 : 2363 60000 : 2452 70000 : 2473 80000 : 2585 90000 : 2606</t>
  </si>
  <si>
    <t xml:space="preserve"> 0 : 369 10000 : 1493 20000 : 1798 30000 : 2044 40000 : 2127 50000 : 2236 60000 : 2393 70000 : 2524 80000 : 2623 90000 : 2700</t>
  </si>
  <si>
    <t>CostDel 2.53513131936687 : 0.0</t>
  </si>
  <si>
    <t>Emissions 0.0 : 1665755.8875569708</t>
  </si>
  <si>
    <t>Fixed Veh Cost 320.0 : 9052.0</t>
  </si>
  <si>
    <t>Veh Run cost 80.5626017652483 : 1230.3878714909447</t>
  </si>
  <si>
    <t>Staff Cost 235.60000000000005 : 2710.6</t>
  </si>
  <si>
    <t xml:space="preserve"> 0 : 654 10000 : 881 20000 : 992 30000 : 1049 40000 : 1090 50000 : 1136 60000 : 1216 70000 : 1331 80000 : 1362 90000 : 1401</t>
  </si>
  <si>
    <t>B-n57-k7-1-</t>
  </si>
  <si>
    <t xml:space="preserve"> 0 : 654 10000 : 864 20000 : 917 30000 : 1008 40000 : 1046 50000 : 1092 60000 : 1115 70000 : 1120 80000 : 1206 90000 : 1243</t>
  </si>
  <si>
    <t xml:space="preserve"> 0 : 654 10000 : 929 20000 : 1012 30000 : 1050 40000 : 1092 50000 : 1138 60000 : 1182 70000 : 1203 80000 : 1218 90000 : 1241</t>
  </si>
  <si>
    <t xml:space="preserve"> 0 : 654 10000 : 988 20000 : 1080 30000 : 1150 40000 : 1194 50000 : 1201 60000 : 1262 70000 : 1305 80000 : 1306 90000 : 1306</t>
  </si>
  <si>
    <t xml:space="preserve"> 0 : 654 10000 : 844 20000 : 909 30000 : 975 40000 : 988 50000 : 1065 60000 : 1107 70000 : 1149 80000 : 1174 90000 : 1256</t>
  </si>
  <si>
    <t xml:space="preserve"> 0 : 654 10000 : 848 20000 : 908 30000 : 951 40000 : 986 50000 : 1053 60000 : 1153 70000 : 1200 80000 : 1213 90000 : 1250</t>
  </si>
  <si>
    <t xml:space="preserve"> 0 : 654 10000 : 880 20000 : 986 30000 : 1077 40000 : 1135 50000 : 1227 60000 : 1257 70000 : 1273 80000 : 1334 90000 : 1343</t>
  </si>
  <si>
    <t xml:space="preserve"> 0 : 654 10000 : 1009 20000 : 1092 30000 : 1102 40000 : 1184 50000 : 1225 60000 : 1255 70000 : 1298 80000 : 1332 90000 : 1359</t>
  </si>
  <si>
    <t xml:space="preserve"> 0 : 654 10000 : 907 20000 : 1032 30000 : 1063 40000 : 1104 50000 : 1108 60000 : 1234 70000 : 1278 80000 : 1308 90000 : 1318</t>
  </si>
  <si>
    <t xml:space="preserve"> 0 : 654 10000 : 852 20000 : 950 30000 : 1014 40000 : 1052 50000 : 1150 60000 : 1209 70000 : 1254 80000 : 1312 90000 : 1369</t>
  </si>
  <si>
    <t>B-n57-k7-1</t>
  </si>
  <si>
    <t>CostDel 0.0 : 10.56244127204269</t>
  </si>
  <si>
    <t>Emissions 0.0 : 1019249.2666483178</t>
  </si>
  <si>
    <t>Fixed Veh Cost 0.0 : 5308.0</t>
  </si>
  <si>
    <t>Veh Run cost 0.0 : 793.2215666137544</t>
  </si>
  <si>
    <t>Staff Cost 0.0 : 1905.8000000000004</t>
  </si>
  <si>
    <t xml:space="preserve"> 0 : 319 10000 : 1056 20000 : 1174 30000 : 1332 40000 : 1505 50000 : 1674 60000 : 1776 70000 : 1870 80000 : 1917 90000 : 1979</t>
  </si>
  <si>
    <t xml:space="preserve"> 0 : 313 10000 : 1110 20000 : 1341 30000 : 1541 40000 : 1641 50000 : 1740 60000 : 1905 70000 : 1913 80000 : 1925 90000 : 1969</t>
  </si>
  <si>
    <t xml:space="preserve"> 0 : 334 10000 : 1286 20000 : 1519 30000 : 1592 40000 : 1686 50000 : 1775 60000 : 1781 70000 : 1823 80000 : 1886 90000 : 1978</t>
  </si>
  <si>
    <t xml:space="preserve"> 0 : 329 10000 : 1012 20000 : 1293 30000 : 1478 40000 : 1543 50000 : 1638 60000 : 1717 70000 : 1808 80000 : 1901 90000 : 1969</t>
  </si>
  <si>
    <t xml:space="preserve"> 0 : 330 10000 : 1128 20000 : 1424 30000 : 1543 40000 : 1689 50000 : 1748 60000 : 1836 70000 : 1893 80000 : 1944 90000 : 1981</t>
  </si>
  <si>
    <t xml:space="preserve"> 0 : 316 10000 : 1137 20000 : 1286 30000 : 1511 40000 : 1562 50000 : 1602 60000 : 1708 70000 : 1739 80000 : 1785 90000 : 1804</t>
  </si>
  <si>
    <t xml:space="preserve"> 0 : 316 10000 : 1253 20000 : 1561 30000 : 1589 40000 : 1721 50000 : 1842 60000 : 1863 70000 : 1925 80000 : 1942 90000 : 1988</t>
  </si>
  <si>
    <t xml:space="preserve"> 0 : 310 10000 : 975 20000 : 1151 30000 : 1239 40000 : 1322 50000 : 1382 60000 : 1424 70000 : 1472 80000 : 1590 90000 : 1632</t>
  </si>
  <si>
    <t xml:space="preserve"> 0 : 332 10000 : 1054 20000 : 1299 30000 : 1388 40000 : 1502 50000 : 1678 60000 : 1808 70000 : 1882 80000 : 1930 90000 : 1968</t>
  </si>
  <si>
    <t xml:space="preserve"> 0 : 325 10000 : 1215 20000 : 1373 30000 : 1567 40000 : 1683 50000 : 1721 60000 : 1786 70000 : 1824 80000 : 1891 90000 : 1933</t>
  </si>
  <si>
    <t>CostDel 2.4792887532989414 : 0.0</t>
  </si>
  <si>
    <t>Emissions 0.0 : 2007601.6369922953</t>
  </si>
  <si>
    <t>Fixed Veh Cost 336.0 : 8528.0</t>
  </si>
  <si>
    <t>Veh Run cost 114.71056993996143 : 1482.8875727784005</t>
  </si>
  <si>
    <t>Staff Cost 321.5999999999999 : 2793.2000000000003</t>
  </si>
  <si>
    <t xml:space="preserve"> 0 : 522 10000 : 723 20000 : 807 30000 : 832 40000 : 839 50000 : 845 60000 : 852 70000 : 940 80000 : 971 90000 : 997</t>
  </si>
  <si>
    <t>B-n57-k9-1-</t>
  </si>
  <si>
    <t xml:space="preserve"> 0 : 522 10000 : 777 20000 : 821 30000 : 845 40000 : 937 50000 : 957 60000 : 991 70000 : 1017 80000 : 1058 90000 : 1118</t>
  </si>
  <si>
    <t xml:space="preserve"> 0 : 522 10000 : 673 20000 : 779 30000 : 865 40000 : 891 50000 : 943 60000 : 969 70000 : 1001 80000 : 1025 90000 : 1060</t>
  </si>
  <si>
    <t xml:space="preserve"> 0 : 522 10000 : 704 20000 : 791 30000 : 880 40000 : 909 50000 : 942 60000 : 966 70000 : 1011 80000 : 1021 90000 : 1059</t>
  </si>
  <si>
    <t xml:space="preserve"> 0 : 522 10000 : 671 20000 : 727 30000 : 858 40000 : 887 50000 : 933 60000 : 959 70000 : 993 80000 : 1044 90000 : 1063</t>
  </si>
  <si>
    <t xml:space="preserve"> 0 : 522 10000 : 721 20000 : 818 30000 : 852 40000 : 883 50000 : 985 60000 : 1040 70000 : 1058 80000 : 1102 90000 : 1142</t>
  </si>
  <si>
    <t xml:space="preserve"> 0 : 522 10000 : 732 20000 : 864 30000 : 901 40000 : 992 50000 : 1020 60000 : 1037 70000 : 1061 80000 : 1071 90000 : 1083</t>
  </si>
  <si>
    <t xml:space="preserve"> 0 : 522 10000 : 683 20000 : 770 30000 : 793 40000 : 859 50000 : 927 60000 : 970 70000 : 986 80000 : 1002 90000 : 1016</t>
  </si>
  <si>
    <t xml:space="preserve"> 0 : 522 10000 : 656 20000 : 709 30000 : 764 40000 : 789 50000 : 832 60000 : 833 70000 : 849 80000 : 890 90000 : 896</t>
  </si>
  <si>
    <t xml:space="preserve"> 0 : 522 10000 : 780 20000 : 846 30000 : 856 40000 : 923 50000 : 964 60000 : 990 70000 : 1029 80000 : 1094 90000 : 1096</t>
  </si>
  <si>
    <t>B-n57-k9-1</t>
  </si>
  <si>
    <t>CostDel 0.0 : 8.779302451204693</t>
  </si>
  <si>
    <t>Emissions 0.0 : 1121735.482150426</t>
  </si>
  <si>
    <t>Fixed Veh Cost 0.0 : 5204.0</t>
  </si>
  <si>
    <t>Veh Run cost 0.0 : 889.7798683173681</t>
  </si>
  <si>
    <t>Staff Cost 0.0 : 2091.2000000000007</t>
  </si>
  <si>
    <t xml:space="preserve"> 0 : 258 10000 : 863 20000 : 1017 30000 : 1037 40000 : 1107 50000 : 1131 60000 : 1182 70000 : 1244 80000 : 1282 90000 : 1302</t>
  </si>
  <si>
    <t xml:space="preserve"> 0 : 270 10000 : 905 20000 : 1118 30000 : 1145 40000 : 1158 50000 : 1196 60000 : 1232 70000 : 1250 80000 : 1328 90000 : 1340</t>
  </si>
  <si>
    <t xml:space="preserve"> 0 : 263 10000 : 790 20000 : 940 30000 : 1019 40000 : 1106 50000 : 1229 60000 : 1252 70000 : 1263 80000 : 1309 90000 : 1346</t>
  </si>
  <si>
    <t xml:space="preserve"> 0 : 274 10000 : 868 20000 : 1023 30000 : 1134 40000 : 1191 50000 : 1251 60000 : 1281 70000 : 1290 80000 : 1372 90000 : 1381</t>
  </si>
  <si>
    <t xml:space="preserve"> 0 : 264 10000 : 885 20000 : 953 30000 : 1051 40000 : 1137 50000 : 1213 60000 : 1279 70000 : 1285 80000 : 1370 90000 : 1396</t>
  </si>
  <si>
    <t xml:space="preserve"> 0 : 267 10000 : 730 20000 : 1042 30000 : 1150 40000 : 1257 50000 : 1317 60000 : 1360 70000 : 1375 80000 : 1399 90000 : 1469</t>
  </si>
  <si>
    <t xml:space="preserve"> 0 : 263 10000 : 823 20000 : 966 30000 : 1017 40000 : 1123 50000 : 1197 60000 : 1269 70000 : 1323 80000 : 1361 90000 : 1418</t>
  </si>
  <si>
    <t xml:space="preserve"> 0 : 247 10000 : 771 20000 : 970 30000 : 1078 40000 : 1155 50000 : 1220 60000 : 1263 70000 : 1313 80000 : 1314 90000 : 1357</t>
  </si>
  <si>
    <t xml:space="preserve"> 0 : 255 10000 : 899 20000 : 992 30000 : 1059 40000 : 1121 50000 : 1175 60000 : 1224 70000 : 1303 80000 : 1369 90000 : 1434</t>
  </si>
  <si>
    <t xml:space="preserve"> 0 : 254 10000 : 778 20000 : 893 30000 : 981 40000 : 1040 50000 : 1118 60000 : 1170 70000 : 1177 80000 : 1192 90000 : 1212</t>
  </si>
  <si>
    <t>CostDel 2.137712399452179 : 0.0</t>
  </si>
  <si>
    <t>Emissions 0.0 : 1947708.7813442713</t>
  </si>
  <si>
    <t>Fixed Veh Cost 368.0 : 9544.0</t>
  </si>
  <si>
    <t>Veh Run cost 98.40630012532422 : 1438.6485316747455</t>
  </si>
  <si>
    <t>Staff Cost 333.20000000000016 : 3036.6</t>
  </si>
  <si>
    <t xml:space="preserve"> 0 : 619 10000 : 915 20000 : 967 30000 : 992 40000 : 1027 50000 : 1063 60000 : 1108 70000 : 1108 80000 : 1165 90000 : 1185</t>
  </si>
  <si>
    <t>B-n63-k10-1-</t>
  </si>
  <si>
    <t xml:space="preserve"> 0 : 619 10000 : 820 20000 : 891 30000 : 902 40000 : 954 50000 : 982 60000 : 991 70000 : 1028 80000 : 1083 90000 : 1129</t>
  </si>
  <si>
    <t xml:space="preserve"> 0 : 619 10000 : 755 20000 : 893 30000 : 922 40000 : 964 50000 : 1032 60000 : 1110 70000 : 1156 80000 : 1198 90000 : 1261</t>
  </si>
  <si>
    <t xml:space="preserve"> 0 : 619 10000 : 897 20000 : 1014 30000 : 1088 40000 : 1128 50000 : 1229 60000 : 1275 70000 : 1292 80000 : 1327 90000 : 1361</t>
  </si>
  <si>
    <t xml:space="preserve"> 0 : 619 10000 : 936 20000 : 964 30000 : 1071 40000 : 1078 50000 : 1150 60000 : 1168 70000 : 1225 80000 : 1228 90000 : 1269</t>
  </si>
  <si>
    <t xml:space="preserve"> 0 : 619 10000 : 727 20000 : 808 30000 : 908 40000 : 943 50000 : 983 60000 : 1039 70000 : 1120 80000 : 1143 90000 : 1156</t>
  </si>
  <si>
    <t xml:space="preserve"> 0 : 619 10000 : 822 20000 : 886 30000 : 999 40000 : 1023 50000 : 1071 60000 : 1080 70000 : 1153 80000 : 1196 90000 : 1243</t>
  </si>
  <si>
    <t xml:space="preserve"> 0 : 619 10000 : 907 20000 : 961 30000 : 1004 40000 : 1057 50000 : 1144 60000 : 1204 70000 : 1274 80000 : 1306 90000 : 1328</t>
  </si>
  <si>
    <t xml:space="preserve"> 0 : 619 10000 : 781 20000 : 884 30000 : 916 40000 : 978 50000 : 1011 60000 : 1114 70000 : 1139 80000 : 1161 90000 : 1206</t>
  </si>
  <si>
    <t xml:space="preserve"> 0 : 619 10000 : 796 20000 : 921 30000 : 1021 40000 : 1078 50000 : 1081 60000 : 1087 70000 : 1096 80000 : 1110 90000 : 1133</t>
  </si>
  <si>
    <t>B-n63-k10-1</t>
  </si>
  <si>
    <t>CostDel 0.0 : 8.05717316371144</t>
  </si>
  <si>
    <t>Emissions 0.0 : 1064841.643533429</t>
  </si>
  <si>
    <t>Fixed Veh Cost 0.0 : 4944.0</t>
  </si>
  <si>
    <t>Veh Run cost 0.0 : 837.913656941947</t>
  </si>
  <si>
    <t>Staff Cost 0.0 : 2080.2</t>
  </si>
  <si>
    <t>Vans 0 : 28</t>
  </si>
  <si>
    <t xml:space="preserve"> 0 : 263 10000 : 900 20000 : 1160 30000 : 1300 40000 : 1360 50000 : 1467 60000 : 1553 70000 : 1585 80000 : 1594 90000 : 1618</t>
  </si>
  <si>
    <t xml:space="preserve"> 0 : 286 10000 : 1057 20000 : 1218 30000 : 1261 40000 : 1411 50000 : 1540 60000 : 1551 70000 : 1596 80000 : 1600 90000 : 1623</t>
  </si>
  <si>
    <t xml:space="preserve"> 0 : 273 10000 : 1044 20000 : 1237 30000 : 1324 40000 : 1433 50000 : 1474 60000 : 1537 70000 : 1573 80000 : 1579 90000 : 1641</t>
  </si>
  <si>
    <t xml:space="preserve"> 0 : 276 10000 : 1117 20000 : 1320 30000 : 1425 40000 : 1472 50000 : 1537 60000 : 1567 70000 : 1573 80000 : 1620 90000 : 1677</t>
  </si>
  <si>
    <t xml:space="preserve"> 0 : 262 10000 : 1135 20000 : 1279 30000 : 1298 40000 : 1392 50000 : 1502 60000 : 1530 70000 : 1601 80000 : 1641 90000 : 1670</t>
  </si>
  <si>
    <t xml:space="preserve"> 0 : 275 10000 : 907 20000 : 1034 30000 : 1153 40000 : 1209 50000 : 1225 60000 : 1280 70000 : 1335 80000 : 1398 90000 : 1466</t>
  </si>
  <si>
    <t xml:space="preserve"> 0 : 279 10000 : 1026 20000 : 1215 30000 : 1340 40000 : 1391 50000 : 1549 60000 : 1605 70000 : 1664 80000 : 1708 90000 : 1776</t>
  </si>
  <si>
    <t xml:space="preserve"> 0 : 262 10000 : 866 20000 : 1053 30000 : 1198 40000 : 1359 50000 : 1421 60000 : 1433 70000 : 1528 80000 : 1574 90000 : 1580</t>
  </si>
  <si>
    <t xml:space="preserve"> 0 : 277 10000 : 972 20000 : 1217 30000 : 1369 40000 : 1418 50000 : 1591 60000 : 1638 70000 : 1723 80000 : 1738 90000 : 1760</t>
  </si>
  <si>
    <t xml:space="preserve"> 0 : 280 10000 : 1162 20000 : 1230 30000 : 1259 40000 : 1374 50000 : 1404 60000 : 1414 70000 : 1560 80000 : 1645 90000 : 1737</t>
  </si>
  <si>
    <t>CostDel 2.001798814924104 : 0.0</t>
  </si>
  <si>
    <t>Emissions 0.0 : 1139161.9303082589</t>
  </si>
  <si>
    <t>Fixed Veh Cost 368.0 : 10004.0</t>
  </si>
  <si>
    <t>Veh Run cost 62.36307957485964 : 841.4264257958731</t>
  </si>
  <si>
    <t>Staff Cost 205.0000000000001 : 2325.600000000001</t>
  </si>
  <si>
    <t xml:space="preserve"> 0 : 718 10000 : 1271 20000 : 1363 30000 : 1432 40000 : 1448 50000 : 1549 60000 : 1598 70000 : 1613 80000 : 1648 90000 : 1698</t>
  </si>
  <si>
    <t>B-n64-k9-1-</t>
  </si>
  <si>
    <t xml:space="preserve"> 0 : 718 10000 : 1076 20000 : 1118 30000 : 1169 40000 : 1332 50000 : 1357 60000 : 1370 70000 : 1380 80000 : 1411 90000 : 1457</t>
  </si>
  <si>
    <t xml:space="preserve"> 0 : 718 10000 : 1102 20000 : 1274 30000 : 1476 40000 : 1518 50000 : 1568 60000 : 1605 70000 : 1626 80000 : 1651 90000 : 1661</t>
  </si>
  <si>
    <t xml:space="preserve"> 0 : 718 10000 : 1115 20000 : 1321 30000 : 1505 40000 : 1560 50000 : 1573 60000 : 1713 70000 : 1758 80000 : 1767 90000 : 1795</t>
  </si>
  <si>
    <t xml:space="preserve"> 0 : 718 10000 : 1027 20000 : 1068 30000 : 1101 40000 : 1172 50000 : 1341 60000 : 1398 70000 : 1434 80000 : 1501 90000 : 1534</t>
  </si>
  <si>
    <t xml:space="preserve"> 0 : 718 10000 : 972 20000 : 1096 30000 : 1242 40000 : 1290 50000 : 1335 60000 : 1365 70000 : 1429 80000 : 1470 90000 : 1491</t>
  </si>
  <si>
    <t xml:space="preserve"> 0 : 718 10000 : 950 20000 : 1079 30000 : 1165 40000 : 1184 50000 : 1293 60000 : 1361 70000 : 1481 80000 : 1586 90000 : 1622</t>
  </si>
  <si>
    <t xml:space="preserve"> 0 : 718 10000 : 952 20000 : 1027 30000 : 1138 40000 : 1235 50000 : 1276 60000 : 1377 70000 : 1424 80000 : 1455 90000 : 1486</t>
  </si>
  <si>
    <t xml:space="preserve"> 0 : 718 10000 : 1173 20000 : 1257 30000 : 1360 40000 : 1487 50000 : 1515 60000 : 1550 70000 : 1606 80000 : 1619 90000 : 1626</t>
  </si>
  <si>
    <t xml:space="preserve"> 0 : 718 10000 : 955 20000 : 1033 30000 : 1189 40000 : 1312 50000 : 1356 60000 : 1429 70000 : 1461 80000 : 1501 90000 : 1531</t>
  </si>
  <si>
    <t>B-n64-k9-1</t>
  </si>
  <si>
    <t>CostDel 0.0 : 8.011457177153693</t>
  </si>
  <si>
    <t>Emissions 0.0 : 674009.8853982015</t>
  </si>
  <si>
    <t>Fixed Veh Cost 0.0 : 6056.0</t>
  </si>
  <si>
    <t>Veh Run cost 0.0 : 529.1193826196688</t>
  </si>
  <si>
    <t>Staff Cost 0.0 : 1939.1999999999998</t>
  </si>
  <si>
    <t>Vans 0 : 34</t>
  </si>
  <si>
    <t xml:space="preserve"> 0 : 330 10000 : 1251 20000 : 1432 30000 : 1595 40000 : 1681 50000 : 1727 60000 : 1800 70000 : 1859 80000 : 1878 90000 : 1918</t>
  </si>
  <si>
    <t xml:space="preserve"> 0 : 325 10000 : 1167 20000 : 1439 30000 : 1605 40000 : 1694 50000 : 1803 60000 : 1924 70000 : 1976 80000 : 2103 90000 : 2210</t>
  </si>
  <si>
    <t xml:space="preserve"> 0 : 329 10000 : 1243 20000 : 1412 30000 : 1488 40000 : 1700 50000 : 1809 60000 : 1912 70000 : 1948 80000 : 1990 90000 : 2058</t>
  </si>
  <si>
    <t xml:space="preserve"> 0 : 335 10000 : 1280 20000 : 1490 30000 : 1745 40000 : 1812 50000 : 1896 60000 : 1941 70000 : 2035 80000 : 2166 90000 : 2183</t>
  </si>
  <si>
    <t xml:space="preserve"> 0 : 346 10000 : 1338 20000 : 1435 30000 : 1903 40000 : 2010 50000 : 2120 60000 : 2183 70000 : 2265 80000 : 2390 90000 : 2504</t>
  </si>
  <si>
    <t xml:space="preserve"> 0 : 322 10000 : 1221 20000 : 1555 30000 : 1665 40000 : 1793 50000 : 1812 60000 : 1957 70000 : 2102 80000 : 2283 90000 : 2404</t>
  </si>
  <si>
    <t xml:space="preserve"> 0 : 324 10000 : 1288 20000 : 1568 30000 : 1846 40000 : 1985 50000 : 2010 60000 : 2094 70000 : 2140 80000 : 2195 90000 : 2246</t>
  </si>
  <si>
    <t xml:space="preserve"> 0 : 317 10000 : 1223 20000 : 1418 30000 : 1589 40000 : 1804 50000 : 1860 60000 : 1905 70000 : 2033 80000 : 2054 90000 : 2103</t>
  </si>
  <si>
    <t xml:space="preserve"> 0 : 326 10000 : 1389 20000 : 1611 30000 : 1773 40000 : 1882 50000 : 1922 60000 : 1999 70000 : 2115 80000 : 2160 90000 : 2301</t>
  </si>
  <si>
    <t xml:space="preserve"> 0 : 319 10000 : 1289 20000 : 1654 30000 : 1894 40000 : 1927 50000 : 1984 60000 : 2117 70000 : 2188 80000 : 2365 90000 : 2469</t>
  </si>
  <si>
    <t>CostDel 2.640320567174859 : 0.0</t>
  </si>
  <si>
    <t>Emissions 0.0 : 1704243.6184691326</t>
  </si>
  <si>
    <t>Fixed Veh Cost 416.0 : 9772.0</t>
  </si>
  <si>
    <t>Veh Run cost 97.95375948412727 : 1258.8163090965184</t>
  </si>
  <si>
    <t>Staff Cost 255.60000000000008 : 2736.5999999999995</t>
  </si>
  <si>
    <t xml:space="preserve"> 0 : 524 10000 : 821 20000 : 903 30000 : 956 40000 : 987 50000 : 1012 60000 : 1033 70000 : 1039 80000 : 1059 90000 : 1116</t>
  </si>
  <si>
    <t>B-n66-k9-1-</t>
  </si>
  <si>
    <t xml:space="preserve"> 0 : 524 10000 : 833 20000 : 890 30000 : 936 40000 : 970 50000 : 1011 60000 : 1061 70000 : 1069 80000 : 1084 90000 : 1096</t>
  </si>
  <si>
    <t xml:space="preserve"> 0 : 524 10000 : 833 20000 : 862 30000 : 874 40000 : 905 50000 : 941 60000 : 954 70000 : 955 80000 : 963 90000 : 1043</t>
  </si>
  <si>
    <t xml:space="preserve"> 0 : 524 10000 : 710 20000 : 786 30000 : 897 40000 : 931 50000 : 943 60000 : 975 70000 : 1002 80000 : 1022 90000 : 1043</t>
  </si>
  <si>
    <t xml:space="preserve"> 0 : 524 10000 : 654 20000 : 677 30000 : 774 40000 : 869 50000 : 919 60000 : 938 70000 : 984 80000 : 1028 90000 : 1073</t>
  </si>
  <si>
    <t xml:space="preserve"> 0 : 524 10000 : 774 20000 : 841 30000 : 872 40000 : 898 50000 : 910 60000 : 956 70000 : 1016 80000 : 1028 90000 : 1071</t>
  </si>
  <si>
    <t xml:space="preserve"> 0 : 524 10000 : 765 20000 : 828 30000 : 892 40000 : 986 50000 : 1005 60000 : 1036 70000 : 1091 80000 : 1096 90000 : 1104</t>
  </si>
  <si>
    <t xml:space="preserve"> 0 : 524 10000 : 763 20000 : 786 30000 : 802 40000 : 876 50000 : 988 60000 : 1014 70000 : 1055 80000 : 1067 90000 : 1077</t>
  </si>
  <si>
    <t xml:space="preserve"> 0 : 524 10000 : 830 20000 : 918 30000 : 966 40000 : 1023 50000 : 1053 60000 : 1056 70000 : 1104 80000 : 1117 90000 : 1138</t>
  </si>
  <si>
    <t xml:space="preserve"> 0 : 524 10000 : 793 20000 : 826 30000 : 834 40000 : 845 50000 : 907 60000 : 946 70000 : 962 80000 : 965 90000 : 1039</t>
  </si>
  <si>
    <t>B-n66-k9-1</t>
  </si>
  <si>
    <t>CostDel 0.0 : 9.257595417743701</t>
  </si>
  <si>
    <t>Emissions 0.0 : 1026886.6667405115</t>
  </si>
  <si>
    <t>Fixed Veh Cost 0.0 : 6384.0</t>
  </si>
  <si>
    <t>Veh Run cost 0.0 : 812.9160741405126</t>
  </si>
  <si>
    <t>Staff Cost 0.0 : 2049.2000000000003</t>
  </si>
  <si>
    <t>Vans 0 : 36</t>
  </si>
  <si>
    <t xml:space="preserve"> 0 : 287 10000 : 1042 20000 : 1146 30000 : 1181 40000 : 1213 50000 : 1281 60000 : 1318 70000 : 1345 80000 : 1427 90000 : 1440</t>
  </si>
  <si>
    <t xml:space="preserve"> 0 : 276 10000 : 966 20000 : 1050 30000 : 1221 40000 : 1263 50000 : 1285 60000 : 1350 70000 : 1507 80000 : 1562 90000 : 1625</t>
  </si>
  <si>
    <t xml:space="preserve"> 0 : 275 10000 : 748 20000 : 962 30000 : 1036 40000 : 1105 50000 : 1189 60000 : 1207 70000 : 1215 80000 : 1281 90000 : 1325</t>
  </si>
  <si>
    <t xml:space="preserve"> 0 : 272 10000 : 897 20000 : 989 30000 : 1125 40000 : 1192 50000 : 1205 60000 : 1215 70000 : 1224 80000 : 1233 90000 : 1262</t>
  </si>
  <si>
    <t xml:space="preserve"> 0 : 271 10000 : 891 20000 : 982 30000 : 1110 40000 : 1127 50000 : 1136 60000 : 1190 70000 : 1289 80000 : 1302 90000 : 1354</t>
  </si>
  <si>
    <t xml:space="preserve"> 0 : 286 10000 : 754 20000 : 1012 30000 : 1194 40000 : 1281 50000 : 1311 60000 : 1321 70000 : 1511 80000 : 1537 90000 : 1577</t>
  </si>
  <si>
    <t xml:space="preserve"> 0 : 283 10000 : 882 20000 : 1096 30000 : 1224 40000 : 1296 50000 : 1314 60000 : 1405 70000 : 1528 80000 : 1564 90000 : 1584</t>
  </si>
  <si>
    <t xml:space="preserve"> 0 : 282 10000 : 873 20000 : 978 30000 : 1159 40000 : 1217 50000 : 1287 60000 : 1320 70000 : 1412 80000 : 1525 90000 : 1541</t>
  </si>
  <si>
    <t xml:space="preserve"> 0 : 276 10000 : 938 20000 : 1126 30000 : 1279 40000 : 1315 50000 : 1379 60000 : 1415 70000 : 1443 80000 : 1450 90000 : 1459</t>
  </si>
  <si>
    <t xml:space="preserve"> 0 : 285 10000 : 943 20000 : 1005 30000 : 1123 40000 : 1181 50000 : 1230 60000 : 1290 70000 : 1357 80000 : 1440 90000 : 1450</t>
  </si>
  <si>
    <t>CostDel 2.179169831346757 : 0.0</t>
  </si>
  <si>
    <t>Emissions 0.0 : 1249293.9129904935</t>
  </si>
  <si>
    <t>Fixed Veh Cost 400.0 : 10168.0</t>
  </si>
  <si>
    <t>Veh Run cost 74.60662972074066 : 923.0720202662931</t>
  </si>
  <si>
    <t>Staff Cost 282.0000000000001 : 2568.2</t>
  </si>
  <si>
    <t xml:space="preserve"> 0 : 635 10000 : 997 20000 : 1074 30000 : 1184 40000 : 1207 50000 : 1263 60000 : 1316 70000 : 1347 80000 : 1381 90000 : 1450</t>
  </si>
  <si>
    <t>B-n67-k10-1-</t>
  </si>
  <si>
    <t xml:space="preserve"> 0 : 635 10000 : 1058 20000 : 1158 30000 : 1227 40000 : 1301 50000 : 1397 60000 : 1438 70000 : 1498 80000 : 1542 90000 : 1568</t>
  </si>
  <si>
    <t xml:space="preserve"> 0 : 635 10000 : 1014 20000 : 1036 30000 : 1091 40000 : 1170 50000 : 1206 60000 : 1242 70000 : 1247 80000 : 1302 90000 : 1429</t>
  </si>
  <si>
    <t xml:space="preserve"> 0 : 635 10000 : 1025 20000 : 1194 30000 : 1327 40000 : 1407 50000 : 1472 60000 : 1526 70000 : 1558 80000 : 1691 90000 : 1731</t>
  </si>
  <si>
    <t xml:space="preserve"> 0 : 635 10000 : 1025 20000 : 1142 30000 : 1267 40000 : 1322 50000 : 1360 60000 : 1417 70000 : 1427 80000 : 1439 90000 : 1456</t>
  </si>
  <si>
    <t xml:space="preserve"> 0 : 635 10000 : 940 20000 : 1111 30000 : 1179 40000 : 1206 50000 : 1211 60000 : 1217 70000 : 1246 80000 : 1287 90000 : 1302</t>
  </si>
  <si>
    <t xml:space="preserve"> 0 : 635 10000 : 1073 20000 : 1238 30000 : 1272 40000 : 1303 50000 : 1331 60000 : 1360 70000 : 1393 80000 : 1447 90000 : 1497</t>
  </si>
  <si>
    <t xml:space="preserve"> 0 : 635 10000 : 1019 20000 : 1162 30000 : 1243 40000 : 1290 50000 : 1355 60000 : 1401 70000 : 1412 80000 : 1454 90000 : 1486</t>
  </si>
  <si>
    <t xml:space="preserve"> 0 : 635 10000 : 1018 20000 : 1160 30000 : 1255 40000 : 1290 50000 : 1330 60000 : 1380 70000 : 1416 80000 : 1432 90000 : 1490</t>
  </si>
  <si>
    <t xml:space="preserve"> 0 : 635 10000 : 1001 20000 : 1103 30000 : 1286 40000 : 1299 50000 : 1314 60000 : 1322 70000 : 1338 80000 : 1434 90000 : 1456</t>
  </si>
  <si>
    <t>B-n67-k10-1</t>
  </si>
  <si>
    <t>CostDel 0.0 : 7.921021959770231</t>
  </si>
  <si>
    <t>Emissions 0.0 : 758370.4060030914</t>
  </si>
  <si>
    <t>Fixed Veh Cost 0.0 : 5956.0</t>
  </si>
  <si>
    <t>Veh Run cost 0.0 : 594.3669175115991</t>
  </si>
  <si>
    <t>Staff Cost 0.0 : 2046.4000000000003</t>
  </si>
  <si>
    <t xml:space="preserve"> 0 : 318 10000 : 968 20000 : 1260 30000 : 1479 40000 : 1664 50000 : 1791 60000 : 1943 70000 : 2037 80000 : 2095 90000 : 2162</t>
  </si>
  <si>
    <t xml:space="preserve"> 0 : 311 10000 : 1005 20000 : 1470 30000 : 1667 40000 : 1770 50000 : 1834 60000 : 1944 70000 : 1952 80000 : 2007 90000 : 2056</t>
  </si>
  <si>
    <t xml:space="preserve"> 0 : 319 10000 : 1067 20000 : 1545 30000 : 1584 40000 : 1636 50000 : 1756 60000 : 1872 70000 : 1959 80000 : 2107 90000 : 2150</t>
  </si>
  <si>
    <t xml:space="preserve"> 0 : 305 10000 : 1279 20000 : 1411 30000 : 1679 40000 : 1788 50000 : 1823 60000 : 1990 70000 : 2163 80000 : 2365 90000 : 2413</t>
  </si>
  <si>
    <t xml:space="preserve"> 0 : 306 10000 : 1103 20000 : 1303 30000 : 1490 40000 : 1527 50000 : 1634 60000 : 1654 70000 : 1836 80000 : 1891 90000 : 1947</t>
  </si>
  <si>
    <t xml:space="preserve"> 0 : 310 10000 : 1026 20000 : 1271 30000 : 1512 40000 : 1735 50000 : 1751 60000 : 1836 70000 : 1875 80000 : 1951 90000 : 2010</t>
  </si>
  <si>
    <t xml:space="preserve"> 0 : 301 10000 : 1254 20000 : 1333 30000 : 1385 40000 : 1538 50000 : 1768 60000 : 1966 70000 : 1993 80000 : 2023 90000 : 2044</t>
  </si>
  <si>
    <t xml:space="preserve"> 0 : 305 10000 : 1280 20000 : 1518 30000 : 1743 40000 : 1812 50000 : 1894 60000 : 1908 70000 : 1961 80000 : 1999 90000 : 2063</t>
  </si>
  <si>
    <t xml:space="preserve"> 0 : 329 10000 : 1154 20000 : 1270 30000 : 1419 40000 : 1598 50000 : 1683 60000 : 1770 70000 : 1900 80000 : 2022 90000 : 2112</t>
  </si>
  <si>
    <t xml:space="preserve"> 0 : 313 10000 : 1289 20000 : 1540 30000 : 1670 40000 : 1867 50000 : 1970 60000 : 2027 70000 : 2087 80000 : 2138 90000 : 2207</t>
  </si>
  <si>
    <t>CostDel 2.6708787962001326 : 0.0</t>
  </si>
  <si>
    <t>Emissions 0.0 : 1856848.3087508278</t>
  </si>
  <si>
    <t>Fixed Veh Cost 400.0 : 10660.0</t>
  </si>
  <si>
    <t>Veh Run cost 97.66200798947281 : 1371.5356826000425</t>
  </si>
  <si>
    <t>Staff Cost 319.2000000000001 : 2733.3999999999996</t>
  </si>
  <si>
    <t xml:space="preserve"> 0 : 572 10000 : 921 20000 : 995 30000 : 1021 40000 : 1036 50000 : 1110 60000 : 1166 70000 : 1236 80000 : 1284 90000 : 1327</t>
  </si>
  <si>
    <t>B-n68-k9-1-</t>
  </si>
  <si>
    <t xml:space="preserve"> 0 : 572 10000 : 866 20000 : 969 30000 : 1085 40000 : 1150 50000 : 1192 60000 : 1228 70000 : 1234 80000 : 1276 90000 : 1319</t>
  </si>
  <si>
    <t xml:space="preserve"> 0 : 572 10000 : 882 20000 : 970 30000 : 1068 40000 : 1101 50000 : 1117 60000 : 1145 70000 : 1161 80000 : 1200 90000 : 1248</t>
  </si>
  <si>
    <t xml:space="preserve"> 0 : 572 10000 : 856 20000 : 972 30000 : 1007 40000 : 1087 50000 : 1138 60000 : 1147 70000 : 1169 80000 : 1205 90000 : 1254</t>
  </si>
  <si>
    <t xml:space="preserve"> 0 : 572 10000 : 752 20000 : 922 30000 : 977 40000 : 984 50000 : 1075 60000 : 1088 70000 : 1155 80000 : 1172 90000 : 1182</t>
  </si>
  <si>
    <t xml:space="preserve"> 0 : 572 10000 : 963 20000 : 1015 30000 : 1072 40000 : 1084 50000 : 1093 60000 : 1157 70000 : 1243 80000 : 1299 90000 : 1315</t>
  </si>
  <si>
    <t xml:space="preserve"> 0 : 572 10000 : 698 20000 : 770 30000 : 848 40000 : 894 50000 : 924 60000 : 973 70000 : 1029 80000 : 1060 90000 : 1084</t>
  </si>
  <si>
    <t xml:space="preserve"> 0 : 572 10000 : 937 20000 : 1022 30000 : 1047 40000 : 1065 50000 : 1133 60000 : 1146 70000 : 1185 80000 : 1253 90000 : 1301</t>
  </si>
  <si>
    <t xml:space="preserve"> 0 : 572 10000 : 771 20000 : 936 30000 : 1033 40000 : 1045 50000 : 1108 60000 : 1204 70000 : 1260 80000 : 1284 90000 : 1311</t>
  </si>
  <si>
    <t xml:space="preserve"> 0 : 572 10000 : 823 20000 : 903 30000 : 978 40000 : 1045 50000 : 1100 60000 : 1151 70000 : 1177 80000 : 1196 90000 : 1207</t>
  </si>
  <si>
    <t>B-n68-k9-1</t>
  </si>
  <si>
    <t>CostDel 0.0 : 10.690971798472598</t>
  </si>
  <si>
    <t>Emissions 0.0 : 1200673.815962363</t>
  </si>
  <si>
    <t>Fixed Veh Cost 0.0 : 7304.0</t>
  </si>
  <si>
    <t>Veh Run cost 0.0 : 928.9433953215653</t>
  </si>
  <si>
    <t>Staff Cost 0.0 : 2187.6000000000004</t>
  </si>
  <si>
    <t>Vans 0 : 42</t>
  </si>
  <si>
    <t xml:space="preserve"> 0 : 296 10000 : 1026 20000 : 1295 30000 : 1392 40000 : 1481 50000 : 1507 60000 : 1529 70000 : 1622 80000 : 1701 90000 : 1724</t>
  </si>
  <si>
    <t xml:space="preserve"> 0 : 310 10000 : 1067 20000 : 1314 30000 : 1349 40000 : 1500 50000 : 1624 60000 : 1680 70000 : 1744 80000 : 1776 90000 : 1836</t>
  </si>
  <si>
    <t xml:space="preserve"> 0 : 295 10000 : 1000 20000 : 1229 30000 : 1276 40000 : 1330 50000 : 1409 60000 : 1496 70000 : 1632 80000 : 1654 90000 : 1703</t>
  </si>
  <si>
    <t xml:space="preserve"> 0 : 303 10000 : 924 20000 : 1078 30000 : 1196 40000 : 1312 50000 : 1389 60000 : 1454 70000 : 1568 80000 : 1592 90000 : 1619</t>
  </si>
  <si>
    <t xml:space="preserve"> 0 : 294 10000 : 981 20000 : 1112 30000 : 1293 40000 : 1412 50000 : 1530 60000 : 1570 70000 : 1583 80000 : 1674 90000 : 1682</t>
  </si>
  <si>
    <t xml:space="preserve"> 0 : 296 10000 : 1064 20000 : 1229 30000 : 1388 40000 : 1477 50000 : 1534 60000 : 1677 70000 : 1769 80000 : 1794 90000 : 1912</t>
  </si>
  <si>
    <t xml:space="preserve"> 0 : 288 10000 : 953 20000 : 1065 30000 : 1256 40000 : 1327 50000 : 1469 60000 : 1538 70000 : 1613 80000 : 1644 90000 : 1689</t>
  </si>
  <si>
    <t xml:space="preserve"> 0 : 288 10000 : 1026 20000 : 1283 30000 : 1333 40000 : 1419 50000 : 1479 60000 : 1512 70000 : 1544 80000 : 1658 90000 : 1703</t>
  </si>
  <si>
    <t xml:space="preserve"> 0 : 300 10000 : 1141 20000 : 1415 30000 : 1517 40000 : 1581 50000 : 1617 60000 : 1650 70000 : 1688 80000 : 1743 90000 : 1757</t>
  </si>
  <si>
    <t xml:space="preserve"> 0 : 296 10000 : 1031 20000 : 1244 30000 : 1455 40000 : 1629 50000 : 1674 60000 : 1709 70000 : 1746 80000 : 1752 90000 : 1782</t>
  </si>
  <si>
    <t>CostDel 2.672735958831307 : 0.0</t>
  </si>
  <si>
    <t>Emissions 0.0 : 1705205.1721692574</t>
  </si>
  <si>
    <t>Fixed Veh Cost 528.0 : 12464.0</t>
  </si>
  <si>
    <t>Veh Run cost 95.0991158830662 : 1259.5265476250197</t>
  </si>
  <si>
    <t>Staff Cost 245.79999999999995 : 3092.400000000001</t>
  </si>
  <si>
    <t xml:space="preserve"> 0 : 517 10000 : 907 20000 : 1045 30000 : 1137 40000 : 1187 50000 : 1200 60000 : 1202 70000 : 1221 80000 : 1229 90000 : 1238</t>
  </si>
  <si>
    <t>B-n78-k10-1-</t>
  </si>
  <si>
    <t xml:space="preserve"> 0 : 517 10000 : 723 20000 : 795 30000 : 878 40000 : 915 50000 : 988 60000 : 1119 70000 : 1156 80000 : 1167 90000 : 1176</t>
  </si>
  <si>
    <t xml:space="preserve"> 0 : 517 10000 : 723 20000 : 979 30000 : 1048 40000 : 1123 50000 : 1144 60000 : 1165 70000 : 1197 80000 : 1286 90000 : 1306</t>
  </si>
  <si>
    <t xml:space="preserve"> 0 : 517 10000 : 794 20000 : 947 30000 : 1031 40000 : 1073 50000 : 1141 60000 : 1192 70000 : 1228 80000 : 1245 90000 : 1278</t>
  </si>
  <si>
    <t xml:space="preserve"> 0 : 517 10000 : 801 20000 : 958 30000 : 985 40000 : 1018 50000 : 1087 60000 : 1151 70000 : 1171 80000 : 1186 90000 : 1253</t>
  </si>
  <si>
    <t xml:space="preserve"> 0 : 517 10000 : 867 20000 : 1020 30000 : 1104 40000 : 1177 50000 : 1245 60000 : 1274 70000 : 1299 80000 : 1334 90000 : 1354</t>
  </si>
  <si>
    <t xml:space="preserve"> 0 : 517 10000 : 835 20000 : 944 30000 : 1059 40000 : 1168 50000 : 1255 60000 : 1270 70000 : 1287 80000 : 1344 90000 : 1379</t>
  </si>
  <si>
    <t xml:space="preserve"> 0 : 517 10000 : 812 20000 : 883 30000 : 1022 40000 : 1071 50000 : 1080 60000 : 1142 70000 : 1195 80000 : 1232 90000 : 1252</t>
  </si>
  <si>
    <t xml:space="preserve"> 0 : 517 10000 : 904 20000 : 970 30000 : 1011 40000 : 1074 50000 : 1146 60000 : 1188 70000 : 1200 80000 : 1231 90000 : 1235</t>
  </si>
  <si>
    <t xml:space="preserve"> 0 : 517 10000 : 705 20000 : 819 30000 : 886 40000 : 920 50000 : 964 60000 : 972 70000 : 1017 80000 : 1076 90000 : 1124</t>
  </si>
  <si>
    <t>B-n78-k10-1</t>
  </si>
  <si>
    <t>CostDel 0.0 : 9.425128569230123</t>
  </si>
  <si>
    <t>Emissions 0.0 : 953085.5530700849</t>
  </si>
  <si>
    <t>Fixed Veh Cost 0.0 : 7316.0</t>
  </si>
  <si>
    <t>Veh Run cost 0.0 : 750.7454693686246</t>
  </si>
  <si>
    <t>Staff Cost 0.0 : 2521.2</t>
  </si>
  <si>
    <t>Vans 0 : 41</t>
  </si>
  <si>
    <t xml:space="preserve"> 0 : 271 10000 : 875 20000 : 1128 30000 : 1210 40000 : 1275 50000 : 1322 60000 : 1484 70000 : 1558 80000 : 1636 90000 : 1711</t>
  </si>
  <si>
    <t xml:space="preserve"> 0 : 281 10000 : 998 20000 : 1102 30000 : 1222 40000 : 1284 50000 : 1365 60000 : 1449 70000 : 1554 80000 : 1659 90000 : 1697</t>
  </si>
  <si>
    <t xml:space="preserve"> 0 : 258 10000 : 1135 20000 : 1422 30000 : 1617 40000 : 1722 50000 : 1770 60000 : 1794 70000 : 1902 80000 : 1965 90000 : 1992</t>
  </si>
  <si>
    <t xml:space="preserve"> 0 : 257 10000 : 913 20000 : 1103 30000 : 1189 40000 : 1432 50000 : 1532 60000 : 1559 70000 : 1593 80000 : 1691 90000 : 1709</t>
  </si>
  <si>
    <t xml:space="preserve"> 0 : 274 10000 : 1107 20000 : 1155 30000 : 1266 40000 : 1365 50000 : 1417 60000 : 1483 70000 : 1541 80000 : 1571 90000 : 1587</t>
  </si>
  <si>
    <t xml:space="preserve"> 0 : 263 10000 : 926 20000 : 1049 30000 : 1303 40000 : 1459 50000 : 1480 60000 : 1518 70000 : 1602 80000 : 1665 90000 : 1713</t>
  </si>
  <si>
    <t xml:space="preserve"> 0 : 268 10000 : 1041 20000 : 1337 30000 : 1534 40000 : 1555 50000 : 1651 60000 : 1707 70000 : 1755 80000 : 1794 90000 : 1808</t>
  </si>
  <si>
    <t xml:space="preserve"> 0 : 276 10000 : 1111 20000 : 1266 30000 : 1414 40000 : 1488 50000 : 1542 60000 : 1552 70000 : 1599 80000 : 1739 90000 : 1789</t>
  </si>
  <si>
    <t xml:space="preserve"> 0 : 277 10000 : 1091 20000 : 1189 30000 : 1390 40000 : 1545 50000 : 1665 60000 : 1750 70000 : 1823 80000 : 1904 90000 : 1948</t>
  </si>
  <si>
    <t xml:space="preserve"> 0 : 270 10000 : 1066 20000 : 1265 30000 : 1365 40000 : 1563 50000 : 1664 60000 : 1692 70000 : 1735 80000 : 1772 90000 : 1791</t>
  </si>
  <si>
    <t>CostDel 1.2160775910325723 : 0.0</t>
  </si>
  <si>
    <t>Emissions 0.0 : 561712.5299872918</t>
  </si>
  <si>
    <t>Fixed Veh Cost 272.0 : 8200.0</t>
  </si>
  <si>
    <t>Veh Run cost 32.79112389505003 : 414.901300558795</t>
  </si>
  <si>
    <t>Staff Cost 83.8 : 1730.4</t>
  </si>
  <si>
    <t xml:space="preserve"> 0 : 805 10000 : 1010 20000 : 1112 30000 : 1282 40000 : 1326 50000 : 1396 60000 : 1475 70000 : 1546 80000 : 1607 90000 : 1714</t>
  </si>
  <si>
    <t>P-n50-k8-1-</t>
  </si>
  <si>
    <t xml:space="preserve"> 0 : 805 10000 : 1001 20000 : 1188 30000 : 1270 40000 : 1364 50000 : 1441 60000 : 1516 70000 : 1532 80000 : 1548 90000 : 1621</t>
  </si>
  <si>
    <t xml:space="preserve"> 0 : 805 10000 : 1199 20000 : 1323 30000 : 1374 40000 : 1396 50000 : 1504 60000 : 1653 70000 : 1731 80000 : 1775 90000 : 1807</t>
  </si>
  <si>
    <t xml:space="preserve"> 0 : 805 10000 : 1236 20000 : 1303 30000 : 1391 40000 : 1424 50000 : 1471 60000 : 1500 70000 : 1556 80000 : 1569 90000 : 1630</t>
  </si>
  <si>
    <t xml:space="preserve"> 0 : 805 10000 : 912 20000 : 1096 30000 : 1295 40000 : 1436 50000 : 1477 60000 : 1545 70000 : 1593 80000 : 1610 90000 : 1637</t>
  </si>
  <si>
    <t xml:space="preserve"> 0 : 805 10000 : 1189 20000 : 1288 30000 : 1398 40000 : 1486 50000 : 1548 60000 : 1652 70000 : 1666 80000 : 1682 90000 : 1744</t>
  </si>
  <si>
    <t xml:space="preserve"> 0 : 805 10000 : 970 20000 : 1060 30000 : 1223 40000 : 1234 50000 : 1244 60000 : 1292 70000 : 1418 80000 : 1479 90000 : 1505</t>
  </si>
  <si>
    <t xml:space="preserve"> 0 : 805 10000 : 999 20000 : 1095 30000 : 1247 40000 : 1279 50000 : 1394 60000 : 1411 70000 : 1470 80000 : 1544 90000 : 1558</t>
  </si>
  <si>
    <t xml:space="preserve"> 0 : 805 10000 : 1176 20000 : 1312 30000 : 1334 40000 : 1374 50000 : 1428 60000 : 1519 70000 : 1657 80000 : 1722 90000 : 1792</t>
  </si>
  <si>
    <t xml:space="preserve"> 0 : 805 10000 : 1212 20000 : 1273 30000 : 1428 40000 : 1440 50000 : 1542 60000 : 1678 70000 : 1762 80000 : 1784 90000 : 1825</t>
  </si>
  <si>
    <t>P-n50-k8-1</t>
  </si>
  <si>
    <t>CostDel 0.0 : 5.256640157623332</t>
  </si>
  <si>
    <t>Emissions 0.0 : 342461.88539493893</t>
  </si>
  <si>
    <t>Fixed Veh Cost 0.0 : 3848.0</t>
  </si>
  <si>
    <t>Veh Run cost 0.0 : 278.2288386548464</t>
  </si>
  <si>
    <t>Staff Cost 0.0 : 1530.0000000000002</t>
  </si>
  <si>
    <t xml:space="preserve"> 0 : 318 10000 : 1311 20000 : 1541 30000 : 1820 40000 : 1951 50000 : 1994 60000 : 2032 70000 : 2117 80000 : 2248 90000 : 2297</t>
  </si>
  <si>
    <t xml:space="preserve"> 0 : 312 10000 : 1244 20000 : 1377 30000 : 1509 40000 : 1872 50000 : 1958 60000 : 1991 70000 : 2082 80000 : 2113 90000 : 2213</t>
  </si>
  <si>
    <t xml:space="preserve"> 0 : 321 10000 : 1129 20000 : 1404 30000 : 1562 40000 : 1697 50000 : 1777 60000 : 1876 70000 : 1909 80000 : 2038 90000 : 2088</t>
  </si>
  <si>
    <t xml:space="preserve"> 0 : 310 10000 : 1268 20000 : 1535 30000 : 1643 40000 : 1846 50000 : 2074 60000 : 2381 70000 : 2530 80000 : 2586 90000 : 2645</t>
  </si>
  <si>
    <t xml:space="preserve"> 0 : 325 10000 : 1315 20000 : 1530 30000 : 1764 40000 : 1900 50000 : 1959 60000 : 2023 70000 : 2132 80000 : 2148 90000 : 2187</t>
  </si>
  <si>
    <t xml:space="preserve"> 0 : 317 10000 : 1164 20000 : 1490 30000 : 1577 40000 : 1776 50000 : 1876 60000 : 1963 70000 : 2048 80000 : 2172 90000 : 2300</t>
  </si>
  <si>
    <t xml:space="preserve"> 0 : 315 10000 : 1394 20000 : 1611 30000 : 1962 40000 : 2064 50000 : 2149 60000 : 2189 70000 : 2298 80000 : 2377 90000 : 2419</t>
  </si>
  <si>
    <t xml:space="preserve"> 0 : 327 10000 : 1159 20000 : 1468 30000 : 1592 40000 : 1630 50000 : 1697 60000 : 1908 70000 : 2062 80000 : 2162 90000 : 2268</t>
  </si>
  <si>
    <t xml:space="preserve"> 0 : 325 10000 : 1179 20000 : 1364 30000 : 1443 40000 : 1678 50000 : 1863 60000 : 1942 70000 : 2015 80000 : 2100 90000 : 2254</t>
  </si>
  <si>
    <t xml:space="preserve"> 0 : 299 10000 : 1095 20000 : 1464 30000 : 1851 40000 : 1987 50000 : 2141 60000 : 2162 70000 : 2297 80000 : 2337 90000 : 2412</t>
  </si>
  <si>
    <t>CostDel 1.2218748205173922 : 0.0</t>
  </si>
  <si>
    <t>Emissions 0.0 : 581353.0801571064</t>
  </si>
  <si>
    <t>Veh Run cost 32.40502797339575 : 429.40852511604453</t>
  </si>
  <si>
    <t>Staff Cost 103.80000000000001 : 1745.2</t>
  </si>
  <si>
    <t xml:space="preserve"> 0 : 830 10000 : 1340 20000 : 1459 30000 : 1558 40000 : 1637 50000 : 1731 60000 : 1744 70000 : 1782 80000 : 1828 90000 : 1868</t>
  </si>
  <si>
    <t>P-n50-k10-1-</t>
  </si>
  <si>
    <t xml:space="preserve"> 0 : 830 10000 : 1063 20000 : 1274 30000 : 1363 40000 : 1369 50000 : 1438 60000 : 1475 70000 : 1492 80000 : 1539 90000 : 1546</t>
  </si>
  <si>
    <t xml:space="preserve"> 0 : 830 10000 : 1209 20000 : 1299 30000 : 1377 40000 : 1443 50000 : 1469 60000 : 1537 70000 : 1573 80000 : 1589 90000 : 1618</t>
  </si>
  <si>
    <t xml:space="preserve"> 0 : 830 10000 : 1227 20000 : 1362 30000 : 1476 40000 : 1524 50000 : 1600 60000 : 1674 70000 : 1733 80000 : 1786 90000 : 1803</t>
  </si>
  <si>
    <t xml:space="preserve"> 0 : 830 10000 : 1390 20000 : 1502 30000 : 1625 40000 : 1644 50000 : 1701 60000 : 1726 70000 : 1824 80000 : 1850 90000 : 1898</t>
  </si>
  <si>
    <t xml:space="preserve"> 0 : 830 10000 : 1190 20000 : 1246 30000 : 1304 40000 : 1335 50000 : 1451 60000 : 1481 70000 : 1547 80000 : 1617 90000 : 1642</t>
  </si>
  <si>
    <t xml:space="preserve"> 0 : 830 10000 : 1070 20000 : 1089 30000 : 1198 40000 : 1345 50000 : 1389 60000 : 1396 70000 : 1466 80000 : 1558 90000 : 1616</t>
  </si>
  <si>
    <t xml:space="preserve"> 0 : 830 10000 : 1333 20000 : 1496 30000 : 1569 40000 : 1609 50000 : 1621 60000 : 1636 70000 : 1712 80000 : 1723 90000 : 1746</t>
  </si>
  <si>
    <t xml:space="preserve"> 0 : 830 10000 : 1258 20000 : 1333 30000 : 1401 40000 : 1430 50000 : 1448 60000 : 1475 70000 : 1494 80000 : 1569 90000 : 1634</t>
  </si>
  <si>
    <t xml:space="preserve"> 0 : 830 10000 : 1269 20000 : 1413 30000 : 1535 40000 : 1566 50000 : 1600 60000 : 1624 70000 : 1645 80000 : 1693 90000 : 1800</t>
  </si>
  <si>
    <t>P-n50-k10-1</t>
  </si>
  <si>
    <t>CostDel 0.0 : 5.469664439516275</t>
  </si>
  <si>
    <t>Emissions 0.0 : 281764.29392691684</t>
  </si>
  <si>
    <t>Fixed Veh Cost 0.0 : 4192.0</t>
  </si>
  <si>
    <t>Veh Run cost 0.0 : 232.45088197997768</t>
  </si>
  <si>
    <t>Staff Cost 0.0 : 1356.8</t>
  </si>
  <si>
    <t xml:space="preserve"> 0 : 299 10000 : 1225 20000 : 1439 30000 : 1705 40000 : 1895 50000 : 1964 60000 : 2089 70000 : 2261 80000 : 2414 90000 : 2449</t>
  </si>
  <si>
    <t xml:space="preserve"> 0 : 308 10000 : 1441 20000 : 1662 30000 : 1764 40000 : 1795 50000 : 1899 60000 : 1988 70000 : 2054 80000 : 2181 90000 : 2286</t>
  </si>
  <si>
    <t xml:space="preserve"> 0 : 307 10000 : 1258 20000 : 1496 30000 : 1652 40000 : 1905 50000 : 1961 60000 : 1980 70000 : 2049 80000 : 2070 90000 : 2114</t>
  </si>
  <si>
    <t xml:space="preserve"> 0 : 305 10000 : 1497 20000 : 1702 30000 : 1857 40000 : 1887 50000 : 1936 60000 : 2037 70000 : 2083 80000 : 2247 90000 : 2258</t>
  </si>
  <si>
    <t xml:space="preserve"> 0 : 288 10000 : 1363 20000 : 1616 30000 : 1822 40000 : 1908 50000 : 1992 60000 : 2077 70000 : 2123 80000 : 2211 90000 : 2260</t>
  </si>
  <si>
    <t xml:space="preserve"> 0 : 303 10000 : 1585 20000 : 1900 30000 : 2203 40000 : 2284 50000 : 2328 60000 : 2408 70000 : 2449 80000 : 2536 90000 : 2659</t>
  </si>
  <si>
    <t xml:space="preserve"> 0 : 297 10000 : 1224 20000 : 1400 30000 : 1571 40000 : 1830 50000 : 1953 60000 : 2001 70000 : 2060 80000 : 2148 90000 : 2299</t>
  </si>
  <si>
    <t xml:space="preserve"> 0 : 300 10000 : 1356 20000 : 1756 30000 : 2044 40000 : 2152 50000 : 2221 60000 : 2259 70000 : 2266 80000 : 2323 90000 : 2328</t>
  </si>
  <si>
    <t xml:space="preserve"> 0 : 300 10000 : 1372 20000 : 1848 30000 : 1958 40000 : 2046 50000 : 2107 60000 : 2192 70000 : 2352 80000 : 2426 90000 : 2464</t>
  </si>
  <si>
    <t xml:space="preserve"> 0 : 299 10000 : 1291 20000 : 1570 30000 : 1652 40000 : 1679 50000 : 1823 60000 : 1913 70000 : 2110 80000 : 2160 90000 : 2176</t>
  </si>
  <si>
    <t>CostDel 1.5254520994161538 : 0.0</t>
  </si>
  <si>
    <t>Emissions 0.0 : 587475.5987076003</t>
  </si>
  <si>
    <t>Fixed Veh Cost 272.0 : 7380.0</t>
  </si>
  <si>
    <t>Veh Run cost 34.06718389837554 : 433.93083995447756</t>
  </si>
  <si>
    <t>Staff Cost 181.59999999999997 : 1687.4000000000003</t>
  </si>
  <si>
    <t xml:space="preserve"> 0 : 879 10000 : 1276 20000 : 1467 30000 : 1678 40000 : 1746 50000 : 1815 60000 : 1874 70000 : 1904 80000 : 1949 90000 : 1994</t>
  </si>
  <si>
    <t>P-n51-k10-1-</t>
  </si>
  <si>
    <t xml:space="preserve"> 0 : 879 10000 : 1227 20000 : 1412 30000 : 1524 40000 : 1606 50000 : 1699 60000 : 1733 70000 : 1771 80000 : 1785 90000 : 1821</t>
  </si>
  <si>
    <t xml:space="preserve"> 0 : 879 10000 : 1301 20000 : 1409 30000 : 1451 40000 : 1483 50000 : 1546 60000 : 1574 70000 : 1594 80000 : 1672 90000 : 1720</t>
  </si>
  <si>
    <t xml:space="preserve"> 0 : 879 10000 : 1174 20000 : 1336 30000 : 1437 40000 : 1574 50000 : 1672 60000 : 1703 70000 : 1742 80000 : 1827 90000 : 1846</t>
  </si>
  <si>
    <t xml:space="preserve"> 0 : 879 10000 : 1135 20000 : 1242 30000 : 1398 40000 : 1497 50000 : 1564 60000 : 1588 70000 : 1646 80000 : 1655 90000 : 1656</t>
  </si>
  <si>
    <t xml:space="preserve"> 0 : 879 10000 : 1288 20000 : 1470 30000 : 1522 40000 : 1623 50000 : 1666 60000 : 1711 70000 : 1775 80000 : 1823 90000 : 1901</t>
  </si>
  <si>
    <t xml:space="preserve"> 0 : 879 10000 : 1328 20000 : 1423 30000 : 1609 40000 : 1690 50000 : 1722 60000 : 1758 70000 : 1877 80000 : 1901 90000 : 1947</t>
  </si>
  <si>
    <t xml:space="preserve"> 0 : 879 10000 : 1084 20000 : 1274 30000 : 1444 40000 : 1574 50000 : 1615 60000 : 1663 70000 : 1796 80000 : 1886 90000 : 1916</t>
  </si>
  <si>
    <t xml:space="preserve"> 0 : 879 10000 : 1107 20000 : 1289 30000 : 1505 40000 : 1561 50000 : 1580 60000 : 1618 70000 : 1713 80000 : 1783 90000 : 1879</t>
  </si>
  <si>
    <t xml:space="preserve"> 0 : 879 10000 : 1309 20000 : 1484 30000 : 1617 40000 : 1700 50000 : 1764 60000 : 1800 70000 : 1811 80000 : 1828 90000 : 1841</t>
  </si>
  <si>
    <t>P-n51-k10-1</t>
  </si>
  <si>
    <t>CostDel 0.0 : 6.635524220853108</t>
  </si>
  <si>
    <t>Emissions 0.0 : 331261.29373187653</t>
  </si>
  <si>
    <t>Veh Run cost 0.0 : 263.4023196028652</t>
  </si>
  <si>
    <t>Staff Cost 0.0 : 1342.4</t>
  </si>
  <si>
    <t xml:space="preserve"> 0 : 333 10000 : 1459 20000 : 1828 30000 : 1939 40000 : 1971 50000 : 2093 60000 : 2243 70000 : 2368 80000 : 2421 90000 : 2521</t>
  </si>
  <si>
    <t xml:space="preserve"> 0 : 326 10000 : 1410 20000 : 1659 30000 : 1929 40000 : 1994 50000 : 2025 60000 : 2143 70000 : 2250 80000 : 2383 90000 : 2413</t>
  </si>
  <si>
    <t xml:space="preserve"> 0 : 336 10000 : 1488 20000 : 1617 30000 : 1882 40000 : 1947 50000 : 2013 60000 : 2086 70000 : 2168 80000 : 2207 90000 : 2260</t>
  </si>
  <si>
    <t xml:space="preserve"> 0 : 338 10000 : 1207 20000 : 1638 30000 : 1939 40000 : 2060 50000 : 2122 60000 : 2237 70000 : 2364 80000 : 2392 90000 : 2424</t>
  </si>
  <si>
    <t xml:space="preserve"> 0 : 335 10000 : 1271 20000 : 1482 30000 : 1562 40000 : 1974 50000 : 2127 60000 : 2236 70000 : 2320 80000 : 2445 90000 : 2593</t>
  </si>
  <si>
    <t xml:space="preserve"> 0 : 337 10000 : 1266 20000 : 1529 30000 : 1725 40000 : 1868 50000 : 2090 60000 : 2227 70000 : 2354 80000 : 2398 90000 : 2508</t>
  </si>
  <si>
    <t xml:space="preserve"> 0 : 337 10000 : 1129 20000 : 1435 30000 : 1747 40000 : 1879 50000 : 2069 60000 : 2205 70000 : 2357 80000 : 2436 90000 : 2569</t>
  </si>
  <si>
    <t xml:space="preserve"> 0 : 330 10000 : 1169 20000 : 1416 30000 : 1587 40000 : 1761 50000 : 1847 60000 : 1864 70000 : 1914 80000 : 2036 90000 : 2091</t>
  </si>
  <si>
    <t xml:space="preserve"> 0 : 318 10000 : 1107 20000 : 1299 30000 : 1421 40000 : 1607 50000 : 1783 60000 : 1955 70000 : 2061 80000 : 2089 90000 : 2133</t>
  </si>
  <si>
    <t xml:space="preserve"> 0 : 340 10000 : 1563 20000 : 1777 30000 : 1968 40000 : 2112 50000 : 2227 60000 : 2425 70000 : 2494 80000 : 2611 90000 : 2673</t>
  </si>
  <si>
    <t>CostDel 1.2525760472705212 : 0.0</t>
  </si>
  <si>
    <t>Emissions 0.0 : 621224.9161102368</t>
  </si>
  <si>
    <t>Veh Run cost 36.01342718604117 : 458.8593130359703</t>
  </si>
  <si>
    <t>Staff Cost 147.60000000000002 : 1923.9999999999998</t>
  </si>
  <si>
    <t xml:space="preserve"> 0 : 732 10000 : 1164 20000 : 1259 30000 : 1415 40000 : 1463 50000 : 1522 60000 : 1542 70000 : 1557 80000 : 1573 90000 : 1614</t>
  </si>
  <si>
    <t>P-n55-k7-1-</t>
  </si>
  <si>
    <t xml:space="preserve"> 0 : 732 10000 : 1097 20000 : 1294 30000 : 1465 40000 : 1548 50000 : 1589 60000 : 1649 70000 : 1698 80000 : 1740 90000 : 1752</t>
  </si>
  <si>
    <t xml:space="preserve"> 0 : 732 10000 : 1121 20000 : 1180 30000 : 1312 40000 : 1358 50000 : 1516 60000 : 1641 70000 : 1689 80000 : 1731 90000 : 1741</t>
  </si>
  <si>
    <t xml:space="preserve"> 0 : 732 10000 : 1038 20000 : 1136 30000 : 1183 40000 : 1367 50000 : 1439 60000 : 1473 70000 : 1522 80000 : 1527 90000 : 1577</t>
  </si>
  <si>
    <t xml:space="preserve"> 0 : 732 10000 : 1189 20000 : 1279 30000 : 1451 40000 : 1565 50000 : 1632 60000 : 1654 70000 : 1670 80000 : 1683 90000 : 1695</t>
  </si>
  <si>
    <t xml:space="preserve"> 0 : 732 10000 : 1081 20000 : 1258 30000 : 1409 40000 : 1554 50000 : 1592 60000 : 1706 70000 : 1746 80000 : 1795 90000 : 1805</t>
  </si>
  <si>
    <t xml:space="preserve"> 0 : 732 10000 : 1203 20000 : 1292 30000 : 1431 40000 : 1499 50000 : 1514 60000 : 1563 70000 : 1611 80000 : 1635 90000 : 1640</t>
  </si>
  <si>
    <t xml:space="preserve"> 0 : 732 10000 : 1009 20000 : 1213 30000 : 1249 40000 : 1324 50000 : 1444 60000 : 1468 70000 : 1499 80000 : 1538 90000 : 1559</t>
  </si>
  <si>
    <t xml:space="preserve"> 0 : 732 10000 : 1275 20000 : 1378 30000 : 1468 40000 : 1555 50000 : 1602 60000 : 1644 70000 : 1651 80000 : 1664 90000 : 1776</t>
  </si>
  <si>
    <t xml:space="preserve"> 0 : 732 10000 : 1162 20000 : 1290 30000 : 1313 40000 : 1372 50000 : 1408 60000 : 1483 70000 : 1598 80000 : 1677 90000 : 1695</t>
  </si>
  <si>
    <t>P-n55-k7-1</t>
  </si>
  <si>
    <t>CostDel 0.0 : 5.767184492881815</t>
  </si>
  <si>
    <t>Emissions 0.0 : 342234.53593638015</t>
  </si>
  <si>
    <t>Fixed Veh Cost 0.0 : 5468.0</t>
  </si>
  <si>
    <t>Veh Run cost 0.0 : 267.80624158285076</t>
  </si>
  <si>
    <t>Staff Cost 0.0 : 1696.0000000000002</t>
  </si>
  <si>
    <t xml:space="preserve"> 0 : 293 10000 : 1294 20000 : 1627 30000 : 1725 40000 : 1757 50000 : 1841 60000 : 1868 70000 : 1888 80000 : 2005 90000 : 2085</t>
  </si>
  <si>
    <t xml:space="preserve"> 0 : 310 10000 : 1202 20000 : 1342 30000 : 1503 40000 : 1581 50000 : 1693 60000 : 1731 70000 : 1745 80000 : 1829 90000 : 1951</t>
  </si>
  <si>
    <t xml:space="preserve"> 0 : 314 10000 : 1283 20000 : 1426 30000 : 1482 40000 : 1666 50000 : 1799 60000 : 1964 70000 : 2026 80000 : 2054 90000 : 2235</t>
  </si>
  <si>
    <t xml:space="preserve"> 0 : 309 10000 : 1255 20000 : 1637 30000 : 1724 40000 : 1936 50000 : 2020 60000 : 2215 70000 : 2305 80000 : 2368 90000 : 2426</t>
  </si>
  <si>
    <t xml:space="preserve"> 0 : 314 10000 : 1521 20000 : 1657 30000 : 1779 40000 : 1867 50000 : 1908 60000 : 1930 70000 : 2005 80000 : 2071 90000 : 2117</t>
  </si>
  <si>
    <t xml:space="preserve"> 0 : 308 10000 : 1368 20000 : 1617 30000 : 1725 40000 : 1764 50000 : 1832 60000 : 1988 70000 : 2180 80000 : 2371 90000 : 2427</t>
  </si>
  <si>
    <t xml:space="preserve"> 0 : 325 10000 : 1465 20000 : 1835 30000 : 1977 40000 : 2083 50000 : 2200 60000 : 2237 70000 : 2358 80000 : 2420 90000 : 2437</t>
  </si>
  <si>
    <t xml:space="preserve"> 0 : 326 10000 : 1173 20000 : 1304 30000 : 1394 40000 : 1658 50000 : 1877 60000 : 2042 70000 : 2079 80000 : 2104 90000 : 2185</t>
  </si>
  <si>
    <t xml:space="preserve"> 0 : 331 10000 : 1418 20000 : 1611 30000 : 1780 40000 : 1851 50000 : 1876 60000 : 2090 70000 : 2161 80000 : 2164 90000 : 2220</t>
  </si>
  <si>
    <t xml:space="preserve"> 0 : 318 10000 : 1170 20000 : 1713 30000 : 1843 40000 : 2081 50000 : 2120 60000 : 2169 70000 : 2200 80000 : 2251 90000 : 2325</t>
  </si>
  <si>
    <t>CostDel 1.1809877525407722 : 0.0</t>
  </si>
  <si>
    <t>Emissions 0.0 : 618542.8933128987</t>
  </si>
  <si>
    <t>Fixed Veh Cost 304.0 : 8856.0</t>
  </si>
  <si>
    <t>Veh Run cost 35.98406785657794 : 457.6971141135921</t>
  </si>
  <si>
    <t>Staff Cost 126.4 : 1992.8</t>
  </si>
  <si>
    <t xml:space="preserve"> 0 : 701 10000 : 1010 20000 : 1057 30000 : 1217 40000 : 1330 50000 : 1406 60000 : 1478 70000 : 1503 80000 : 1538 90000 : 1598</t>
  </si>
  <si>
    <t>P-n55-k8-1-</t>
  </si>
  <si>
    <t xml:space="preserve"> 0 : 701 10000 : 1113 20000 : 1236 30000 : 1289 40000 : 1430 50000 : 1463 60000 : 1521 70000 : 1569 80000 : 1610 90000 : 1620</t>
  </si>
  <si>
    <t xml:space="preserve"> 0 : 701 10000 : 1027 20000 : 1155 30000 : 1324 40000 : 1408 50000 : 1449 60000 : 1579 70000 : 1592 80000 : 1639 90000 : 1661</t>
  </si>
  <si>
    <t xml:space="preserve"> 0 : 701 10000 : 997 20000 : 1187 30000 : 1223 40000 : 1323 50000 : 1370 60000 : 1416 70000 : 1435 80000 : 1473 90000 : 1557</t>
  </si>
  <si>
    <t xml:space="preserve"> 0 : 701 10000 : 1106 20000 : 1184 30000 : 1353 40000 : 1457 50000 : 1544 60000 : 1581 70000 : 1601 80000 : 1625 90000 : 1644</t>
  </si>
  <si>
    <t xml:space="preserve"> 0 : 701 10000 : 992 20000 : 1167 30000 : 1298 40000 : 1352 50000 : 1418 60000 : 1461 70000 : 1470 80000 : 1504 90000 : 1559</t>
  </si>
  <si>
    <t xml:space="preserve"> 0 : 701 10000 : 957 20000 : 1113 30000 : 1194 40000 : 1309 50000 : 1400 60000 : 1483 70000 : 1512 80000 : 1551 90000 : 1592</t>
  </si>
  <si>
    <t xml:space="preserve"> 0 : 701 10000 : 1088 20000 : 1227 30000 : 1303 40000 : 1446 50000 : 1462 60000 : 1525 70000 : 1606 80000 : 1658 90000 : 1770</t>
  </si>
  <si>
    <t xml:space="preserve"> 0 : 701 10000 : 972 20000 : 1007 30000 : 1056 40000 : 1301 50000 : 1465 60000 : 1512 70000 : 1573 80000 : 1618 90000 : 1633</t>
  </si>
  <si>
    <t xml:space="preserve"> 0 : 701 10000 : 1154 20000 : 1226 30000 : 1315 40000 : 1345 50000 : 1362 60000 : 1426 70000 : 1466 80000 : 1517 90000 : 1564</t>
  </si>
  <si>
    <t>P-n55-k8-1</t>
  </si>
  <si>
    <t>CostDel 0.0 : 5.628087169956363</t>
  </si>
  <si>
    <t>Emissions 0.0 : 321768.44560330774</t>
  </si>
  <si>
    <t>Veh Run cost 0.0 : 265.5195482040423</t>
  </si>
  <si>
    <t>Staff Cost 0.0 : 1480.9999999999998</t>
  </si>
  <si>
    <t xml:space="preserve"> 0 : 298 10000 : 1325 20000 : 1616 30000 : 1665 40000 : 1743 50000 : 1906 60000 : 2058 70000 : 2101 80000 : 2223 90000 : 2295</t>
  </si>
  <si>
    <t xml:space="preserve"> 0 : 304 10000 : 1374 20000 : 1729 30000 : 1860 40000 : 1936 50000 : 2025 60000 : 2162 70000 : 2199 80000 : 2277 90000 : 2294</t>
  </si>
  <si>
    <t xml:space="preserve"> 0 : 299 10000 : 1504 20000 : 1702 30000 : 1864 40000 : 2042 50000 : 2160 60000 : 2196 70000 : 2279 80000 : 2287 90000 : 2318</t>
  </si>
  <si>
    <t xml:space="preserve"> 0 : 302 10000 : 1327 20000 : 1504 30000 : 1692 40000 : 1778 50000 : 1851 60000 : 1886 70000 : 1994 80000 : 2051 90000 : 2137</t>
  </si>
  <si>
    <t xml:space="preserve"> 0 : 294 10000 : 1182 20000 : 1588 30000 : 2023 40000 : 2127 50000 : 2164 60000 : 2249 70000 : 2287 80000 : 2316 90000 : 2400</t>
  </si>
  <si>
    <t xml:space="preserve"> 0 : 330 10000 : 1451 20000 : 1796 30000 : 1965 40000 : 2045 50000 : 2134 60000 : 2257 70000 : 2337 80000 : 2371 90000 : 2436</t>
  </si>
  <si>
    <t xml:space="preserve"> 0 : 305 10000 : 1228 20000 : 1600 30000 : 1822 40000 : 1945 50000 : 2072 60000 : 2171 70000 : 2212 80000 : 2321 90000 : 2401</t>
  </si>
  <si>
    <t xml:space="preserve"> 0 : 315 10000 : 1461 20000 : 1692 30000 : 1785 40000 : 1806 50000 : 1982 60000 : 2036 70000 : 2149 80000 : 2290 90000 : 2410</t>
  </si>
  <si>
    <t xml:space="preserve"> 0 : 303 10000 : 1472 20000 : 1589 30000 : 1689 40000 : 1754 50000 : 1895 60000 : 1940 70000 : 1968 80000 : 2021 90000 : 2037</t>
  </si>
  <si>
    <t xml:space="preserve"> 0 : 301 10000 : 1219 20000 : 1644 30000 : 1726 40000 : 1851 50000 : 1900 60000 : 1973 70000 : 2106 80000 : 2141 90000 : 2154</t>
  </si>
  <si>
    <t>CostDel 1.174836762905488 : 0.0</t>
  </si>
  <si>
    <t>Emissions 0.0 : 618260.1304325651</t>
  </si>
  <si>
    <t>Veh Run cost 36.17495321624853 : 456.6694145240537</t>
  </si>
  <si>
    <t>Staff Cost 92.0 : 1909.7999999999997</t>
  </si>
  <si>
    <t xml:space="preserve"> 0 : 724 10000 : 1237 20000 : 1461 30000 : 1565 40000 : 1695 50000 : 1768 60000 : 1779 70000 : 1824 80000 : 1846 90000 : 1889</t>
  </si>
  <si>
    <t>P-n55-k10-1-</t>
  </si>
  <si>
    <t xml:space="preserve"> 0 : 724 10000 : 1293 20000 : 1438 30000 : 1491 40000 : 1502 50000 : 1528 60000 : 1562 70000 : 1570 80000 : 1627 90000 : 1637</t>
  </si>
  <si>
    <t xml:space="preserve"> 0 : 724 10000 : 934 20000 : 1082 30000 : 1323 40000 : 1493 50000 : 1558 60000 : 1626 70000 : 1655 80000 : 1681 90000 : 1711</t>
  </si>
  <si>
    <t xml:space="preserve"> 0 : 724 10000 : 1044 20000 : 1137 30000 : 1181 40000 : 1216 50000 : 1343 60000 : 1418 70000 : 1478 80000 : 1504 90000 : 1603</t>
  </si>
  <si>
    <t xml:space="preserve"> 0 : 724 10000 : 1156 20000 : 1344 30000 : 1434 40000 : 1516 50000 : 1652 60000 : 1725 70000 : 1762 80000 : 1845 90000 : 1859</t>
  </si>
  <si>
    <t xml:space="preserve"> 0 : 724 10000 : 1122 20000 : 1251 30000 : 1359 40000 : 1382 50000 : 1417 60000 : 1502 70000 : 1593 80000 : 1614 90000 : 1657</t>
  </si>
  <si>
    <t xml:space="preserve"> 0 : 724 10000 : 1203 20000 : 1245 30000 : 1324 40000 : 1330 50000 : 1360 60000 : 1427 70000 : 1446 80000 : 1472 90000 : 1474</t>
  </si>
  <si>
    <t xml:space="preserve"> 0 : 724 10000 : 1078 20000 : 1181 30000 : 1275 40000 : 1351 50000 : 1403 60000 : 1468 70000 : 1509 80000 : 1551 90000 : 1592</t>
  </si>
  <si>
    <t xml:space="preserve"> 0 : 724 10000 : 1041 20000 : 1124 30000 : 1162 40000 : 1388 50000 : 1470 60000 : 1525 70000 : 1566 80000 : 1581 90000 : 1588</t>
  </si>
  <si>
    <t xml:space="preserve"> 0 : 724 10000 : 848 20000 : 1008 30000 : 1122 40000 : 1205 50000 : 1242 60000 : 1291 70000 : 1359 80000 : 1430 90000 : 1449</t>
  </si>
  <si>
    <t>P-n55-k10-1</t>
  </si>
  <si>
    <t>CostDel 0.0 : 6.193940380275753</t>
  </si>
  <si>
    <t>Emissions 0.0 : 360762.4550973549</t>
  </si>
  <si>
    <t>Fixed Veh Cost 0.0 : 5912.0</t>
  </si>
  <si>
    <t>Veh Run cost 0.0 : 287.03377767250066</t>
  </si>
  <si>
    <t>Staff Cost 0.0 : 1493.0000000000002</t>
  </si>
  <si>
    <t xml:space="preserve"> 0 : 333 10000 : 1469 20000 : 1779 30000 : 2055 40000 : 2143 50000 : 2233 60000 : 2285 70000 : 2307 80000 : 2339 90000 : 2395</t>
  </si>
  <si>
    <t xml:space="preserve"> 0 : 330 10000 : 1484 20000 : 1664 30000 : 1925 40000 : 2027 50000 : 2233 60000 : 2379 70000 : 2596 80000 : 2635 90000 : 2688</t>
  </si>
  <si>
    <t xml:space="preserve"> 0 : 343 10000 : 1583 20000 : 2119 30000 : 2265 40000 : 2401 50000 : 2461 60000 : 2509 70000 : 2601 80000 : 2623 90000 : 2696</t>
  </si>
  <si>
    <t xml:space="preserve"> 0 : 334 10000 : 1460 20000 : 1623 30000 : 1696 40000 : 1829 50000 : 1891 60000 : 1997 70000 : 2130 80000 : 2237 90000 : 2298</t>
  </si>
  <si>
    <t xml:space="preserve"> 0 : 337 10000 : 1362 20000 : 1775 30000 : 1990 40000 : 2176 50000 : 2268 60000 : 2374 70000 : 2407 80000 : 2485 90000 : 2577</t>
  </si>
  <si>
    <t xml:space="preserve"> 0 : 336 10000 : 1453 20000 : 1821 30000 : 1965 40000 : 2062 50000 : 2099 60000 : 2218 70000 : 2337 80000 : 2396 90000 : 2415</t>
  </si>
  <si>
    <t xml:space="preserve"> 0 : 347 10000 : 1308 20000 : 1596 30000 : 1902 40000 : 2062 50000 : 2112 60000 : 2245 70000 : 2358 80000 : 2450 90000 : 2480</t>
  </si>
  <si>
    <t xml:space="preserve"> 0 : 312 10000 : 1303 20000 : 1584 30000 : 1729 40000 : 1900 50000 : 1993 60000 : 2037 70000 : 2189 80000 : 2288 90000 : 2309</t>
  </si>
  <si>
    <t xml:space="preserve"> 0 : 346 10000 : 1296 20000 : 1669 30000 : 1858 40000 : 1967 50000 : 2010 60000 : 2056 70000 : 2124 80000 : 2170 90000 : 2254</t>
  </si>
  <si>
    <t xml:space="preserve"> 0 : 326 10000 : 1569 20000 : 1729 30000 : 1848 40000 : 1953 50000 : 2049 60000 : 2161 70000 : 2238 80000 : 2326 90000 : 2350</t>
  </si>
  <si>
    <t>CostDel 1.2754809026689218 : 0.0</t>
  </si>
  <si>
    <t>Emissions 0.0 : 689995.1993169928</t>
  </si>
  <si>
    <t>Fixed Veh Cost 336.0 : 9512.0</t>
  </si>
  <si>
    <t>Veh Run cost 40.96779947272293 : 510.2087176174891</t>
  </si>
  <si>
    <t>Staff Cost 167.8 : 2116.7999999999997</t>
  </si>
  <si>
    <t xml:space="preserve"> 0 : 638 10000 : 926 20000 : 1031 30000 : 1239 40000 : 1278 50000 : 1371 60000 : 1384 70000 : 1390 80000 : 1396 90000 : 1410</t>
  </si>
  <si>
    <t>P-n60-k10-1-</t>
  </si>
  <si>
    <t xml:space="preserve"> 0 : 638 10000 : 814 20000 : 929 30000 : 1092 40000 : 1220 50000 : 1386 60000 : 1480 70000 : 1575 80000 : 1592 90000 : 1702</t>
  </si>
  <si>
    <t xml:space="preserve"> 0 : 638 10000 : 1004 20000 : 1137 30000 : 1242 40000 : 1352 50000 : 1402 60000 : 1464 70000 : 1480 80000 : 1481 90000 : 1513</t>
  </si>
  <si>
    <t xml:space="preserve"> 0 : 638 10000 : 1052 20000 : 1096 30000 : 1186 40000 : 1285 50000 : 1330 60000 : 1342 70000 : 1403 80000 : 1472 90000 : 1518</t>
  </si>
  <si>
    <t xml:space="preserve"> 0 : 638 10000 : 780 20000 : 943 30000 : 1012 40000 : 1052 50000 : 1135 60000 : 1323 70000 : 1403 80000 : 1417 90000 : 1458</t>
  </si>
  <si>
    <t xml:space="preserve"> 0 : 638 10000 : 898 20000 : 1065 30000 : 1156 40000 : 1264 50000 : 1297 60000 : 1345 70000 : 1393 80000 : 1453 90000 : 1479</t>
  </si>
  <si>
    <t xml:space="preserve"> 0 : 638 10000 : 1115 20000 : 1290 30000 : 1376 40000 : 1514 50000 : 1540 60000 : 1611 70000 : 1645 80000 : 1686 90000 : 1699</t>
  </si>
  <si>
    <t xml:space="preserve"> 0 : 638 10000 : 885 20000 : 1039 30000 : 1097 40000 : 1137 50000 : 1195 60000 : 1237 70000 : 1301 80000 : 1352 90000 : 1410</t>
  </si>
  <si>
    <t xml:space="preserve"> 0 : 638 10000 : 911 20000 : 975 30000 : 1136 40000 : 1148 50000 : 1185 60000 : 1186 70000 : 1266 80000 : 1312 90000 : 1341</t>
  </si>
  <si>
    <t xml:space="preserve"> 0 : 638 10000 : 881 20000 : 1042 30000 : 1081 40000 : 1168 50000 : 1217 60000 : 1279 70000 : 1340 80000 : 1466 90000 : 1481</t>
  </si>
  <si>
    <t>P-n60-k10-1</t>
  </si>
  <si>
    <t>CostDel 0.0 : 5.429049572894695</t>
  </si>
  <si>
    <t>Emissions 0.0 : 467795.2375026479</t>
  </si>
  <si>
    <t>Fixed Veh Cost 0.0 : 5252.0</t>
  </si>
  <si>
    <t>Veh Run cost 0.0 : 366.9422156625839</t>
  </si>
  <si>
    <t>Staff Cost 0.0 : 1641.0000000000005</t>
  </si>
  <si>
    <t xml:space="preserve"> 0 : 309 10000 : 1107 20000 : 1280 30000 : 1556 40000 : 1612 50000 : 1943 60000 : 2111 70000 : 2306 80000 : 2320 90000 : 2381</t>
  </si>
  <si>
    <t xml:space="preserve"> 0 : 311 10000 : 1277 20000 : 1571 30000 : 1744 40000 : 1872 50000 : 2032 60000 : 2200 70000 : 2262 80000 : 2317 90000 : 2363</t>
  </si>
  <si>
    <t xml:space="preserve"> 0 : 316 10000 : 1191 20000 : 1469 30000 : 1743 40000 : 2007 50000 : 2172 60000 : 2291 70000 : 2428 80000 : 2466 90000 : 2517</t>
  </si>
  <si>
    <t xml:space="preserve"> 0 : 323 10000 : 1027 20000 : 1395 30000 : 1700 40000 : 1858 50000 : 1902 60000 : 1996 70000 : 2027 80000 : 2052 90000 : 2076</t>
  </si>
  <si>
    <t xml:space="preserve"> 0 : 313 10000 : 1388 20000 : 1671 30000 : 1778 40000 : 1896 50000 : 1999 60000 : 2090 70000 : 2136 80000 : 2188 90000 : 2269</t>
  </si>
  <si>
    <t xml:space="preserve"> 0 : 312 10000 : 1118 20000 : 1383 30000 : 1635 40000 : 1802 50000 : 1867 60000 : 2024 70000 : 2087 80000 : 2188 90000 : 2253</t>
  </si>
  <si>
    <t xml:space="preserve"> 0 : 314 10000 : 1164 20000 : 1544 30000 : 1752 40000 : 1836 50000 : 1905 60000 : 1976 70000 : 2018 80000 : 2083 90000 : 2151</t>
  </si>
  <si>
    <t xml:space="preserve"> 0 : 318 10000 : 1015 20000 : 1261 30000 : 1518 40000 : 1765 50000 : 1910 60000 : 2074 70000 : 2136 80000 : 2190 90000 : 2294</t>
  </si>
  <si>
    <t xml:space="preserve"> 0 : 309 10000 : 1128 20000 : 1303 30000 : 1507 40000 : 1741 50000 : 1866 60000 : 1922 70000 : 1998 80000 : 2056 90000 : 2097</t>
  </si>
  <si>
    <t xml:space="preserve"> 0 : 315 10000 : 1290 20000 : 1495 30000 : 1602 40000 : 1657 50000 : 1746 60000 : 1872 70000 : 1928 80000 : 1963 90000 : 2039</t>
  </si>
  <si>
    <t>CostDel 1.2852189557076028 : 0.0</t>
  </si>
  <si>
    <t>Emissions 0.0 : 704285.4652976916</t>
  </si>
  <si>
    <t>Fixed Veh Cost 288.0 : 9512.0</t>
  </si>
  <si>
    <t>Veh Run cost 41.1722480232833 : 520.2108550494314</t>
  </si>
  <si>
    <t>Staff Cost 189.00000000000006 : 2090.8</t>
  </si>
  <si>
    <t xml:space="preserve"> 0 : 767 10000 : 1248 20000 : 1341 30000 : 1403 40000 : 1435 50000 : 1486 60000 : 1521 70000 : 1545 80000 : 1575 90000 : 1641</t>
  </si>
  <si>
    <t>P-n60-k15-1-</t>
  </si>
  <si>
    <t xml:space="preserve"> 0 : 767 10000 : 1128 20000 : 1171 30000 : 1227 40000 : 1337 50000 : 1350 60000 : 1387 70000 : 1408 80000 : 1446 90000 : 1494</t>
  </si>
  <si>
    <t xml:space="preserve"> 0 : 767 10000 : 966 20000 : 1081 30000 : 1132 40000 : 1189 50000 : 1282 60000 : 1383 70000 : 1567 80000 : 1608 90000 : 1628</t>
  </si>
  <si>
    <t xml:space="preserve"> 0 : 767 10000 : 1119 20000 : 1182 30000 : 1220 40000 : 1320 50000 : 1405 60000 : 1513 70000 : 1571 80000 : 1580 90000 : 1665</t>
  </si>
  <si>
    <t xml:space="preserve"> 0 : 767 10000 : 1075 20000 : 1162 30000 : 1219 40000 : 1296 50000 : 1395 60000 : 1525 70000 : 1643 80000 : 1679 90000 : 1688</t>
  </si>
  <si>
    <t xml:space="preserve"> 0 : 767 10000 : 965 20000 : 1302 30000 : 1352 40000 : 1410 50000 : 1522 60000 : 1561 70000 : 1593 80000 : 1610 90000 : 1621</t>
  </si>
  <si>
    <t xml:space="preserve"> 0 : 767 10000 : 1136 20000 : 1225 30000 : 1345 40000 : 1441 50000 : 1552 60000 : 1644 70000 : 1689 80000 : 1706 90000 : 1710</t>
  </si>
  <si>
    <t xml:space="preserve"> 0 : 767 10000 : 1167 20000 : 1267 30000 : 1344 40000 : 1457 50000 : 1559 60000 : 1624 70000 : 1640 80000 : 1716 90000 : 1725</t>
  </si>
  <si>
    <t xml:space="preserve"> 0 : 767 10000 : 1195 20000 : 1315 30000 : 1350 40000 : 1421 50000 : 1435 60000 : 1505 70000 : 1634 80000 : 1697 90000 : 1716</t>
  </si>
  <si>
    <t xml:space="preserve"> 0 : 767 10000 : 1032 20000 : 1203 30000 : 1367 40000 : 1407 50000 : 1525 60000 : 1596 70000 : 1639 80000 : 1655 90000 : 1688</t>
  </si>
  <si>
    <t>P-n60-k15-1</t>
  </si>
  <si>
    <t>CostDel 0.0 : 5.405668587214611</t>
  </si>
  <si>
    <t>Emissions 0.0 : 383561.53934365633</t>
  </si>
  <si>
    <t>Fixed Veh Cost 0.0 : 5400.0</t>
  </si>
  <si>
    <t>Veh Run cost 0.0 : 312.8281779013691</t>
  </si>
  <si>
    <t>Staff Cost 0.0 : 1623.7999999999997</t>
  </si>
  <si>
    <t xml:space="preserve"> 0 : 290 10000 : 1043 20000 : 1341 30000 : 1498 40000 : 1544 50000 : 1568 60000 : 1687 70000 : 1781 80000 : 1801 90000 : 1835</t>
  </si>
  <si>
    <t xml:space="preserve"> 0 : 287 10000 : 1275 20000 : 1421 30000 : 1614 40000 : 1810 50000 : 1882 60000 : 1973 70000 : 2013 80000 : 2059 90000 : 2072</t>
  </si>
  <si>
    <t xml:space="preserve"> 0 : 309 10000 : 1356 20000 : 1582 30000 : 1778 40000 : 1833 50000 : 1972 60000 : 2071 70000 : 2095 80000 : 2238 90000 : 2256</t>
  </si>
  <si>
    <t xml:space="preserve"> 0 : 299 10000 : 1205 20000 : 1460 30000 : 1620 40000 : 1730 50000 : 1854 60000 : 1905 70000 : 1917 80000 : 1981 90000 : 2094</t>
  </si>
  <si>
    <t xml:space="preserve"> 0 : 300 10000 : 1153 20000 : 1384 30000 : 1547 40000 : 1728 50000 : 1763 60000 : 1852 70000 : 1897 80000 : 1899 90000 : 2052</t>
  </si>
  <si>
    <t xml:space="preserve"> 0 : 300 10000 : 1167 20000 : 1338 30000 : 1616 40000 : 1750 50000 : 1920 60000 : 1939 70000 : 2018 80000 : 2127 90000 : 2187</t>
  </si>
  <si>
    <t xml:space="preserve"> 0 : 299 10000 : 1338 20000 : 1602 30000 : 1869 40000 : 1950 50000 : 2140 60000 : 2238 70000 : 2280 80000 : 2399 90000 : 2453</t>
  </si>
  <si>
    <t xml:space="preserve"> 0 : 309 10000 : 1230 20000 : 1504 30000 : 1730 40000 : 1812 50000 : 1835 60000 : 1987 70000 : 2045 80000 : 2132 90000 : 2177</t>
  </si>
  <si>
    <t xml:space="preserve"> 0 : 296 10000 : 1250 20000 : 1342 30000 : 1540 40000 : 1688 50000 : 1819 60000 : 1914 70000 : 2037 80000 : 2075 90000 : 2083</t>
  </si>
  <si>
    <t xml:space="preserve"> 0 : 298 10000 : 1177 20000 : 1329 30000 : 1423 40000 : 1553 50000 : 1611 60000 : 1648 70000 : 1673 80000 : 1826 90000 : 1966</t>
  </si>
  <si>
    <t>CostDel 1.2871906492503746 : 0.0</t>
  </si>
  <si>
    <t>Emissions 0.0 : 774266.4334155513</t>
  </si>
  <si>
    <t>Veh Run cost 45.87047211664304 : 571.9013428637596</t>
  </si>
  <si>
    <t>Staff Cost 222.79999999999998 : 2250.1999999999994</t>
  </si>
  <si>
    <t xml:space="preserve"> 0 : 546 10000 : 957 20000 : 1127 30000 : 1237 40000 : 1286 50000 : 1321 60000 : 1357 70000 : 1400 80000 : 1404 90000 : 1409</t>
  </si>
  <si>
    <t>P-n65-k10-1-</t>
  </si>
  <si>
    <t xml:space="preserve"> 0 : 546 10000 : 870 20000 : 1167 30000 : 1243 40000 : 1327 50000 : 1357 60000 : 1422 70000 : 1494 80000 : 1563 90000 : 1626</t>
  </si>
  <si>
    <t xml:space="preserve"> 0 : 546 10000 : 832 20000 : 857 30000 : 1073 40000 : 1213 50000 : 1298 60000 : 1348 70000 : 1385 80000 : 1430 90000 : 1473</t>
  </si>
  <si>
    <t xml:space="preserve"> 0 : 546 10000 : 939 20000 : 1109 30000 : 1146 40000 : 1226 50000 : 1295 60000 : 1353 70000 : 1408 80000 : 1439 90000 : 1471</t>
  </si>
  <si>
    <t xml:space="preserve"> 0 : 546 10000 : 933 20000 : 1031 30000 : 1106 40000 : 1197 50000 : 1237 60000 : 1287 70000 : 1386 80000 : 1443 90000 : 1522</t>
  </si>
  <si>
    <t xml:space="preserve"> 0 : 546 10000 : 926 20000 : 993 30000 : 1054 40000 : 1145 50000 : 1242 60000 : 1438 70000 : 1571 80000 : 1642 90000 : 1654</t>
  </si>
  <si>
    <t xml:space="preserve"> 0 : 546 10000 : 963 20000 : 1078 30000 : 1161 40000 : 1241 50000 : 1291 60000 : 1317 70000 : 1374 80000 : 1411 90000 : 1447</t>
  </si>
  <si>
    <t xml:space="preserve"> 0 : 546 10000 : 1034 20000 : 1163 30000 : 1277 40000 : 1310 50000 : 1349 60000 : 1434 70000 : 1449 80000 : 1495 90000 : 1551</t>
  </si>
  <si>
    <t xml:space="preserve"> 0 : 546 10000 : 862 20000 : 910 30000 : 1073 40000 : 1161 50000 : 1169 60000 : 1212 70000 : 1334 80000 : 1363 90000 : 1396</t>
  </si>
  <si>
    <t xml:space="preserve"> 0 : 546 10000 : 819 20000 : 991 30000 : 1020 40000 : 1081 50000 : 1171 60000 : 1277 70000 : 1331 80000 : 1359 90000 : 1377</t>
  </si>
  <si>
    <t>P-n65-k10-1</t>
  </si>
  <si>
    <t>CostDel 0.0 : 5.42529564433272</t>
  </si>
  <si>
    <t>Emissions 0.0 : 476467.20599868085</t>
  </si>
  <si>
    <t>Fixed Veh Cost 0.0 : 5924.0</t>
  </si>
  <si>
    <t>Veh Run cost 0.0 : 387.33111051210835</t>
  </si>
  <si>
    <t>Staff Cost 0.0 : 1972.0</t>
  </si>
  <si>
    <t xml:space="preserve"> 0 : 313 10000 : 1108 20000 : 1365 30000 : 1435 40000 : 1476 50000 : 1569 60000 : 1590 70000 : 1600 80000 : 1623 90000 : 1682</t>
  </si>
  <si>
    <t xml:space="preserve"> 0 : 304 10000 : 1302 20000 : 1634 30000 : 1789 40000 : 2020 50000 : 2112 60000 : 2237 70000 : 2340 80000 : 2507 90000 : 2552</t>
  </si>
  <si>
    <t xml:space="preserve"> 0 : 302 10000 : 1031 20000 : 1182 30000 : 1393 40000 : 1550 50000 : 1738 60000 : 1792 70000 : 1836 80000 : 1874 90000 : 1887</t>
  </si>
  <si>
    <t xml:space="preserve"> 0 : 293 10000 : 1264 20000 : 1426 30000 : 1594 40000 : 1669 50000 : 1843 60000 : 1877 70000 : 1982 80000 : 1999 90000 : 2008</t>
  </si>
  <si>
    <t xml:space="preserve"> 0 : 313 10000 : 1081 20000 : 1260 30000 : 1358 40000 : 1582 50000 : 1706 60000 : 1775 70000 : 1816 80000 : 1891 90000 : 1913</t>
  </si>
  <si>
    <t xml:space="preserve"> 0 : 307 10000 : 914 20000 : 1126 30000 : 1289 40000 : 1401 50000 : 1461 60000 : 1609 70000 : 1645 80000 : 1740 90000 : 1809</t>
  </si>
  <si>
    <t xml:space="preserve"> 0 : 287 10000 : 1051 20000 : 1192 30000 : 1238 40000 : 1317 50000 : 1410 60000 : 1583 70000 : 1712 80000 : 1846 90000 : 1913</t>
  </si>
  <si>
    <t xml:space="preserve"> 0 : 291 10000 : 945 20000 : 1320 30000 : 1444 40000 : 1574 50000 : 1616 60000 : 1751 70000 : 1901 80000 : 1924 90000 : 1977</t>
  </si>
  <si>
    <t xml:space="preserve"> 0 : 276 10000 : 1101 20000 : 1258 30000 : 1399 40000 : 1691 50000 : 1834 60000 : 1992 70000 : 2057 80000 : 2075 90000 : 2085</t>
  </si>
  <si>
    <t xml:space="preserve"> 0 : 297 10000 : 1093 20000 : 1427 30000 : 1653 40000 : 1790 50000 : 1939 60000 : 1987 70000 : 2007 80000 : 2024 90000 : 2051</t>
  </si>
  <si>
    <t>CostDel 1.320069676094398 : 0.0</t>
  </si>
  <si>
    <t>Emissions 0.0 : 842052.1635052433</t>
  </si>
  <si>
    <t>Fixed Veh Cost 384.0 : 10988.0</t>
  </si>
  <si>
    <t>Veh Run cost 49.6063907056196 : 621.9703480436457</t>
  </si>
  <si>
    <t>Staff Cost 165.80000000000007 : 2379.4000000000005</t>
  </si>
  <si>
    <t xml:space="preserve"> 0 : 563 10000 : 831 20000 : 1038 30000 : 1181 40000 : 1227 50000 : 1310 60000 : 1356 70000 : 1401 80000 : 1431 90000 : 1505</t>
  </si>
  <si>
    <t>P-n70-k10-1-</t>
  </si>
  <si>
    <t xml:space="preserve"> 0 : 563 10000 : 908 20000 : 987 30000 : 1010 40000 : 1040 50000 : 1150 60000 : 1213 70000 : 1242 80000 : 1339 90000 : 1370</t>
  </si>
  <si>
    <t xml:space="preserve"> 0 : 563 10000 : 1016 20000 : 1041 30000 : 1189 40000 : 1265 50000 : 1302 60000 : 1378 70000 : 1448 80000 : 1476 90000 : 1520</t>
  </si>
  <si>
    <t xml:space="preserve"> 0 : 563 10000 : 976 20000 : 1048 30000 : 1195 40000 : 1297 50000 : 1369 60000 : 1408 70000 : 1413 80000 : 1417 90000 : 1438</t>
  </si>
  <si>
    <t xml:space="preserve"> 0 : 563 10000 : 829 20000 : 927 30000 : 1088 40000 : 1138 50000 : 1208 60000 : 1231 70000 : 1243 80000 : 1267 90000 : 1326</t>
  </si>
  <si>
    <t xml:space="preserve"> 0 : 563 10000 : 865 20000 : 978 30000 : 1064 40000 : 1266 50000 : 1367 60000 : 1397 70000 : 1429 80000 : 1443 90000 : 1468</t>
  </si>
  <si>
    <t xml:space="preserve"> 0 : 563 10000 : 889 20000 : 1045 30000 : 1113 40000 : 1159 50000 : 1216 60000 : 1242 70000 : 1270 80000 : 1295 90000 : 1392</t>
  </si>
  <si>
    <t xml:space="preserve"> 0 : 563 10000 : 902 20000 : 1037 30000 : 1060 40000 : 1089 50000 : 1151 60000 : 1181 70000 : 1291 80000 : 1337 90000 : 1349</t>
  </si>
  <si>
    <t xml:space="preserve"> 0 : 563 10000 : 828 20000 : 933 30000 : 1108 40000 : 1251 50000 : 1289 60000 : 1326 70000 : 1359 80000 : 1437 90000 : 1437</t>
  </si>
  <si>
    <t xml:space="preserve"> 0 : 563 10000 : 660 20000 : 850 30000 : 855 40000 : 1044 50000 : 1114 60000 : 1124 70000 : 1199 80000 : 1251 90000 : 1297</t>
  </si>
  <si>
    <t>P-n70-k10-1</t>
  </si>
  <si>
    <t>CostDel 0.0 : 5.699122293869299</t>
  </si>
  <si>
    <t>Emissions 0.0 : 472147.6056302909</t>
  </si>
  <si>
    <t>Fixed Veh Cost 0.0 : 6744.0</t>
  </si>
  <si>
    <t>Veh Run cost 0.0 : 385.4353471796736</t>
  </si>
  <si>
    <t>Staff Cost 0.0 : 2028.8000000000004</t>
  </si>
  <si>
    <t>Vans 0 : 38</t>
  </si>
  <si>
    <t xml:space="preserve"> 0 : 281 10000 : 1176 20000 : 1524 30000 : 1643 40000 : 1846 50000 : 1988 60000 : 2066 70000 : 2109 80000 : 2222 90000 : 2254</t>
  </si>
  <si>
    <t xml:space="preserve"> 0 : 274 10000 : 1379 20000 : 1496 30000 : 1700 40000 : 1731 50000 : 1778 60000 : 1978 70000 : 2046 80000 : 2215 90000 : 2251</t>
  </si>
  <si>
    <t xml:space="preserve"> 0 : 274 10000 : 1217 20000 : 1416 30000 : 1623 40000 : 1736 50000 : 1874 60000 : 1946 70000 : 1988 80000 : 2116 90000 : 2201</t>
  </si>
  <si>
    <t xml:space="preserve"> 0 : 279 10000 : 1300 20000 : 1427 30000 : 1581 40000 : 1689 50000 : 1830 60000 : 1932 70000 : 2109 80000 : 2233 90000 : 2352</t>
  </si>
  <si>
    <t xml:space="preserve"> 0 : 284 10000 : 1337 20000 : 1695 30000 : 1854 40000 : 1896 50000 : 1936 60000 : 1972 70000 : 2072 80000 : 2116 90000 : 2121</t>
  </si>
  <si>
    <t xml:space="preserve"> 0 : 287 10000 : 1207 20000 : 1386 30000 : 1464 40000 : 1606 50000 : 1668 60000 : 1856 70000 : 1914 80000 : 1922 90000 : 1927</t>
  </si>
  <si>
    <t xml:space="preserve"> 0 : 279 10000 : 1123 20000 : 1320 30000 : 1602 40000 : 1771 50000 : 1935 60000 : 2010 70000 : 2035 80000 : 2130 90000 : 2192</t>
  </si>
  <si>
    <t xml:space="preserve"> 0 : 272 10000 : 1205 20000 : 1276 30000 : 1580 40000 : 1699 50000 : 1728 60000 : 1804 70000 : 1836 80000 : 1946 90000 : 2012</t>
  </si>
  <si>
    <t xml:space="preserve"> 0 : 278 10000 : 1066 20000 : 1586 30000 : 1782 40000 : 1903 50000 : 1976 60000 : 2081 70000 : 2104 80000 : 2148 90000 : 2185</t>
  </si>
  <si>
    <t xml:space="preserve"> 0 : 299 10000 : 1318 20000 : 1520 30000 : 1582 40000 : 1751 50000 : 1908 60000 : 1992 70000 : 2076 80000 : 2100 90000 : 2143</t>
  </si>
  <si>
    <t>CostDel 1.361766814226154 : 0.0</t>
  </si>
  <si>
    <t>Emissions 0.0 : 915211.9145919926</t>
  </si>
  <si>
    <t>Fixed Veh Cost 448.0 : 12464.0</t>
  </si>
  <si>
    <t>Veh Run cost 53.33567375408858 : 676.0088005509036</t>
  </si>
  <si>
    <t>Staff Cost 133.4 : 2659.2000000000007</t>
  </si>
  <si>
    <t xml:space="preserve"> 0 : 528 10000 : 841 20000 : 989 30000 : 1013 40000 : 1101 50000 : 1137 60000 : 1152 70000 : 1157 80000 : 1176 90000 : 1208</t>
  </si>
  <si>
    <t>P-n76-k4-1-</t>
  </si>
  <si>
    <t xml:space="preserve"> 0 : 528 10000 : 791 20000 : 879 30000 : 973 40000 : 1006 50000 : 1030 60000 : 1063 70000 : 1076 80000 : 1092 90000 : 1121</t>
  </si>
  <si>
    <t xml:space="preserve"> 0 : 528 10000 : 890 20000 : 990 30000 : 1035 40000 : 1087 50000 : 1105 60000 : 1162 70000 : 1200 80000 : 1201 90000 : 1246</t>
  </si>
  <si>
    <t xml:space="preserve"> 0 : 528 10000 : 810 20000 : 960 30000 : 1096 40000 : 1149 50000 : 1195 60000 : 1218 70000 : 1227 80000 : 1228 90000 : 1243</t>
  </si>
  <si>
    <t xml:space="preserve"> 0 : 528 10000 : 774 20000 : 881 30000 : 928 40000 : 993 50000 : 1075 60000 : 1115 70000 : 1135 80000 : 1221 90000 : 1250</t>
  </si>
  <si>
    <t xml:space="preserve"> 0 : 528 10000 : 818 20000 : 878 30000 : 980 40000 : 1026 50000 : 1065 60000 : 1133 70000 : 1149 80000 : 1180 90000 : 1226</t>
  </si>
  <si>
    <t xml:space="preserve"> 0 : 528 10000 : 862 20000 : 982 30000 : 1055 40000 : 1162 50000 : 1201 60000 : 1253 70000 : 1289 80000 : 1301 90000 : 1307</t>
  </si>
  <si>
    <t xml:space="preserve"> 0 : 528 10000 : 851 20000 : 922 30000 : 937 40000 : 991 50000 : 1044 60000 : 1083 70000 : 1086 80000 : 1086 90000 : 1124</t>
  </si>
  <si>
    <t xml:space="preserve"> 0 : 528 10000 : 824 20000 : 957 30000 : 987 40000 : 1046 50000 : 1085 60000 : 1164 70000 : 1232 80000 : 1245 90000 : 1291</t>
  </si>
  <si>
    <t xml:space="preserve"> 0 : 528 10000 : 937 20000 : 1036 30000 : 1060 40000 : 1080 50000 : 1115 60000 : 1151 70000 : 1223 80000 : 1239 90000 : 1261</t>
  </si>
  <si>
    <t>P-n76-k4-1</t>
  </si>
  <si>
    <t>CostDel 0.0 : 6.254481201425053</t>
  </si>
  <si>
    <t>Emissions 0.0 : 493925.9990245402</t>
  </si>
  <si>
    <t>Fixed Veh Cost 0.0 : 7728.0</t>
  </si>
  <si>
    <t>Veh Run cost 0.0 : 388.1123587437714</t>
  </si>
  <si>
    <t>Staff Cost 0.0 : 2166.6</t>
  </si>
  <si>
    <t>Vans 0 : 44</t>
  </si>
  <si>
    <t xml:space="preserve"> 0 : 280 10000 : 1367 20000 : 1665 30000 : 1879 40000 : 2001 50000 : 2084 60000 : 2183 70000 : 2200 80000 : 2298 90000 : 2325</t>
  </si>
  <si>
    <t xml:space="preserve"> 0 : 250 10000 : 1258 20000 : 1459 30000 : 1519 40000 : 1588 50000 : 1658 60000 : 1760 70000 : 1920 80000 : 1956 90000 : 2027</t>
  </si>
  <si>
    <t xml:space="preserve"> 0 : 297 10000 : 1342 20000 : 1648 30000 : 1776 40000 : 1883 50000 : 1911 60000 : 1973 70000 : 2049 80000 : 2060 90000 : 2263</t>
  </si>
  <si>
    <t xml:space="preserve"> 0 : 276 10000 : 1135 20000 : 1227 30000 : 1623 40000 : 1658 50000 : 1759 60000 : 1819 70000 : 1960 80000 : 2002 90000 : 2046</t>
  </si>
  <si>
    <t xml:space="preserve"> 0 : 270 10000 : 1236 20000 : 1406 30000 : 1595 40000 : 1692 50000 : 1768 60000 : 1902 70000 : 1938 80000 : 1984 90000 : 2055</t>
  </si>
  <si>
    <t xml:space="preserve"> 0 : 285 10000 : 1284 20000 : 1557 30000 : 1673 40000 : 1689 50000 : 1717 60000 : 1743 70000 : 1821 80000 : 1834 90000 : 1883</t>
  </si>
  <si>
    <t xml:space="preserve"> 0 : 273 10000 : 1149 20000 : 1397 30000 : 1662 40000 : 1762 50000 : 1841 60000 : 1941 70000 : 2022 80000 : 2168 90000 : 2341</t>
  </si>
  <si>
    <t xml:space="preserve"> 0 : 260 10000 : 1226 20000 : 1408 30000 : 1526 40000 : 1652 50000 : 1714 60000 : 1767 70000 : 1898 80000 : 1983 90000 : 2060</t>
  </si>
  <si>
    <t xml:space="preserve"> 0 : 281 10000 : 1123 20000 : 1385 30000 : 1513 40000 : 1759 50000 : 1864 60000 : 1999 70000 : 2066 80000 : 2192 90000 : 2252</t>
  </si>
  <si>
    <t xml:space="preserve"> 0 : 269 10000 : 1240 20000 : 1601 30000 : 1693 40000 : 1816 50000 : 1893 60000 : 1981 70000 : 2153 80000 : 2191 90000 : 2351</t>
  </si>
  <si>
    <t>CostDel 1.369033720826858 : 0.0</t>
  </si>
  <si>
    <t>Emissions 0.0 : 919759.9207538955</t>
  </si>
  <si>
    <t>Fixed Veh Cost 432.0 : 11676.0</t>
  </si>
  <si>
    <t>Veh Run cost 53.41269712398647 : 679.3681232841271</t>
  </si>
  <si>
    <t>Staff Cost 201.00000000000014 : 2684.0</t>
  </si>
  <si>
    <t xml:space="preserve"> 0 : 578 10000 : 1001 20000 : 1122 30000 : 1164 40000 : 1302 50000 : 1363 60000 : 1433 70000 : 1477 80000 : 1505 90000 : 1516</t>
  </si>
  <si>
    <t>P-n76-k5-1-</t>
  </si>
  <si>
    <t xml:space="preserve"> 0 : 578 10000 : 947 20000 : 1054 30000 : 1141 40000 : 1149 50000 : 1217 60000 : 1222 70000 : 1226 80000 : 1229 90000 : 1239</t>
  </si>
  <si>
    <t xml:space="preserve"> 0 : 578 10000 : 987 20000 : 1060 30000 : 1106 40000 : 1158 50000 : 1210 60000 : 1271 70000 : 1319 80000 : 1365 90000 : 1374</t>
  </si>
  <si>
    <t xml:space="preserve"> 0 : 578 10000 : 909 20000 : 967 30000 : 1002 40000 : 1061 50000 : 1090 60000 : 1108 70000 : 1144 80000 : 1212 90000 : 1275</t>
  </si>
  <si>
    <t xml:space="preserve"> 0 : 578 10000 : 969 20000 : 1052 30000 : 1096 40000 : 1115 50000 : 1123 60000 : 1156 70000 : 1210 80000 : 1234 90000 : 1254</t>
  </si>
  <si>
    <t xml:space="preserve"> 0 : 578 10000 : 912 20000 : 963 30000 : 1023 40000 : 1082 50000 : 1138 60000 : 1192 70000 : 1238 80000 : 1250 90000 : 1254</t>
  </si>
  <si>
    <t xml:space="preserve"> 0 : 578 10000 : 868 20000 : 988 30000 : 1087 40000 : 1149 50000 : 1184 60000 : 1216 70000 : 1260 80000 : 1298 90000 : 1317</t>
  </si>
  <si>
    <t xml:space="preserve"> 0 : 578 10000 : 964 20000 : 1073 30000 : 1212 40000 : 1266 50000 : 1289 60000 : 1310 70000 : 1329 80000 : 1358 90000 : 1388</t>
  </si>
  <si>
    <t xml:space="preserve"> 0 : 578 10000 : 889 20000 : 946 30000 : 1062 40000 : 1105 50000 : 1127 60000 : 1177 70000 : 1224 80000 : 1250 90000 : 1269</t>
  </si>
  <si>
    <t xml:space="preserve"> 0 : 578 10000 : 975 20000 : 1086 30000 : 1162 40000 : 1214 50000 : 1243 60000 : 1257 70000 : 1277 80000 : 1282 90000 : 1304</t>
  </si>
  <si>
    <t>P-n76-k5-1</t>
  </si>
  <si>
    <t>CostDel 0.0 : 6.253912115753063</t>
  </si>
  <si>
    <t>Emissions 0.0 : 503154.40381540917</t>
  </si>
  <si>
    <t>Veh Run cost 0.0 : 410.077282773478</t>
  </si>
  <si>
    <t>Staff Cost 0.0 : 2178.7999999999997</t>
  </si>
  <si>
    <t xml:space="preserve"> 0 : 281 10000 : 1265 20000 : 1488 30000 : 1652 40000 : 1777 50000 : 1828 60000 : 1837 70000 : 1925 80000 : 1951 90000 : 2015</t>
  </si>
  <si>
    <t xml:space="preserve"> 0 : 282 10000 : 1313 20000 : 1695 30000 : 1810 40000 : 1873 50000 : 1929 60000 : 2021 70000 : 2036 80000 : 2111 90000 : 2162</t>
  </si>
  <si>
    <t xml:space="preserve"> 0 : 280 10000 : 1166 20000 : 1348 30000 : 1588 40000 : 1670 50000 : 1803 60000 : 1824 70000 : 1949 80000 : 1981 90000 : 2009</t>
  </si>
  <si>
    <t xml:space="preserve"> 0 : 268 10000 : 1184 20000 : 1608 30000 : 1833 40000 : 1906 50000 : 1931 60000 : 1949 70000 : 1978 80000 : 2016 90000 : 2078</t>
  </si>
  <si>
    <t xml:space="preserve"> 0 : 267 10000 : 1049 20000 : 1278 30000 : 1452 40000 : 1652 50000 : 1787 60000 : 1856 70000 : 1910 80000 : 2023 90000 : 2065</t>
  </si>
  <si>
    <t xml:space="preserve"> 0 : 268 10000 : 1312 20000 : 1857 30000 : 1995 40000 : 2019 50000 : 2065 60000 : 2082 70000 : 2160 80000 : 2206 90000 : 2246</t>
  </si>
  <si>
    <t xml:space="preserve"> 0 : 290 10000 : 1306 20000 : 1672 30000 : 1832 40000 : 1855 50000 : 1962 60000 : 1990 70000 : 2160 80000 : 2236 90000 : 2282</t>
  </si>
  <si>
    <t xml:space="preserve"> 0 : 299 10000 : 1361 20000 : 1459 30000 : 1705 40000 : 1878 50000 : 1975 60000 : 2064 70000 : 2092 80000 : 2151 90000 : 2191</t>
  </si>
  <si>
    <t xml:space="preserve"> 0 : 275 10000 : 1303 20000 : 1414 30000 : 1510 40000 : 1604 50000 : 1665 60000 : 1803 70000 : 1886 80000 : 2036 90000 : 2101</t>
  </si>
  <si>
    <t xml:space="preserve"> 0 : 282 10000 : 1105 20000 : 1263 30000 : 1513 40000 : 1741 50000 : 1797 60000 : 1907 70000 : 1979 80000 : 2013 90000 : 2017</t>
  </si>
  <si>
    <t>Non seeded</t>
  </si>
  <si>
    <t>Size</t>
  </si>
  <si>
    <t>Avg, fitness</t>
  </si>
  <si>
    <t>Fixed Cost</t>
  </si>
  <si>
    <t>Cost/Delivery</t>
  </si>
  <si>
    <t>Staff Cost</t>
  </si>
  <si>
    <t>Running Cost</t>
  </si>
  <si>
    <t>Emissions</t>
  </si>
  <si>
    <t>Seeded</t>
  </si>
  <si>
    <t>% Cycle Deliveries</t>
  </si>
  <si>
    <t>% Cycle Dist</t>
  </si>
  <si>
    <t>Cycles Used</t>
  </si>
  <si>
    <t>Vans Used</t>
  </si>
  <si>
    <t>Problem</t>
  </si>
  <si>
    <t>5047/2882</t>
  </si>
  <si>
    <t>5285.5/5179.1</t>
  </si>
  <si>
    <t>288/304</t>
  </si>
  <si>
    <t>2.29/2.28</t>
  </si>
  <si>
    <t>181/142.6</t>
  </si>
  <si>
    <t>46.59/43.5</t>
  </si>
  <si>
    <t>0/0</t>
  </si>
  <si>
    <t>4186/1694</t>
  </si>
  <si>
    <t>8430.5/8291.3</t>
  </si>
  <si>
    <t>864/960</t>
  </si>
  <si>
    <t>1.89/1.94</t>
  </si>
  <si>
    <t>356.199999999999/306.2</t>
  </si>
  <si>
    <t>73.52/73.08</t>
  </si>
  <si>
    <t>5175/2980</t>
  </si>
  <si>
    <t>4676.6/4432.9</t>
  </si>
  <si>
    <t>480/628</t>
  </si>
  <si>
    <t>1.38/1.38</t>
  </si>
  <si>
    <t>91.9999999999999/148.6</t>
  </si>
  <si>
    <t>35.95/35.95</t>
  </si>
  <si>
    <t>6246/3411</t>
  </si>
  <si>
    <t>4189.5/3941.5</t>
  </si>
  <si>
    <t>256/352</t>
  </si>
  <si>
    <t>2.2/2.39</t>
  </si>
  <si>
    <t>78.8/110.2</t>
  </si>
  <si>
    <t>34.48/31.96</t>
  </si>
  <si>
    <t>6885/4039</t>
  </si>
  <si>
    <t>4129.1/4033.6</t>
  </si>
  <si>
    <t>288/384</t>
  </si>
  <si>
    <t>1.69/1.66</t>
  </si>
  <si>
    <t>127.2/117.6</t>
  </si>
  <si>
    <t>35.08/34.51</t>
  </si>
  <si>
    <t>4503/2711</t>
  </si>
  <si>
    <t>4806.3/4666.6</t>
  </si>
  <si>
    <t>304/384</t>
  </si>
  <si>
    <t>2.34/2.31</t>
  </si>
  <si>
    <t>125.6/148.6</t>
  </si>
  <si>
    <t>40.98/38.47</t>
  </si>
  <si>
    <t>5029/2619</t>
  </si>
  <si>
    <t>5613.7/5493.2</t>
  </si>
  <si>
    <t>256/384</t>
  </si>
  <si>
    <t>2.35/2.54</t>
  </si>
  <si>
    <t>198.4/157.8</t>
  </si>
  <si>
    <t>47.94/45.24</t>
  </si>
  <si>
    <t>6561/3448</t>
  </si>
  <si>
    <t>4477.3/4238.3</t>
  </si>
  <si>
    <t>256/400</t>
  </si>
  <si>
    <t>2.33/2.62</t>
  </si>
  <si>
    <t>147.4/129.2</t>
  </si>
  <si>
    <t>36.2/33.67</t>
  </si>
  <si>
    <t>5451/3117</t>
  </si>
  <si>
    <t>5684.4/5609.6</t>
  </si>
  <si>
    <t>304/400</t>
  </si>
  <si>
    <t>2.19/2.14</t>
  </si>
  <si>
    <t>104.8/155.6</t>
  </si>
  <si>
    <t>48.44/47.53</t>
  </si>
  <si>
    <t>5947/3021</t>
  </si>
  <si>
    <t>4867.5/4710.1</t>
  </si>
  <si>
    <t>336/208</t>
  </si>
  <si>
    <t>2.34/2.47</t>
  </si>
  <si>
    <t>91.3999999999999/203.799999999999</t>
  </si>
  <si>
    <t>40.99/39.4</t>
  </si>
  <si>
    <t>5338/2831</t>
  </si>
  <si>
    <t>5342.9/5215.8</t>
  </si>
  <si>
    <t>272/384</t>
  </si>
  <si>
    <t>2.48/2.73</t>
  </si>
  <si>
    <t>102.8/136.4</t>
  </si>
  <si>
    <t>47.28/44.26</t>
  </si>
  <si>
    <t>6598/4165</t>
  </si>
  <si>
    <t>5448.1/5274.7</t>
  </si>
  <si>
    <t>256/432</t>
  </si>
  <si>
    <t>2.36/2.41</t>
  </si>
  <si>
    <t>250.8/192.2</t>
  </si>
  <si>
    <t>46.34/41.98</t>
  </si>
  <si>
    <t>4896/2487</t>
  </si>
  <si>
    <t>6343.9/6162.9</t>
  </si>
  <si>
    <t>320/496</t>
  </si>
  <si>
    <t>2.42/2.47</t>
  </si>
  <si>
    <t>117.399999999999/176.999999999999</t>
  </si>
  <si>
    <t>55.73/54.79</t>
  </si>
  <si>
    <t>4947/2813</t>
  </si>
  <si>
    <t>6462.9/6244.3</t>
  </si>
  <si>
    <t>400/464</t>
  </si>
  <si>
    <t>2.4/2.48</t>
  </si>
  <si>
    <t>253.8/233</t>
  </si>
  <si>
    <t>56.46/53.1</t>
  </si>
  <si>
    <t>3804/2131</t>
  </si>
  <si>
    <t>7288.8/7231.3</t>
  </si>
  <si>
    <t>416/480</t>
  </si>
  <si>
    <t>2.57/2.64</t>
  </si>
  <si>
    <t>230.4/230.8</t>
  </si>
  <si>
    <t>71.61/65.73</t>
  </si>
  <si>
    <t>5031/2579</t>
  </si>
  <si>
    <t>6275.3/5997.8</t>
  </si>
  <si>
    <t>320/432</t>
  </si>
  <si>
    <t>2.34/2.12</t>
  </si>
  <si>
    <t>146.599999999999/211</t>
  </si>
  <si>
    <t>52.57/50.16</t>
  </si>
  <si>
    <t>4502/2527</t>
  </si>
  <si>
    <t>7747.4/7600.9</t>
  </si>
  <si>
    <t>384/496</t>
  </si>
  <si>
    <t>2.6/2.54</t>
  </si>
  <si>
    <t>269.8/375</t>
  </si>
  <si>
    <t>70.02/66.29</t>
  </si>
  <si>
    <t>4518/2601</t>
  </si>
  <si>
    <t>7490.5/7326.6</t>
  </si>
  <si>
    <t>448/528</t>
  </si>
  <si>
    <t>2.66/2.6</t>
  </si>
  <si>
    <t>143.2/327.799999999999</t>
  </si>
  <si>
    <t>66.21/61</t>
  </si>
  <si>
    <t>4355/2358</t>
  </si>
  <si>
    <t>8567/8350.8</t>
  </si>
  <si>
    <t>496/528</t>
  </si>
  <si>
    <t>2.78/2.65</t>
  </si>
  <si>
    <t>308.8/264.8</t>
  </si>
  <si>
    <t>76.88/73.9</t>
  </si>
  <si>
    <t>5337/2639</t>
  </si>
  <si>
    <t>7260.2/6991</t>
  </si>
  <si>
    <t>464/592</t>
  </si>
  <si>
    <t>2.11/2.25</t>
  </si>
  <si>
    <t>343.8/185.6</t>
  </si>
  <si>
    <t>62.99/61.83</t>
  </si>
  <si>
    <t>4520/2261</t>
  </si>
  <si>
    <t>9509.2/9181.6</t>
  </si>
  <si>
    <t>400/608</t>
  </si>
  <si>
    <t>2.75/2.51</t>
  </si>
  <si>
    <t>433.199999999999/270.8</t>
  </si>
  <si>
    <t>87.03/81.48</t>
  </si>
  <si>
    <t>4398/2622</t>
  </si>
  <si>
    <t>7470.8/7175</t>
  </si>
  <si>
    <t>512/628</t>
  </si>
  <si>
    <t>2.05/2.28</t>
  </si>
  <si>
    <t>147.8/279.2</t>
  </si>
  <si>
    <t>63.73/63.56</t>
  </si>
  <si>
    <t>3753/2207</t>
  </si>
  <si>
    <t>10176.9/10101.3</t>
  </si>
  <si>
    <t>576/688</t>
  </si>
  <si>
    <t>3/3.09</t>
  </si>
  <si>
    <t>364.599999999999/336.4</t>
  </si>
  <si>
    <t>101.99/87.82</t>
  </si>
  <si>
    <t>3559/1990</t>
  </si>
  <si>
    <t>12112.3/11955.2</t>
  </si>
  <si>
    <t>576/640</t>
  </si>
  <si>
    <t>2.8/2.92</t>
  </si>
  <si>
    <t>615.399999999999/438.4</t>
  </si>
  <si>
    <t>122.03/108.48</t>
  </si>
  <si>
    <t>4568/2302</t>
  </si>
  <si>
    <t>9125.6/8752.3</t>
  </si>
  <si>
    <t>544/640</t>
  </si>
  <si>
    <t>2.34/2.41</t>
  </si>
  <si>
    <t>255.2/337.6</t>
  </si>
  <si>
    <t>82.36/76.91</t>
  </si>
  <si>
    <t>3695/2331</t>
  </si>
  <si>
    <t>10685.7/10466.2</t>
  </si>
  <si>
    <t>560/592</t>
  </si>
  <si>
    <t>3.18/2.93</t>
  </si>
  <si>
    <t>201.399999999999/242.199999999999</t>
  </si>
  <si>
    <t>100.44/91.78</t>
  </si>
  <si>
    <t>3698/2079</t>
  </si>
  <si>
    <t>8903/8719.5</t>
  </si>
  <si>
    <t>512/624</t>
  </si>
  <si>
    <t>2.38/2.67</t>
  </si>
  <si>
    <t>173.2/183.2</t>
  </si>
  <si>
    <t>80.77/79.09</t>
  </si>
  <si>
    <t>3955/2380</t>
  </si>
  <si>
    <t>8498.3/8357.4</t>
  </si>
  <si>
    <t>592/672</t>
  </si>
  <si>
    <t>2.58/2.65</t>
  </si>
  <si>
    <t>229.6/340.4</t>
  </si>
  <si>
    <t>76.89/73.63</t>
  </si>
  <si>
    <t>8744/4046</t>
  </si>
  <si>
    <t>1353.5/1260.2</t>
  </si>
  <si>
    <t>96/160</t>
  </si>
  <si>
    <t>1.36/1.55</t>
  </si>
  <si>
    <t>26.8/31.8</t>
  </si>
  <si>
    <t>9.82/9.82</t>
  </si>
  <si>
    <t>7603/3594</t>
  </si>
  <si>
    <t>1741.8/1575.6</t>
  </si>
  <si>
    <t>112/160</t>
  </si>
  <si>
    <t>1.34/1.36</t>
  </si>
  <si>
    <t>42.2/43.5999999999999</t>
  </si>
  <si>
    <t>12.81/12.81</t>
  </si>
  <si>
    <t>7965/3631</t>
  </si>
  <si>
    <t>1778.8/1661.3</t>
  </si>
  <si>
    <t>112/144</t>
  </si>
  <si>
    <t>1.47/1.42</t>
  </si>
  <si>
    <t>46/50.6</t>
  </si>
  <si>
    <t>12.98/12.98</t>
  </si>
  <si>
    <t>7490/3148</t>
  </si>
  <si>
    <t>1834.9/1711.4</t>
  </si>
  <si>
    <t>128/128</t>
  </si>
  <si>
    <t>1.59/1.43</t>
  </si>
  <si>
    <t>55.4/57.5999999999999</t>
  </si>
  <si>
    <t>13.32/13.14</t>
  </si>
  <si>
    <t>7533/3274</t>
  </si>
  <si>
    <t>1944.1/1777.9</t>
  </si>
  <si>
    <t>160/144</t>
  </si>
  <si>
    <t>1.68/1.47</t>
  </si>
  <si>
    <t>46.8/37.8</t>
  </si>
  <si>
    <t>14.13/13.51</t>
  </si>
  <si>
    <t>10124/6011</t>
  </si>
  <si>
    <t>6681/6696.8</t>
  </si>
  <si>
    <t>128/256</t>
  </si>
  <si>
    <t>0.02/0.02</t>
  </si>
  <si>
    <t>56.9999999999999/40.6</t>
  </si>
  <si>
    <t>17.48/17.48</t>
  </si>
  <si>
    <t>7862/4679</t>
  </si>
  <si>
    <t>1921.3/1805.3</t>
  </si>
  <si>
    <t>176/240</t>
  </si>
  <si>
    <t>1.6/1.79</t>
  </si>
  <si>
    <t>50.5999999999999/58</t>
  </si>
  <si>
    <t>14.12/13.44</t>
  </si>
  <si>
    <t>6982/3393</t>
  </si>
  <si>
    <t>3331.6/3201</t>
  </si>
  <si>
    <t>208/240</t>
  </si>
  <si>
    <t>1.62/1.5</t>
  </si>
  <si>
    <t>124.6/135.4</t>
  </si>
  <si>
    <t>26.64/25.65</t>
  </si>
  <si>
    <t>5679/2924</t>
  </si>
  <si>
    <t>3862.9/3721</t>
  </si>
  <si>
    <t>256/304</t>
  </si>
  <si>
    <t>1.67/1.54</t>
  </si>
  <si>
    <t>79.6/111.6</t>
  </si>
  <si>
    <t>31.65/31.09</t>
  </si>
  <si>
    <t>5767/2821</t>
  </si>
  <si>
    <t>4211.4/4012.2</t>
  </si>
  <si>
    <t>448/660</t>
  </si>
  <si>
    <t>1.36/1.36</t>
  </si>
  <si>
    <t>106.2/94</t>
  </si>
  <si>
    <t>32.87/32.62</t>
  </si>
  <si>
    <t>2659/1802</t>
  </si>
  <si>
    <t>15057.4/14811.5</t>
  </si>
  <si>
    <t>672/704</t>
  </si>
  <si>
    <t>3.53/3.38</t>
  </si>
  <si>
    <t>447.599999999999/725.599999999999</t>
  </si>
  <si>
    <t>138.77/133.65</t>
  </si>
  <si>
    <t>4377/2535</t>
  </si>
  <si>
    <t>4481.5/4403.2</t>
  </si>
  <si>
    <t>240/240</t>
  </si>
  <si>
    <t>2.18/2.31</t>
  </si>
  <si>
    <t>157.799999999999/153.799999999999</t>
  </si>
  <si>
    <t>42.06/37.15</t>
  </si>
  <si>
    <t>5859/3053</t>
  </si>
  <si>
    <t>5504.9/5361.7</t>
  </si>
  <si>
    <t>224/272</t>
  </si>
  <si>
    <t>107.2/183.6</t>
  </si>
  <si>
    <t>44.21/42.43</t>
  </si>
  <si>
    <t>4834/2502</t>
  </si>
  <si>
    <t>6718.4/6694.7</t>
  </si>
  <si>
    <t>272/288</t>
  </si>
  <si>
    <t>2.68/2.69</t>
  </si>
  <si>
    <t>195.399999999999/235.6</t>
  </si>
  <si>
    <t>57.32/54.02</t>
  </si>
  <si>
    <t>4210/2878</t>
  </si>
  <si>
    <t>5637.7/5525.1</t>
  </si>
  <si>
    <t>272/368</t>
  </si>
  <si>
    <t>2.18/2.28</t>
  </si>
  <si>
    <t>184/215.4</t>
  </si>
  <si>
    <t>48.63/45.58</t>
  </si>
  <si>
    <t>6228/3912</t>
  </si>
  <si>
    <t>5123.3/4990.4</t>
  </si>
  <si>
    <t>304/416</t>
  </si>
  <si>
    <t>2.59/2.99</t>
  </si>
  <si>
    <t>169.199999999999/206.399999999999</t>
  </si>
  <si>
    <t>39.64/37.67</t>
  </si>
  <si>
    <t>5117/2814</t>
  </si>
  <si>
    <t>6317.7/6235.9</t>
  </si>
  <si>
    <t>400/448</t>
  </si>
  <si>
    <t>2.18/2.05</t>
  </si>
  <si>
    <t>239/216.4</t>
  </si>
  <si>
    <t>58.11/53.76</t>
  </si>
  <si>
    <t>5239/2748</t>
  </si>
  <si>
    <t>5288.3/5214.6</t>
  </si>
  <si>
    <t>384/384</t>
  </si>
  <si>
    <t>2.55/2.28</t>
  </si>
  <si>
    <t>215.4/198.6</t>
  </si>
  <si>
    <t>47.65/43.75</t>
  </si>
  <si>
    <t>5217/2612</t>
  </si>
  <si>
    <t>6917.4/6620.7</t>
  </si>
  <si>
    <t>288/448</t>
  </si>
  <si>
    <t>2.4/2.57</t>
  </si>
  <si>
    <t>123.8/250.6</t>
  </si>
  <si>
    <t>62.1/57.85</t>
  </si>
  <si>
    <t>5662/3088</t>
  </si>
  <si>
    <t>5605.2/5433.5</t>
  </si>
  <si>
    <t>416/464</t>
  </si>
  <si>
    <t>3.01/2.91</t>
  </si>
  <si>
    <t>108.999999999999/242.4</t>
  </si>
  <si>
    <t>47.14/42.45</t>
  </si>
  <si>
    <t>5145/2475</t>
  </si>
  <si>
    <t>5654.9/5410.9</t>
  </si>
  <si>
    <t>368/528</t>
  </si>
  <si>
    <t>2.39/2.62</t>
  </si>
  <si>
    <t>125.599999999999/210</t>
  </si>
  <si>
    <t>46.3/45.69</t>
  </si>
  <si>
    <t>5515/2895</t>
  </si>
  <si>
    <t>6045.8/5836.2</t>
  </si>
  <si>
    <t>352/496</t>
  </si>
  <si>
    <t>2.61/2.46</t>
  </si>
  <si>
    <t>254.199999999999/175.399999999999</t>
  </si>
  <si>
    <t>52.56/45.95</t>
  </si>
  <si>
    <t>3971/2222</t>
  </si>
  <si>
    <t>8223.2/8046.3</t>
  </si>
  <si>
    <t>448/544</t>
  </si>
  <si>
    <t>2.44/2.17</t>
  </si>
  <si>
    <t>328.599999999999/271.199999999999</t>
  </si>
  <si>
    <t>80.22/75.59</t>
  </si>
  <si>
    <t>4060/2170</t>
  </si>
  <si>
    <t>8412.2/8293.8</t>
  </si>
  <si>
    <t>448/548</t>
  </si>
  <si>
    <t>2.57/2.92</t>
  </si>
  <si>
    <t>402.2/165</t>
  </si>
  <si>
    <t>74.06/72.08</t>
  </si>
  <si>
    <t>5379/2983</t>
  </si>
  <si>
    <t>6871.6/6740.9</t>
  </si>
  <si>
    <t>352/512</t>
  </si>
  <si>
    <t>2.69/2.66</t>
  </si>
  <si>
    <t>176/195.4</t>
  </si>
  <si>
    <t>57.84/53.26</t>
  </si>
  <si>
    <t>6422/3570</t>
  </si>
  <si>
    <t>6902.5/6649.5</t>
  </si>
  <si>
    <t>464/512</t>
  </si>
  <si>
    <t>2.94/2.72</t>
  </si>
  <si>
    <t>219.2/174.6</t>
  </si>
  <si>
    <t>54.71/51.63</t>
  </si>
  <si>
    <t>4350/2204</t>
  </si>
  <si>
    <t>9635.4/9567</t>
  </si>
  <si>
    <t>496/480</t>
  </si>
  <si>
    <t>2.83/2.85</t>
  </si>
  <si>
    <t>190.4/229.4</t>
  </si>
  <si>
    <t>83.06/80.56</t>
  </si>
  <si>
    <t>2978/1750</t>
  </si>
  <si>
    <t>12067.5/11942.3</t>
  </si>
  <si>
    <t>496/656</t>
  </si>
  <si>
    <t>2.81/3.24</t>
  </si>
  <si>
    <t>378.4/511.599999999999</t>
  </si>
  <si>
    <t>119.78/114.71</t>
  </si>
  <si>
    <t>3818/2107</t>
  </si>
  <si>
    <t>11438.7/11313.5</t>
  </si>
  <si>
    <t>464/624</t>
  </si>
  <si>
    <t>2.4/2.65</t>
  </si>
  <si>
    <t>412.2/369.199999999999</t>
  </si>
  <si>
    <t>106.16/98.4</t>
  </si>
  <si>
    <t>5278/2772</t>
  </si>
  <si>
    <t>8094.9/7823.5</t>
  </si>
  <si>
    <t>576/736</t>
  </si>
  <si>
    <t>2.29/2.39</t>
  </si>
  <si>
    <t>297/205</t>
  </si>
  <si>
    <t>65.45/62.36</t>
  </si>
  <si>
    <t>3275/1832</t>
  </si>
  <si>
    <t>11039.5/10619.8</t>
  </si>
  <si>
    <t>544/704</t>
  </si>
  <si>
    <t>2.75/3.12</t>
  </si>
  <si>
    <t>201.8/325.8</t>
  </si>
  <si>
    <t>102.58/97.89</t>
  </si>
  <si>
    <t>4816/2520</t>
  </si>
  <si>
    <t>8896.7/8539</t>
  </si>
  <si>
    <t>576/740</t>
  </si>
  <si>
    <t>2.34/2.46</t>
  </si>
  <si>
    <t>336/350.6</t>
  </si>
  <si>
    <t>75.87/74.6</t>
  </si>
  <si>
    <t>3763/2111</t>
  </si>
  <si>
    <t>11084.9/10966.3</t>
  </si>
  <si>
    <t>528/752</t>
  </si>
  <si>
    <t>2.8/3.21</t>
  </si>
  <si>
    <t>388.8/390.999999999999</t>
  </si>
  <si>
    <t>105.34/97.66</t>
  </si>
  <si>
    <t>3977/2144</t>
  </si>
  <si>
    <t>10817.2/10526.5</t>
  </si>
  <si>
    <t>704/992</t>
  </si>
  <si>
    <t>2.98/3.13</t>
  </si>
  <si>
    <t>465/297.799999999999</t>
  </si>
  <si>
    <t>99.87/95.09</t>
  </si>
  <si>
    <t>5678/2851</t>
  </si>
  <si>
    <t>4328.7/4067.6</t>
  </si>
  <si>
    <t>384/532</t>
  </si>
  <si>
    <t>1.45/1.36</t>
  </si>
  <si>
    <t>139.4/83.8</t>
  </si>
  <si>
    <t>33.08/32.74</t>
  </si>
  <si>
    <t>5334/3002</t>
  </si>
  <si>
    <t>4280.1/4009.4</t>
  </si>
  <si>
    <t>400/532</t>
  </si>
  <si>
    <t>1.36/1.4</t>
  </si>
  <si>
    <t>101.4/148.999999999999</t>
  </si>
  <si>
    <t>33.12/32.4</t>
  </si>
  <si>
    <t>5586/3237</t>
  </si>
  <si>
    <t>4227.8/4071.7</t>
  </si>
  <si>
    <t>1.76/1.96</t>
  </si>
  <si>
    <t>229.199999999999/117.2</t>
  </si>
  <si>
    <t>34.32/34.06</t>
  </si>
  <si>
    <t>5100/2860</t>
  </si>
  <si>
    <t>4680.5/4480.5</t>
  </si>
  <si>
    <t>336/564</t>
  </si>
  <si>
    <t>1.36/1.5</t>
  </si>
  <si>
    <t>210.8/147.6</t>
  </si>
  <si>
    <t>35.88/37.24</t>
  </si>
  <si>
    <t>5086/2834</t>
  </si>
  <si>
    <t>4636/4496.9</t>
  </si>
  <si>
    <t>416/676</t>
  </si>
  <si>
    <t>125.8/154</t>
  </si>
  <si>
    <t>35.88/37.63</t>
  </si>
  <si>
    <t>5422/2888</t>
  </si>
  <si>
    <t>4615.1/4510.7</t>
  </si>
  <si>
    <t>480/676</t>
  </si>
  <si>
    <t>1.38/1.48</t>
  </si>
  <si>
    <t>162.4/154</t>
  </si>
  <si>
    <t>36.07/36.6</t>
  </si>
  <si>
    <t>5322/2532</t>
  </si>
  <si>
    <t>5176.3/5041.6</t>
  </si>
  <si>
    <t>512/676</t>
  </si>
  <si>
    <t>1.39/1.5</t>
  </si>
  <si>
    <t>148.8/167</t>
  </si>
  <si>
    <t>40.83/40.96</t>
  </si>
  <si>
    <t>4855/2839</t>
  </si>
  <si>
    <t>5277.2/5005.4</t>
  </si>
  <si>
    <t>432/660</t>
  </si>
  <si>
    <t>1.41/1.39</t>
  </si>
  <si>
    <t>102.6/162.2</t>
  </si>
  <si>
    <t>41.06/40.86</t>
  </si>
  <si>
    <t>4604/2584</t>
  </si>
  <si>
    <t>5826.1/5560.8</t>
  </si>
  <si>
    <t>592/656</t>
  </si>
  <si>
    <t>1.44/1.42</t>
  </si>
  <si>
    <t>157.8/208.4</t>
  </si>
  <si>
    <t>45.89/45.87</t>
  </si>
  <si>
    <t>4922/2418</t>
  </si>
  <si>
    <t>6259.2/6031.8</t>
  </si>
  <si>
    <t>612/768</t>
  </si>
  <si>
    <t>1.43/1.44</t>
  </si>
  <si>
    <t>176.199999999999/166.6</t>
  </si>
  <si>
    <t>49.54/49.33</t>
  </si>
  <si>
    <t>4654/2045</t>
  </si>
  <si>
    <t>6666.3/6491.6</t>
  </si>
  <si>
    <t>720/528</t>
  </si>
  <si>
    <t>1.53/1.54</t>
  </si>
  <si>
    <t>228.2/185</t>
  </si>
  <si>
    <t>53.87/53.33</t>
  </si>
  <si>
    <t>4841/2087</t>
  </si>
  <si>
    <t>6678.9/6415.5</t>
  </si>
  <si>
    <t>656/528</t>
  </si>
  <si>
    <t>1.54/1.58</t>
  </si>
  <si>
    <t>205.4/208.2</t>
  </si>
  <si>
    <t>53.67/53.41</t>
  </si>
  <si>
    <t>Unseeded</t>
  </si>
  <si>
    <t>Lower</t>
  </si>
  <si>
    <t>Upper</t>
  </si>
  <si>
    <t>CostDel</t>
  </si>
  <si>
    <t>Fixed Vehicle Cost</t>
  </si>
  <si>
    <t>Vehicle Running Cost</t>
  </si>
  <si>
    <t>Characteristic</t>
  </si>
  <si>
    <t>-</t>
  </si>
  <si>
    <t>Delta</t>
  </si>
  <si>
    <t>Bin size</t>
  </si>
  <si>
    <t>CycleDels*</t>
  </si>
  <si>
    <t>CycleDist*</t>
  </si>
  <si>
    <t>Cycles**</t>
  </si>
  <si>
    <t>Vans**</t>
  </si>
  <si>
    <t xml:space="preserve">Archive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</si>
</sst>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01"/>
  <sheetViews>
    <sheetView workbookViewId="0">
      <selection activeCell="A2" sqref="A2"/>
    </sheetView>
  </sheetViews>
  <sheetFormatPr baseColWidth="10" defaultRowHeight="16" x14ac:dyDescent="0.2"/>
  <cols>
    <col min="1" max="1" width="27" customWidth="1"/>
  </cols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A3" t="s">
        <v>2</v>
      </c>
    </row>
    <row r="4" spans="1:25" x14ac:dyDescent="0.2">
      <c r="A4" t="s">
        <v>3</v>
      </c>
    </row>
    <row r="5" spans="1:25" x14ac:dyDescent="0.2">
      <c r="A5" t="s">
        <v>4</v>
      </c>
    </row>
    <row r="6" spans="1:25" x14ac:dyDescent="0.2">
      <c r="A6" t="s">
        <v>5</v>
      </c>
    </row>
    <row r="7" spans="1:25" x14ac:dyDescent="0.2">
      <c r="A7" t="s">
        <v>6</v>
      </c>
    </row>
    <row r="8" spans="1:25" x14ac:dyDescent="0.2">
      <c r="A8" t="s">
        <v>7</v>
      </c>
    </row>
    <row r="9" spans="1:25" x14ac:dyDescent="0.2">
      <c r="A9" t="s">
        <v>8</v>
      </c>
    </row>
    <row r="10" spans="1:25" x14ac:dyDescent="0.2">
      <c r="A10" t="s">
        <v>9</v>
      </c>
    </row>
    <row r="11" spans="1:25" x14ac:dyDescent="0.2">
      <c r="A11" t="s">
        <v>10</v>
      </c>
    </row>
    <row r="12" spans="1:25" x14ac:dyDescent="0.2">
      <c r="A12" t="s">
        <v>11</v>
      </c>
      <c r="B12" t="s">
        <v>12</v>
      </c>
      <c r="C12">
        <v>0</v>
      </c>
      <c r="D12">
        <v>1679</v>
      </c>
      <c r="E12" t="s">
        <v>13</v>
      </c>
      <c r="F12">
        <v>5177.0451017715995</v>
      </c>
      <c r="H12" t="s">
        <v>14</v>
      </c>
      <c r="I12">
        <v>304</v>
      </c>
      <c r="J12" t="s">
        <v>15</v>
      </c>
      <c r="K12">
        <v>2.4044254160566201</v>
      </c>
      <c r="L12" t="s">
        <v>16</v>
      </c>
      <c r="M12">
        <v>143.4</v>
      </c>
      <c r="N12" t="s">
        <v>17</v>
      </c>
      <c r="O12">
        <v>43.500649354424702</v>
      </c>
      <c r="P12" t="s">
        <v>18</v>
      </c>
      <c r="Q12">
        <v>0</v>
      </c>
      <c r="R12" t="s">
        <v>19</v>
      </c>
      <c r="S12">
        <v>0</v>
      </c>
      <c r="T12" t="s">
        <v>20</v>
      </c>
      <c r="U12">
        <v>0</v>
      </c>
      <c r="V12" t="s">
        <v>21</v>
      </c>
      <c r="W12">
        <v>0</v>
      </c>
      <c r="X12" t="s">
        <v>22</v>
      </c>
      <c r="Y12">
        <v>0</v>
      </c>
    </row>
    <row r="13" spans="1:25" x14ac:dyDescent="0.2">
      <c r="A13" t="s">
        <v>23</v>
      </c>
    </row>
    <row r="14" spans="1:25" x14ac:dyDescent="0.2">
      <c r="A14" t="s">
        <v>11</v>
      </c>
      <c r="B14" t="s">
        <v>12</v>
      </c>
      <c r="C14">
        <v>1</v>
      </c>
      <c r="D14">
        <v>1707</v>
      </c>
      <c r="E14" t="s">
        <v>13</v>
      </c>
      <c r="F14">
        <v>5217.0774824218697</v>
      </c>
      <c r="H14" t="s">
        <v>14</v>
      </c>
      <c r="I14">
        <v>304</v>
      </c>
      <c r="J14" t="s">
        <v>15</v>
      </c>
      <c r="K14">
        <v>2.4167321130284201</v>
      </c>
      <c r="L14" t="s">
        <v>16</v>
      </c>
      <c r="M14">
        <v>183.6</v>
      </c>
      <c r="N14" t="s">
        <v>17</v>
      </c>
      <c r="O14">
        <v>43.500649354424702</v>
      </c>
      <c r="P14" t="s">
        <v>18</v>
      </c>
      <c r="Q14">
        <v>0</v>
      </c>
      <c r="R14" t="s">
        <v>19</v>
      </c>
      <c r="S14">
        <v>0</v>
      </c>
      <c r="T14" t="s">
        <v>20</v>
      </c>
      <c r="U14">
        <v>0</v>
      </c>
      <c r="V14" t="s">
        <v>21</v>
      </c>
      <c r="W14">
        <v>0</v>
      </c>
      <c r="X14" t="s">
        <v>22</v>
      </c>
      <c r="Y14">
        <v>0</v>
      </c>
    </row>
    <row r="15" spans="1:25" x14ac:dyDescent="0.2">
      <c r="A15" t="s">
        <v>24</v>
      </c>
    </row>
    <row r="16" spans="1:25" x14ac:dyDescent="0.2">
      <c r="A16" t="s">
        <v>11</v>
      </c>
      <c r="B16" t="s">
        <v>12</v>
      </c>
      <c r="C16">
        <v>2</v>
      </c>
      <c r="D16">
        <v>1751</v>
      </c>
      <c r="E16" t="s">
        <v>13</v>
      </c>
      <c r="F16">
        <v>5152.64339180548</v>
      </c>
      <c r="H16" t="s">
        <v>14</v>
      </c>
      <c r="I16">
        <v>288</v>
      </c>
      <c r="J16" t="s">
        <v>15</v>
      </c>
      <c r="K16">
        <v>2.2369005202732599</v>
      </c>
      <c r="L16" t="s">
        <v>16</v>
      </c>
      <c r="M16">
        <v>183.6</v>
      </c>
      <c r="N16" t="s">
        <v>17</v>
      </c>
      <c r="O16">
        <v>43.500649354424702</v>
      </c>
      <c r="P16" t="s">
        <v>18</v>
      </c>
      <c r="Q16">
        <v>0</v>
      </c>
      <c r="R16" t="s">
        <v>19</v>
      </c>
      <c r="S16">
        <v>0</v>
      </c>
      <c r="T16" t="s">
        <v>20</v>
      </c>
      <c r="U16">
        <v>0</v>
      </c>
      <c r="V16" t="s">
        <v>21</v>
      </c>
      <c r="W16">
        <v>0</v>
      </c>
      <c r="X16" t="s">
        <v>22</v>
      </c>
      <c r="Y16">
        <v>0</v>
      </c>
    </row>
    <row r="17" spans="1:25" x14ac:dyDescent="0.2">
      <c r="A17" t="s">
        <v>25</v>
      </c>
    </row>
    <row r="18" spans="1:25" x14ac:dyDescent="0.2">
      <c r="A18" t="s">
        <v>11</v>
      </c>
      <c r="B18" t="s">
        <v>12</v>
      </c>
      <c r="C18">
        <v>3</v>
      </c>
      <c r="D18">
        <v>1581</v>
      </c>
      <c r="E18" t="s">
        <v>13</v>
      </c>
      <c r="F18">
        <v>5193.6379287814598</v>
      </c>
      <c r="H18" t="s">
        <v>14</v>
      </c>
      <c r="I18">
        <v>288</v>
      </c>
      <c r="J18" t="s">
        <v>15</v>
      </c>
      <c r="K18">
        <v>2.2369005202732599</v>
      </c>
      <c r="L18" t="s">
        <v>16</v>
      </c>
      <c r="M18">
        <v>183.6</v>
      </c>
      <c r="N18" t="s">
        <v>17</v>
      </c>
      <c r="O18">
        <v>43.500649354424702</v>
      </c>
      <c r="P18" t="s">
        <v>18</v>
      </c>
      <c r="Q18">
        <v>0</v>
      </c>
      <c r="R18" t="s">
        <v>19</v>
      </c>
      <c r="S18">
        <v>0</v>
      </c>
      <c r="T18" t="s">
        <v>20</v>
      </c>
      <c r="U18">
        <v>0</v>
      </c>
      <c r="V18" t="s">
        <v>21</v>
      </c>
      <c r="W18">
        <v>0</v>
      </c>
      <c r="X18" t="s">
        <v>22</v>
      </c>
      <c r="Y18">
        <v>0</v>
      </c>
    </row>
    <row r="19" spans="1:25" x14ac:dyDescent="0.2">
      <c r="A19" t="s">
        <v>26</v>
      </c>
    </row>
    <row r="20" spans="1:25" x14ac:dyDescent="0.2">
      <c r="A20" t="s">
        <v>11</v>
      </c>
      <c r="B20" t="s">
        <v>12</v>
      </c>
      <c r="C20">
        <v>4</v>
      </c>
      <c r="D20">
        <v>1678</v>
      </c>
      <c r="E20" t="s">
        <v>13</v>
      </c>
      <c r="F20">
        <v>5178.7900966872803</v>
      </c>
      <c r="H20" t="s">
        <v>14</v>
      </c>
      <c r="I20">
        <v>304</v>
      </c>
      <c r="J20" t="s">
        <v>15</v>
      </c>
      <c r="K20">
        <v>2.3168343036887999</v>
      </c>
      <c r="L20" t="s">
        <v>16</v>
      </c>
      <c r="M20">
        <v>183.6</v>
      </c>
      <c r="N20" t="s">
        <v>17</v>
      </c>
      <c r="O20">
        <v>43.500649354424702</v>
      </c>
      <c r="P20" t="s">
        <v>18</v>
      </c>
      <c r="Q20">
        <v>0</v>
      </c>
      <c r="R20" t="s">
        <v>19</v>
      </c>
      <c r="S20">
        <v>0</v>
      </c>
      <c r="T20" t="s">
        <v>20</v>
      </c>
      <c r="U20">
        <v>0</v>
      </c>
      <c r="V20" t="s">
        <v>21</v>
      </c>
      <c r="W20">
        <v>0</v>
      </c>
      <c r="X20" t="s">
        <v>22</v>
      </c>
      <c r="Y20">
        <v>0</v>
      </c>
    </row>
    <row r="21" spans="1:25" x14ac:dyDescent="0.2">
      <c r="A21" t="s">
        <v>27</v>
      </c>
    </row>
    <row r="22" spans="1:25" x14ac:dyDescent="0.2">
      <c r="A22" t="s">
        <v>11</v>
      </c>
      <c r="B22" t="s">
        <v>12</v>
      </c>
      <c r="C22">
        <v>5</v>
      </c>
      <c r="D22">
        <v>1643</v>
      </c>
      <c r="E22" t="s">
        <v>13</v>
      </c>
      <c r="F22">
        <v>5183.3154107273403</v>
      </c>
      <c r="H22" t="s">
        <v>14</v>
      </c>
      <c r="I22">
        <v>288</v>
      </c>
      <c r="J22" t="s">
        <v>15</v>
      </c>
      <c r="K22">
        <v>2.2369005202732599</v>
      </c>
      <c r="L22" t="s">
        <v>16</v>
      </c>
      <c r="M22">
        <v>183.6</v>
      </c>
      <c r="N22" t="s">
        <v>17</v>
      </c>
      <c r="O22">
        <v>43.500649354424702</v>
      </c>
      <c r="P22" t="s">
        <v>18</v>
      </c>
      <c r="Q22">
        <v>0</v>
      </c>
      <c r="R22" t="s">
        <v>19</v>
      </c>
      <c r="S22">
        <v>0</v>
      </c>
      <c r="T22" t="s">
        <v>20</v>
      </c>
      <c r="U22">
        <v>0</v>
      </c>
      <c r="V22" t="s">
        <v>21</v>
      </c>
      <c r="W22">
        <v>0</v>
      </c>
      <c r="X22" t="s">
        <v>22</v>
      </c>
      <c r="Y22">
        <v>0</v>
      </c>
    </row>
    <row r="23" spans="1:25" x14ac:dyDescent="0.2">
      <c r="A23" t="s">
        <v>28</v>
      </c>
    </row>
    <row r="24" spans="1:25" x14ac:dyDescent="0.2">
      <c r="A24" t="s">
        <v>11</v>
      </c>
      <c r="B24" t="s">
        <v>12</v>
      </c>
      <c r="C24">
        <v>6</v>
      </c>
      <c r="D24">
        <v>1689</v>
      </c>
      <c r="E24" t="s">
        <v>13</v>
      </c>
      <c r="F24">
        <v>5192.1983832736996</v>
      </c>
      <c r="H24" t="s">
        <v>14</v>
      </c>
      <c r="I24">
        <v>288</v>
      </c>
      <c r="J24" t="s">
        <v>15</v>
      </c>
      <c r="K24">
        <v>2.2369005202732599</v>
      </c>
      <c r="L24" t="s">
        <v>16</v>
      </c>
      <c r="M24">
        <v>183.6</v>
      </c>
      <c r="N24" t="s">
        <v>17</v>
      </c>
      <c r="O24">
        <v>43.500649354424702</v>
      </c>
      <c r="P24" t="s">
        <v>18</v>
      </c>
      <c r="Q24">
        <v>0</v>
      </c>
      <c r="R24" t="s">
        <v>19</v>
      </c>
      <c r="S24">
        <v>0</v>
      </c>
      <c r="T24" t="s">
        <v>20</v>
      </c>
      <c r="U24">
        <v>0</v>
      </c>
      <c r="V24" t="s">
        <v>21</v>
      </c>
      <c r="W24">
        <v>0</v>
      </c>
      <c r="X24" t="s">
        <v>22</v>
      </c>
      <c r="Y24">
        <v>0</v>
      </c>
    </row>
    <row r="25" spans="1:25" x14ac:dyDescent="0.2">
      <c r="A25" t="s">
        <v>29</v>
      </c>
    </row>
    <row r="26" spans="1:25" x14ac:dyDescent="0.2">
      <c r="A26" t="s">
        <v>11</v>
      </c>
      <c r="B26" t="s">
        <v>12</v>
      </c>
      <c r="C26">
        <v>7</v>
      </c>
      <c r="D26">
        <v>1725</v>
      </c>
      <c r="E26" t="s">
        <v>13</v>
      </c>
      <c r="F26">
        <v>5182.3242474417102</v>
      </c>
      <c r="H26" t="s">
        <v>14</v>
      </c>
      <c r="I26">
        <v>304</v>
      </c>
      <c r="J26" t="s">
        <v>15</v>
      </c>
      <c r="K26">
        <v>2.2887209965217599</v>
      </c>
      <c r="L26" t="s">
        <v>16</v>
      </c>
      <c r="M26">
        <v>180</v>
      </c>
      <c r="N26" t="s">
        <v>17</v>
      </c>
      <c r="O26">
        <v>43.500649354424702</v>
      </c>
      <c r="P26" t="s">
        <v>18</v>
      </c>
      <c r="Q26">
        <v>0</v>
      </c>
      <c r="R26" t="s">
        <v>19</v>
      </c>
      <c r="S26">
        <v>0</v>
      </c>
      <c r="T26" t="s">
        <v>20</v>
      </c>
      <c r="U26">
        <v>0</v>
      </c>
      <c r="V26" t="s">
        <v>21</v>
      </c>
      <c r="W26">
        <v>0</v>
      </c>
      <c r="X26" t="s">
        <v>22</v>
      </c>
      <c r="Y26">
        <v>0</v>
      </c>
    </row>
    <row r="27" spans="1:25" x14ac:dyDescent="0.2">
      <c r="A27" t="s">
        <v>30</v>
      </c>
    </row>
    <row r="28" spans="1:25" x14ac:dyDescent="0.2">
      <c r="A28" t="s">
        <v>11</v>
      </c>
      <c r="B28" t="s">
        <v>12</v>
      </c>
      <c r="C28">
        <v>8</v>
      </c>
      <c r="D28">
        <v>1622</v>
      </c>
      <c r="E28" t="s">
        <v>13</v>
      </c>
      <c r="F28">
        <v>5186.4677536510098</v>
      </c>
      <c r="H28" t="s">
        <v>14</v>
      </c>
      <c r="I28">
        <v>288</v>
      </c>
      <c r="J28" t="s">
        <v>15</v>
      </c>
      <c r="K28">
        <v>2.2369005202732599</v>
      </c>
      <c r="L28" t="s">
        <v>16</v>
      </c>
      <c r="M28">
        <v>183.6</v>
      </c>
      <c r="N28" t="s">
        <v>17</v>
      </c>
      <c r="O28">
        <v>43.500649354424702</v>
      </c>
      <c r="P28" t="s">
        <v>18</v>
      </c>
      <c r="Q28">
        <v>0</v>
      </c>
      <c r="R28" t="s">
        <v>19</v>
      </c>
      <c r="S28">
        <v>0</v>
      </c>
      <c r="T28" t="s">
        <v>20</v>
      </c>
      <c r="U28">
        <v>0</v>
      </c>
      <c r="V28" t="s">
        <v>21</v>
      </c>
      <c r="W28">
        <v>0</v>
      </c>
      <c r="X28" t="s">
        <v>22</v>
      </c>
      <c r="Y28">
        <v>0</v>
      </c>
    </row>
    <row r="29" spans="1:25" x14ac:dyDescent="0.2">
      <c r="A29" t="s">
        <v>31</v>
      </c>
    </row>
    <row r="30" spans="1:25" x14ac:dyDescent="0.2">
      <c r="A30" t="s">
        <v>11</v>
      </c>
      <c r="B30" t="s">
        <v>12</v>
      </c>
      <c r="C30">
        <v>9</v>
      </c>
      <c r="D30">
        <v>1679</v>
      </c>
      <c r="E30" t="s">
        <v>13</v>
      </c>
      <c r="F30">
        <v>5184.3591404970803</v>
      </c>
      <c r="H30" t="s">
        <v>14</v>
      </c>
      <c r="I30">
        <v>288</v>
      </c>
      <c r="J30" t="s">
        <v>15</v>
      </c>
      <c r="K30">
        <v>2.2369005202732599</v>
      </c>
      <c r="L30" t="s">
        <v>16</v>
      </c>
      <c r="M30">
        <v>142.6</v>
      </c>
      <c r="N30" t="s">
        <v>17</v>
      </c>
      <c r="O30">
        <v>43.500649354424702</v>
      </c>
      <c r="P30" t="s">
        <v>18</v>
      </c>
      <c r="Q30">
        <v>0</v>
      </c>
      <c r="R30" t="s">
        <v>19</v>
      </c>
      <c r="S30">
        <v>0</v>
      </c>
      <c r="T30" t="s">
        <v>20</v>
      </c>
      <c r="U30">
        <v>0</v>
      </c>
      <c r="V30" t="s">
        <v>21</v>
      </c>
      <c r="W30">
        <v>0</v>
      </c>
      <c r="X30" t="s">
        <v>22</v>
      </c>
      <c r="Y30">
        <v>0</v>
      </c>
    </row>
    <row r="31" spans="1:25" x14ac:dyDescent="0.2">
      <c r="A31" t="s">
        <v>32</v>
      </c>
      <c r="B31" t="s">
        <v>33</v>
      </c>
      <c r="C31">
        <v>2882</v>
      </c>
      <c r="D31">
        <v>2882</v>
      </c>
      <c r="E31" t="s">
        <v>13</v>
      </c>
      <c r="F31">
        <v>5179.1083363942398</v>
      </c>
      <c r="H31" t="s">
        <v>14</v>
      </c>
      <c r="I31">
        <v>304</v>
      </c>
      <c r="J31" t="s">
        <v>15</v>
      </c>
      <c r="K31">
        <v>2.2887209965217599</v>
      </c>
      <c r="L31" t="s">
        <v>16</v>
      </c>
      <c r="M31">
        <v>142.6</v>
      </c>
      <c r="N31" t="s">
        <v>17</v>
      </c>
      <c r="O31">
        <v>43.500649354424702</v>
      </c>
      <c r="P31" t="s">
        <v>18</v>
      </c>
      <c r="Q31">
        <v>0</v>
      </c>
      <c r="R31" t="s">
        <v>19</v>
      </c>
      <c r="S31">
        <v>0</v>
      </c>
      <c r="T31" t="s">
        <v>20</v>
      </c>
      <c r="U31">
        <v>0</v>
      </c>
      <c r="V31" t="s">
        <v>21</v>
      </c>
      <c r="W31">
        <v>0</v>
      </c>
      <c r="X31" t="s">
        <v>22</v>
      </c>
      <c r="Y31">
        <v>0</v>
      </c>
    </row>
    <row r="33" spans="1:25" x14ac:dyDescent="0.2">
      <c r="A33" t="s">
        <v>34</v>
      </c>
    </row>
    <row r="34" spans="1:25" x14ac:dyDescent="0.2">
      <c r="A34" t="s">
        <v>2</v>
      </c>
    </row>
    <row r="35" spans="1:25" x14ac:dyDescent="0.2">
      <c r="A35" t="s">
        <v>3</v>
      </c>
    </row>
    <row r="36" spans="1:25" x14ac:dyDescent="0.2">
      <c r="A36" t="s">
        <v>35</v>
      </c>
    </row>
    <row r="37" spans="1:25" x14ac:dyDescent="0.2">
      <c r="A37" t="s">
        <v>36</v>
      </c>
    </row>
    <row r="38" spans="1:25" x14ac:dyDescent="0.2">
      <c r="A38" t="s">
        <v>37</v>
      </c>
    </row>
    <row r="39" spans="1:25" x14ac:dyDescent="0.2">
      <c r="A39" t="s">
        <v>38</v>
      </c>
    </row>
    <row r="40" spans="1:25" x14ac:dyDescent="0.2">
      <c r="A40" t="s">
        <v>8</v>
      </c>
    </row>
    <row r="41" spans="1:25" x14ac:dyDescent="0.2">
      <c r="A41" t="s">
        <v>39</v>
      </c>
    </row>
    <row r="42" spans="1:25" x14ac:dyDescent="0.2">
      <c r="A42" t="s">
        <v>40</v>
      </c>
    </row>
    <row r="43" spans="1:25" x14ac:dyDescent="0.2">
      <c r="A43" t="s">
        <v>41</v>
      </c>
      <c r="B43" t="s">
        <v>12</v>
      </c>
      <c r="C43">
        <v>0</v>
      </c>
      <c r="D43">
        <v>2031</v>
      </c>
      <c r="E43" t="s">
        <v>13</v>
      </c>
      <c r="F43">
        <v>5380.1008829890297</v>
      </c>
      <c r="H43" t="s">
        <v>14</v>
      </c>
      <c r="I43">
        <v>272</v>
      </c>
      <c r="J43" t="s">
        <v>15</v>
      </c>
      <c r="K43">
        <v>2.29610728940873</v>
      </c>
      <c r="L43" t="s">
        <v>16</v>
      </c>
      <c r="M43">
        <v>185.6</v>
      </c>
      <c r="N43" t="s">
        <v>17</v>
      </c>
      <c r="O43">
        <v>46.810254803455301</v>
      </c>
      <c r="P43" t="s">
        <v>18</v>
      </c>
      <c r="Q43">
        <v>0</v>
      </c>
      <c r="R43" t="s">
        <v>19</v>
      </c>
      <c r="S43">
        <v>0</v>
      </c>
      <c r="T43" t="s">
        <v>20</v>
      </c>
      <c r="U43">
        <v>0</v>
      </c>
      <c r="V43" t="s">
        <v>21</v>
      </c>
      <c r="W43">
        <v>0</v>
      </c>
      <c r="X43" t="s">
        <v>22</v>
      </c>
      <c r="Y43">
        <v>0</v>
      </c>
    </row>
    <row r="45" spans="1:25" x14ac:dyDescent="0.2">
      <c r="A45" t="s">
        <v>42</v>
      </c>
    </row>
    <row r="46" spans="1:25" x14ac:dyDescent="0.2">
      <c r="A46" t="s">
        <v>41</v>
      </c>
      <c r="B46" t="s">
        <v>12</v>
      </c>
      <c r="C46">
        <v>1</v>
      </c>
      <c r="D46">
        <v>2077</v>
      </c>
      <c r="E46" t="s">
        <v>13</v>
      </c>
      <c r="F46">
        <v>5348.8778799065904</v>
      </c>
      <c r="H46" t="s">
        <v>14</v>
      </c>
      <c r="I46">
        <v>304</v>
      </c>
      <c r="J46" t="s">
        <v>15</v>
      </c>
      <c r="K46">
        <v>2.7806022062998701</v>
      </c>
      <c r="L46" t="s">
        <v>16</v>
      </c>
      <c r="M46">
        <v>234.4</v>
      </c>
      <c r="N46" t="s">
        <v>17</v>
      </c>
      <c r="O46">
        <v>46.646904582948899</v>
      </c>
      <c r="P46" t="s">
        <v>18</v>
      </c>
      <c r="Q46">
        <v>0</v>
      </c>
      <c r="R46" t="s">
        <v>19</v>
      </c>
      <c r="S46">
        <v>0</v>
      </c>
      <c r="T46" t="s">
        <v>20</v>
      </c>
      <c r="U46">
        <v>0</v>
      </c>
      <c r="V46" t="s">
        <v>21</v>
      </c>
      <c r="W46">
        <v>0</v>
      </c>
      <c r="X46" t="s">
        <v>22</v>
      </c>
      <c r="Y46">
        <v>0</v>
      </c>
    </row>
    <row r="48" spans="1:25" x14ac:dyDescent="0.2">
      <c r="A48" t="s">
        <v>43</v>
      </c>
    </row>
    <row r="49" spans="1:25" x14ac:dyDescent="0.2">
      <c r="A49" t="s">
        <v>41</v>
      </c>
      <c r="B49" t="s">
        <v>12</v>
      </c>
      <c r="C49">
        <v>2</v>
      </c>
      <c r="D49">
        <v>2007</v>
      </c>
      <c r="E49" t="s">
        <v>13</v>
      </c>
      <c r="F49">
        <v>5377.8359754328003</v>
      </c>
      <c r="H49" t="s">
        <v>14</v>
      </c>
      <c r="I49">
        <v>304</v>
      </c>
      <c r="J49" t="s">
        <v>15</v>
      </c>
      <c r="K49">
        <v>2.8768468702026402</v>
      </c>
      <c r="L49" t="s">
        <v>16</v>
      </c>
      <c r="M49">
        <v>248.6</v>
      </c>
      <c r="N49" t="s">
        <v>17</v>
      </c>
      <c r="O49">
        <v>46.1233888138105</v>
      </c>
      <c r="P49" t="s">
        <v>18</v>
      </c>
      <c r="Q49">
        <v>0</v>
      </c>
      <c r="R49" t="s">
        <v>19</v>
      </c>
      <c r="S49">
        <v>0</v>
      </c>
      <c r="T49" t="s">
        <v>20</v>
      </c>
      <c r="U49">
        <v>0</v>
      </c>
      <c r="V49" t="s">
        <v>21</v>
      </c>
      <c r="W49">
        <v>0</v>
      </c>
      <c r="X49" t="s">
        <v>22</v>
      </c>
      <c r="Y49">
        <v>0</v>
      </c>
    </row>
    <row r="51" spans="1:25" x14ac:dyDescent="0.2">
      <c r="A51" t="s">
        <v>44</v>
      </c>
    </row>
    <row r="52" spans="1:25" x14ac:dyDescent="0.2">
      <c r="A52" t="s">
        <v>41</v>
      </c>
      <c r="B52" t="s">
        <v>12</v>
      </c>
      <c r="C52">
        <v>3</v>
      </c>
      <c r="D52">
        <v>1993</v>
      </c>
      <c r="E52" t="s">
        <v>13</v>
      </c>
      <c r="F52">
        <v>5486.0393909367303</v>
      </c>
      <c r="H52" t="s">
        <v>14</v>
      </c>
      <c r="I52">
        <v>304</v>
      </c>
      <c r="J52" t="s">
        <v>15</v>
      </c>
      <c r="K52">
        <v>2.8941597192589099</v>
      </c>
      <c r="L52" t="s">
        <v>16</v>
      </c>
      <c r="M52">
        <v>168.8</v>
      </c>
      <c r="N52" t="s">
        <v>17</v>
      </c>
      <c r="O52">
        <v>48.698272029952598</v>
      </c>
      <c r="P52" t="s">
        <v>18</v>
      </c>
      <c r="Q52">
        <v>0</v>
      </c>
      <c r="R52" t="s">
        <v>19</v>
      </c>
      <c r="S52">
        <v>0</v>
      </c>
      <c r="T52" t="s">
        <v>20</v>
      </c>
      <c r="U52">
        <v>0</v>
      </c>
      <c r="V52" t="s">
        <v>21</v>
      </c>
      <c r="W52">
        <v>0</v>
      </c>
      <c r="X52" t="s">
        <v>22</v>
      </c>
      <c r="Y52">
        <v>0</v>
      </c>
    </row>
    <row r="54" spans="1:25" x14ac:dyDescent="0.2">
      <c r="A54" t="s">
        <v>45</v>
      </c>
    </row>
    <row r="55" spans="1:25" x14ac:dyDescent="0.2">
      <c r="A55" t="s">
        <v>41</v>
      </c>
      <c r="B55" t="s">
        <v>12</v>
      </c>
      <c r="C55">
        <v>4</v>
      </c>
      <c r="D55">
        <v>2110</v>
      </c>
      <c r="E55" t="s">
        <v>13</v>
      </c>
      <c r="F55">
        <v>5385.98275674251</v>
      </c>
      <c r="H55" t="s">
        <v>14</v>
      </c>
      <c r="I55">
        <v>304</v>
      </c>
      <c r="J55" t="s">
        <v>15</v>
      </c>
      <c r="K55">
        <v>2.78373727900349</v>
      </c>
      <c r="L55" t="s">
        <v>16</v>
      </c>
      <c r="M55">
        <v>234</v>
      </c>
      <c r="N55" t="s">
        <v>17</v>
      </c>
      <c r="O55">
        <v>47.932284391431097</v>
      </c>
      <c r="P55" t="s">
        <v>18</v>
      </c>
      <c r="Q55">
        <v>0</v>
      </c>
      <c r="R55" t="s">
        <v>19</v>
      </c>
      <c r="S55">
        <v>0</v>
      </c>
      <c r="T55" t="s">
        <v>20</v>
      </c>
      <c r="U55">
        <v>0</v>
      </c>
      <c r="V55" t="s">
        <v>21</v>
      </c>
      <c r="W55">
        <v>0</v>
      </c>
      <c r="X55" t="s">
        <v>22</v>
      </c>
      <c r="Y55">
        <v>0</v>
      </c>
    </row>
    <row r="57" spans="1:25" x14ac:dyDescent="0.2">
      <c r="A57" t="s">
        <v>46</v>
      </c>
    </row>
    <row r="58" spans="1:25" x14ac:dyDescent="0.2">
      <c r="A58" t="s">
        <v>41</v>
      </c>
      <c r="B58" t="s">
        <v>12</v>
      </c>
      <c r="C58">
        <v>5</v>
      </c>
      <c r="D58">
        <v>2055</v>
      </c>
      <c r="E58" t="s">
        <v>13</v>
      </c>
      <c r="F58">
        <v>5373.4862702007003</v>
      </c>
      <c r="H58" t="s">
        <v>14</v>
      </c>
      <c r="I58">
        <v>272</v>
      </c>
      <c r="J58" t="s">
        <v>15</v>
      </c>
      <c r="K58">
        <v>2.8364513312185098</v>
      </c>
      <c r="L58" t="s">
        <v>16</v>
      </c>
      <c r="M58">
        <v>164.2</v>
      </c>
      <c r="N58" t="s">
        <v>17</v>
      </c>
      <c r="O58">
        <v>47.5972043016071</v>
      </c>
      <c r="P58" t="s">
        <v>18</v>
      </c>
      <c r="Q58">
        <v>0</v>
      </c>
      <c r="R58" t="s">
        <v>19</v>
      </c>
      <c r="S58">
        <v>0</v>
      </c>
      <c r="T58" t="s">
        <v>20</v>
      </c>
      <c r="U58">
        <v>0</v>
      </c>
      <c r="V58" t="s">
        <v>21</v>
      </c>
      <c r="W58">
        <v>0</v>
      </c>
      <c r="X58" t="s">
        <v>22</v>
      </c>
      <c r="Y58">
        <v>0</v>
      </c>
    </row>
    <row r="60" spans="1:25" x14ac:dyDescent="0.2">
      <c r="A60" t="s">
        <v>47</v>
      </c>
    </row>
    <row r="61" spans="1:25" x14ac:dyDescent="0.2">
      <c r="A61" t="s">
        <v>41</v>
      </c>
      <c r="B61" t="s">
        <v>12</v>
      </c>
      <c r="C61">
        <v>6</v>
      </c>
      <c r="D61">
        <v>2044</v>
      </c>
      <c r="E61" t="s">
        <v>13</v>
      </c>
      <c r="F61">
        <v>5462.1749729050298</v>
      </c>
      <c r="H61" t="s">
        <v>14</v>
      </c>
      <c r="I61">
        <v>272</v>
      </c>
      <c r="J61" t="s">
        <v>15</v>
      </c>
      <c r="K61">
        <v>2.8560823093267298</v>
      </c>
      <c r="L61" t="s">
        <v>16</v>
      </c>
      <c r="M61">
        <v>243.6</v>
      </c>
      <c r="N61" t="s">
        <v>17</v>
      </c>
      <c r="O61">
        <v>46.593746823963201</v>
      </c>
      <c r="P61" t="s">
        <v>18</v>
      </c>
      <c r="Q61">
        <v>0</v>
      </c>
      <c r="R61" t="s">
        <v>19</v>
      </c>
      <c r="S61">
        <v>0</v>
      </c>
      <c r="T61" t="s">
        <v>20</v>
      </c>
      <c r="U61">
        <v>0</v>
      </c>
      <c r="V61" t="s">
        <v>21</v>
      </c>
      <c r="W61">
        <v>0</v>
      </c>
      <c r="X61" t="s">
        <v>22</v>
      </c>
      <c r="Y61">
        <v>0</v>
      </c>
    </row>
    <row r="63" spans="1:25" x14ac:dyDescent="0.2">
      <c r="A63" t="s">
        <v>48</v>
      </c>
    </row>
    <row r="64" spans="1:25" x14ac:dyDescent="0.2">
      <c r="A64" t="s">
        <v>41</v>
      </c>
      <c r="B64" t="s">
        <v>12</v>
      </c>
      <c r="C64">
        <v>7</v>
      </c>
      <c r="D64">
        <v>1929</v>
      </c>
      <c r="E64" t="s">
        <v>13</v>
      </c>
      <c r="F64">
        <v>5419.5615501266202</v>
      </c>
      <c r="H64" t="s">
        <v>14</v>
      </c>
      <c r="I64">
        <v>304</v>
      </c>
      <c r="J64" t="s">
        <v>15</v>
      </c>
      <c r="K64">
        <v>2.89793241312359</v>
      </c>
      <c r="L64" t="s">
        <v>16</v>
      </c>
      <c r="M64">
        <v>275</v>
      </c>
      <c r="N64" t="s">
        <v>17</v>
      </c>
      <c r="O64">
        <v>47.211060683046902</v>
      </c>
      <c r="P64" t="s">
        <v>18</v>
      </c>
      <c r="Q64">
        <v>0</v>
      </c>
      <c r="R64" t="s">
        <v>19</v>
      </c>
      <c r="S64">
        <v>0</v>
      </c>
      <c r="T64" t="s">
        <v>20</v>
      </c>
      <c r="U64">
        <v>0</v>
      </c>
      <c r="V64" t="s">
        <v>21</v>
      </c>
      <c r="W64">
        <v>0</v>
      </c>
      <c r="X64" t="s">
        <v>22</v>
      </c>
      <c r="Y64">
        <v>0</v>
      </c>
    </row>
    <row r="66" spans="1:25" x14ac:dyDescent="0.2">
      <c r="A66" t="s">
        <v>49</v>
      </c>
    </row>
    <row r="67" spans="1:25" x14ac:dyDescent="0.2">
      <c r="A67" t="s">
        <v>41</v>
      </c>
      <c r="B67" t="s">
        <v>12</v>
      </c>
      <c r="C67">
        <v>8</v>
      </c>
      <c r="D67">
        <v>2200</v>
      </c>
      <c r="E67" t="s">
        <v>13</v>
      </c>
      <c r="F67">
        <v>5419.1377015796597</v>
      </c>
      <c r="H67" t="s">
        <v>14</v>
      </c>
      <c r="I67">
        <v>304</v>
      </c>
      <c r="J67" t="s">
        <v>15</v>
      </c>
      <c r="K67">
        <v>2.7575760706283501</v>
      </c>
      <c r="L67" t="s">
        <v>16</v>
      </c>
      <c r="M67">
        <v>140.4</v>
      </c>
      <c r="N67" t="s">
        <v>17</v>
      </c>
      <c r="O67">
        <v>47.406188957623399</v>
      </c>
      <c r="P67" t="s">
        <v>18</v>
      </c>
      <c r="Q67">
        <v>0</v>
      </c>
      <c r="R67" t="s">
        <v>19</v>
      </c>
      <c r="S67">
        <v>0</v>
      </c>
      <c r="T67" t="s">
        <v>20</v>
      </c>
      <c r="U67">
        <v>0</v>
      </c>
      <c r="V67" t="s">
        <v>21</v>
      </c>
      <c r="W67">
        <v>0</v>
      </c>
      <c r="X67" t="s">
        <v>22</v>
      </c>
      <c r="Y67">
        <v>0</v>
      </c>
    </row>
    <row r="69" spans="1:25" x14ac:dyDescent="0.2">
      <c r="A69" t="s">
        <v>50</v>
      </c>
    </row>
    <row r="70" spans="1:25" x14ac:dyDescent="0.2">
      <c r="A70" t="s">
        <v>41</v>
      </c>
      <c r="B70" t="s">
        <v>12</v>
      </c>
      <c r="C70">
        <v>9</v>
      </c>
      <c r="D70">
        <v>2080</v>
      </c>
      <c r="E70" t="s">
        <v>13</v>
      </c>
      <c r="F70">
        <v>5372.3968483346898</v>
      </c>
      <c r="H70" t="s">
        <v>14</v>
      </c>
      <c r="I70">
        <v>304</v>
      </c>
      <c r="J70" t="s">
        <v>15</v>
      </c>
      <c r="K70">
        <v>2.87845238382701</v>
      </c>
      <c r="L70" t="s">
        <v>16</v>
      </c>
      <c r="M70">
        <v>181</v>
      </c>
      <c r="N70" t="s">
        <v>17</v>
      </c>
      <c r="O70">
        <v>49.619641972704002</v>
      </c>
      <c r="P70" t="s">
        <v>18</v>
      </c>
      <c r="Q70">
        <v>0</v>
      </c>
      <c r="R70" t="s">
        <v>19</v>
      </c>
      <c r="S70">
        <v>0</v>
      </c>
      <c r="T70" t="s">
        <v>20</v>
      </c>
      <c r="U70">
        <v>0</v>
      </c>
      <c r="V70" t="s">
        <v>21</v>
      </c>
      <c r="W70">
        <v>0</v>
      </c>
      <c r="X70" t="s">
        <v>22</v>
      </c>
      <c r="Y70">
        <v>0</v>
      </c>
    </row>
    <row r="72" spans="1:25" x14ac:dyDescent="0.2">
      <c r="A72" t="s">
        <v>51</v>
      </c>
      <c r="B72" t="s">
        <v>33</v>
      </c>
      <c r="C72">
        <v>5047</v>
      </c>
      <c r="D72">
        <v>5047</v>
      </c>
      <c r="E72" t="s">
        <v>13</v>
      </c>
      <c r="F72">
        <v>5285.5074687002298</v>
      </c>
      <c r="H72" t="s">
        <v>14</v>
      </c>
      <c r="I72">
        <v>288</v>
      </c>
      <c r="J72" t="s">
        <v>15</v>
      </c>
      <c r="K72">
        <v>2.29610728940873</v>
      </c>
      <c r="L72" t="s">
        <v>16</v>
      </c>
      <c r="M72">
        <v>181</v>
      </c>
      <c r="N72" t="s">
        <v>17</v>
      </c>
      <c r="O72">
        <v>46.593746823963201</v>
      </c>
      <c r="P72" t="s">
        <v>18</v>
      </c>
      <c r="Q72">
        <v>0</v>
      </c>
      <c r="R72" t="s">
        <v>19</v>
      </c>
      <c r="S72">
        <v>0</v>
      </c>
      <c r="T72" t="s">
        <v>20</v>
      </c>
      <c r="U72">
        <v>0</v>
      </c>
      <c r="V72" t="s">
        <v>21</v>
      </c>
      <c r="W72">
        <v>0</v>
      </c>
      <c r="X72" t="s">
        <v>22</v>
      </c>
      <c r="Y72">
        <v>0</v>
      </c>
    </row>
    <row r="74" spans="1:25" x14ac:dyDescent="0.2">
      <c r="A74" t="s">
        <v>0</v>
      </c>
    </row>
    <row r="75" spans="1:25" x14ac:dyDescent="0.2">
      <c r="A75" t="s">
        <v>52</v>
      </c>
    </row>
    <row r="76" spans="1:25" x14ac:dyDescent="0.2">
      <c r="A76" t="s">
        <v>2</v>
      </c>
    </row>
    <row r="77" spans="1:25" x14ac:dyDescent="0.2">
      <c r="A77" t="s">
        <v>3</v>
      </c>
    </row>
    <row r="78" spans="1:25" x14ac:dyDescent="0.2">
      <c r="A78" t="s">
        <v>53</v>
      </c>
    </row>
    <row r="79" spans="1:25" x14ac:dyDescent="0.2">
      <c r="A79" t="s">
        <v>54</v>
      </c>
    </row>
    <row r="80" spans="1:25" x14ac:dyDescent="0.2">
      <c r="A80" t="s">
        <v>55</v>
      </c>
    </row>
    <row r="81" spans="1:25" x14ac:dyDescent="0.2">
      <c r="A81" t="s">
        <v>56</v>
      </c>
    </row>
    <row r="82" spans="1:25" x14ac:dyDescent="0.2">
      <c r="A82" t="s">
        <v>57</v>
      </c>
    </row>
    <row r="83" spans="1:25" x14ac:dyDescent="0.2">
      <c r="A83" t="s">
        <v>58</v>
      </c>
    </row>
    <row r="84" spans="1:25" x14ac:dyDescent="0.2">
      <c r="A84" t="s">
        <v>59</v>
      </c>
    </row>
    <row r="85" spans="1:25" x14ac:dyDescent="0.2">
      <c r="A85" t="s">
        <v>11</v>
      </c>
      <c r="B85" t="s">
        <v>60</v>
      </c>
      <c r="C85">
        <v>0</v>
      </c>
      <c r="D85">
        <v>1051</v>
      </c>
      <c r="E85" t="s">
        <v>13</v>
      </c>
      <c r="F85">
        <v>8270.3544127772893</v>
      </c>
      <c r="H85" t="s">
        <v>14</v>
      </c>
      <c r="I85">
        <v>836</v>
      </c>
      <c r="J85" t="s">
        <v>15</v>
      </c>
      <c r="K85">
        <v>1.9445981375267001</v>
      </c>
      <c r="L85" t="s">
        <v>16</v>
      </c>
      <c r="M85">
        <v>363.8</v>
      </c>
      <c r="N85" t="s">
        <v>17</v>
      </c>
      <c r="O85">
        <v>73.424084513928705</v>
      </c>
      <c r="P85" t="s">
        <v>18</v>
      </c>
      <c r="Q85">
        <v>0</v>
      </c>
      <c r="R85" t="s">
        <v>19</v>
      </c>
      <c r="S85">
        <v>0</v>
      </c>
      <c r="T85" t="s">
        <v>20</v>
      </c>
      <c r="U85">
        <v>0</v>
      </c>
      <c r="V85" t="s">
        <v>21</v>
      </c>
      <c r="W85">
        <v>0</v>
      </c>
      <c r="X85" t="s">
        <v>22</v>
      </c>
      <c r="Y85">
        <v>0</v>
      </c>
    </row>
    <row r="86" spans="1:25" x14ac:dyDescent="0.2">
      <c r="A86" t="s">
        <v>61</v>
      </c>
    </row>
    <row r="87" spans="1:25" x14ac:dyDescent="0.2">
      <c r="A87" t="s">
        <v>11</v>
      </c>
      <c r="B87" t="s">
        <v>60</v>
      </c>
      <c r="C87">
        <v>1</v>
      </c>
      <c r="D87">
        <v>1137</v>
      </c>
      <c r="E87" t="s">
        <v>13</v>
      </c>
      <c r="F87">
        <v>8244.07893396894</v>
      </c>
      <c r="H87" t="s">
        <v>14</v>
      </c>
      <c r="I87">
        <v>912</v>
      </c>
      <c r="J87" t="s">
        <v>15</v>
      </c>
      <c r="K87">
        <v>1.9445981375267001</v>
      </c>
      <c r="L87" t="s">
        <v>16</v>
      </c>
      <c r="M87">
        <v>363.8</v>
      </c>
      <c r="N87" t="s">
        <v>17</v>
      </c>
      <c r="O87">
        <v>73.424084513928705</v>
      </c>
      <c r="P87" t="s">
        <v>18</v>
      </c>
      <c r="Q87">
        <v>0</v>
      </c>
      <c r="R87" t="s">
        <v>19</v>
      </c>
      <c r="S87">
        <v>0</v>
      </c>
      <c r="T87" t="s">
        <v>20</v>
      </c>
      <c r="U87">
        <v>0</v>
      </c>
      <c r="V87" t="s">
        <v>21</v>
      </c>
      <c r="W87">
        <v>0</v>
      </c>
      <c r="X87" t="s">
        <v>22</v>
      </c>
      <c r="Y87">
        <v>0</v>
      </c>
    </row>
    <row r="88" spans="1:25" x14ac:dyDescent="0.2">
      <c r="A88" t="s">
        <v>62</v>
      </c>
    </row>
    <row r="89" spans="1:25" x14ac:dyDescent="0.2">
      <c r="A89" t="s">
        <v>11</v>
      </c>
      <c r="B89" t="s">
        <v>60</v>
      </c>
      <c r="C89">
        <v>2</v>
      </c>
      <c r="D89">
        <v>1060</v>
      </c>
      <c r="E89" t="s">
        <v>13</v>
      </c>
      <c r="F89">
        <v>8232.8734710337503</v>
      </c>
      <c r="H89" t="s">
        <v>14</v>
      </c>
      <c r="I89">
        <v>836</v>
      </c>
      <c r="J89" t="s">
        <v>15</v>
      </c>
      <c r="K89">
        <v>1.9445981375267001</v>
      </c>
      <c r="L89" t="s">
        <v>16</v>
      </c>
      <c r="M89">
        <v>275.60000000000002</v>
      </c>
      <c r="N89" t="s">
        <v>17</v>
      </c>
      <c r="O89">
        <v>73.424084513928705</v>
      </c>
      <c r="P89" t="s">
        <v>18</v>
      </c>
      <c r="Q89">
        <v>0</v>
      </c>
      <c r="R89" t="s">
        <v>19</v>
      </c>
      <c r="S89">
        <v>0</v>
      </c>
      <c r="T89" t="s">
        <v>20</v>
      </c>
      <c r="U89">
        <v>0</v>
      </c>
      <c r="V89" t="s">
        <v>21</v>
      </c>
      <c r="W89">
        <v>0</v>
      </c>
      <c r="X89" t="s">
        <v>22</v>
      </c>
      <c r="Y89">
        <v>0</v>
      </c>
    </row>
    <row r="90" spans="1:25" x14ac:dyDescent="0.2">
      <c r="A90" t="s">
        <v>63</v>
      </c>
    </row>
    <row r="91" spans="1:25" x14ac:dyDescent="0.2">
      <c r="A91" t="s">
        <v>11</v>
      </c>
      <c r="B91" t="s">
        <v>60</v>
      </c>
      <c r="C91">
        <v>3</v>
      </c>
      <c r="D91">
        <v>1142</v>
      </c>
      <c r="E91" t="s">
        <v>13</v>
      </c>
      <c r="F91">
        <v>8205.1422238416999</v>
      </c>
      <c r="H91" t="s">
        <v>14</v>
      </c>
      <c r="I91">
        <v>836</v>
      </c>
      <c r="J91" t="s">
        <v>15</v>
      </c>
      <c r="K91">
        <v>1.9445981375267001</v>
      </c>
      <c r="L91" t="s">
        <v>16</v>
      </c>
      <c r="M91">
        <v>306.2</v>
      </c>
      <c r="N91" t="s">
        <v>17</v>
      </c>
      <c r="O91">
        <v>73.424084513928705</v>
      </c>
      <c r="P91" t="s">
        <v>18</v>
      </c>
      <c r="Q91">
        <v>0</v>
      </c>
      <c r="R91" t="s">
        <v>19</v>
      </c>
      <c r="S91">
        <v>0</v>
      </c>
      <c r="T91" t="s">
        <v>20</v>
      </c>
      <c r="U91">
        <v>0</v>
      </c>
      <c r="V91" t="s">
        <v>21</v>
      </c>
      <c r="W91">
        <v>0</v>
      </c>
      <c r="X91" t="s">
        <v>22</v>
      </c>
      <c r="Y91">
        <v>0</v>
      </c>
    </row>
    <row r="92" spans="1:25" x14ac:dyDescent="0.2">
      <c r="A92" t="s">
        <v>64</v>
      </c>
    </row>
    <row r="93" spans="1:25" x14ac:dyDescent="0.2">
      <c r="A93" t="s">
        <v>11</v>
      </c>
      <c r="B93" t="s">
        <v>60</v>
      </c>
      <c r="C93">
        <v>4</v>
      </c>
      <c r="D93">
        <v>1036</v>
      </c>
      <c r="E93" t="s">
        <v>13</v>
      </c>
      <c r="F93">
        <v>8196.4350749791593</v>
      </c>
      <c r="H93" t="s">
        <v>14</v>
      </c>
      <c r="I93">
        <v>836</v>
      </c>
      <c r="J93" t="s">
        <v>15</v>
      </c>
      <c r="K93">
        <v>1.9445981375267001</v>
      </c>
      <c r="L93" t="s">
        <v>16</v>
      </c>
      <c r="M93">
        <v>363.8</v>
      </c>
      <c r="N93" t="s">
        <v>17</v>
      </c>
      <c r="O93">
        <v>73.424084513928705</v>
      </c>
      <c r="P93" t="s">
        <v>18</v>
      </c>
      <c r="Q93">
        <v>0</v>
      </c>
      <c r="R93" t="s">
        <v>19</v>
      </c>
      <c r="S93">
        <v>0</v>
      </c>
      <c r="T93" t="s">
        <v>20</v>
      </c>
      <c r="U93">
        <v>0</v>
      </c>
      <c r="V93" t="s">
        <v>21</v>
      </c>
      <c r="W93">
        <v>0</v>
      </c>
      <c r="X93" t="s">
        <v>22</v>
      </c>
      <c r="Y93">
        <v>0</v>
      </c>
    </row>
    <row r="94" spans="1:25" x14ac:dyDescent="0.2">
      <c r="A94" t="s">
        <v>65</v>
      </c>
    </row>
    <row r="95" spans="1:25" x14ac:dyDescent="0.2">
      <c r="A95" t="s">
        <v>11</v>
      </c>
      <c r="B95" t="s">
        <v>60</v>
      </c>
      <c r="C95">
        <v>5</v>
      </c>
      <c r="D95">
        <v>1044</v>
      </c>
      <c r="E95" t="s">
        <v>13</v>
      </c>
      <c r="F95">
        <v>8226.1269462491291</v>
      </c>
      <c r="H95" t="s">
        <v>14</v>
      </c>
      <c r="I95">
        <v>836</v>
      </c>
      <c r="J95" t="s">
        <v>15</v>
      </c>
      <c r="K95">
        <v>1.9445981375267001</v>
      </c>
      <c r="L95" t="s">
        <v>16</v>
      </c>
      <c r="M95">
        <v>363.8</v>
      </c>
      <c r="N95" t="s">
        <v>17</v>
      </c>
      <c r="O95">
        <v>73.424084513928705</v>
      </c>
      <c r="P95" t="s">
        <v>18</v>
      </c>
      <c r="Q95">
        <v>0</v>
      </c>
      <c r="R95" t="s">
        <v>19</v>
      </c>
      <c r="S95">
        <v>0</v>
      </c>
      <c r="T95" t="s">
        <v>20</v>
      </c>
      <c r="U95">
        <v>0</v>
      </c>
      <c r="V95" t="s">
        <v>21</v>
      </c>
      <c r="W95">
        <v>0</v>
      </c>
      <c r="X95" t="s">
        <v>22</v>
      </c>
      <c r="Y95">
        <v>0</v>
      </c>
    </row>
    <row r="96" spans="1:25" x14ac:dyDescent="0.2">
      <c r="A96" t="s">
        <v>66</v>
      </c>
    </row>
    <row r="97" spans="1:25" x14ac:dyDescent="0.2">
      <c r="A97" t="s">
        <v>11</v>
      </c>
      <c r="B97" t="s">
        <v>60</v>
      </c>
      <c r="C97">
        <v>6</v>
      </c>
      <c r="D97">
        <v>1137</v>
      </c>
      <c r="E97" t="s">
        <v>13</v>
      </c>
      <c r="F97">
        <v>8271.7019658304307</v>
      </c>
      <c r="H97" t="s">
        <v>14</v>
      </c>
      <c r="I97">
        <v>836</v>
      </c>
      <c r="J97" t="s">
        <v>15</v>
      </c>
      <c r="K97">
        <v>1.9445981375267001</v>
      </c>
      <c r="L97" t="s">
        <v>16</v>
      </c>
      <c r="M97">
        <v>363.8</v>
      </c>
      <c r="N97" t="s">
        <v>17</v>
      </c>
      <c r="O97">
        <v>73.424084513928705</v>
      </c>
      <c r="P97" t="s">
        <v>18</v>
      </c>
      <c r="Q97">
        <v>0</v>
      </c>
      <c r="R97" t="s">
        <v>19</v>
      </c>
      <c r="S97">
        <v>0</v>
      </c>
      <c r="T97" t="s">
        <v>20</v>
      </c>
      <c r="U97">
        <v>0</v>
      </c>
      <c r="V97" t="s">
        <v>21</v>
      </c>
      <c r="W97">
        <v>0</v>
      </c>
      <c r="X97" t="s">
        <v>22</v>
      </c>
      <c r="Y97">
        <v>0</v>
      </c>
    </row>
    <row r="98" spans="1:25" x14ac:dyDescent="0.2">
      <c r="A98" t="s">
        <v>67</v>
      </c>
    </row>
    <row r="99" spans="1:25" x14ac:dyDescent="0.2">
      <c r="A99" t="s">
        <v>11</v>
      </c>
      <c r="B99" t="s">
        <v>60</v>
      </c>
      <c r="C99">
        <v>7</v>
      </c>
      <c r="D99">
        <v>1072</v>
      </c>
      <c r="E99" t="s">
        <v>13</v>
      </c>
      <c r="F99">
        <v>8225.0492893469</v>
      </c>
      <c r="H99" t="s">
        <v>14</v>
      </c>
      <c r="I99">
        <v>836</v>
      </c>
      <c r="J99" t="s">
        <v>15</v>
      </c>
      <c r="K99">
        <v>1.9445981375267001</v>
      </c>
      <c r="L99" t="s">
        <v>16</v>
      </c>
      <c r="M99">
        <v>363.8</v>
      </c>
      <c r="N99" t="s">
        <v>17</v>
      </c>
      <c r="O99">
        <v>73.424084513928705</v>
      </c>
      <c r="P99" t="s">
        <v>18</v>
      </c>
      <c r="Q99">
        <v>0</v>
      </c>
      <c r="R99" t="s">
        <v>19</v>
      </c>
      <c r="S99">
        <v>0</v>
      </c>
      <c r="T99" t="s">
        <v>20</v>
      </c>
      <c r="U99">
        <v>0</v>
      </c>
      <c r="V99" t="s">
        <v>21</v>
      </c>
      <c r="W99">
        <v>0</v>
      </c>
      <c r="X99" t="s">
        <v>22</v>
      </c>
      <c r="Y99">
        <v>0</v>
      </c>
    </row>
    <row r="100" spans="1:25" x14ac:dyDescent="0.2">
      <c r="A100" t="s">
        <v>68</v>
      </c>
    </row>
    <row r="101" spans="1:25" x14ac:dyDescent="0.2">
      <c r="A101" t="s">
        <v>11</v>
      </c>
      <c r="B101" t="s">
        <v>60</v>
      </c>
      <c r="C101">
        <v>8</v>
      </c>
      <c r="D101">
        <v>1126</v>
      </c>
      <c r="E101" t="s">
        <v>13</v>
      </c>
      <c r="F101">
        <v>8244.0949875487804</v>
      </c>
      <c r="H101" t="s">
        <v>14</v>
      </c>
      <c r="I101">
        <v>836</v>
      </c>
      <c r="J101" t="s">
        <v>15</v>
      </c>
      <c r="K101">
        <v>1.9445981375267001</v>
      </c>
      <c r="L101" t="s">
        <v>16</v>
      </c>
      <c r="M101">
        <v>363.8</v>
      </c>
      <c r="N101" t="s">
        <v>17</v>
      </c>
      <c r="O101">
        <v>73.083768895460295</v>
      </c>
      <c r="P101" t="s">
        <v>18</v>
      </c>
      <c r="Q101">
        <v>0</v>
      </c>
      <c r="R101" t="s">
        <v>19</v>
      </c>
      <c r="S101">
        <v>0</v>
      </c>
      <c r="T101" t="s">
        <v>20</v>
      </c>
      <c r="U101">
        <v>0</v>
      </c>
      <c r="V101" t="s">
        <v>21</v>
      </c>
      <c r="W101">
        <v>0</v>
      </c>
      <c r="X101" t="s">
        <v>22</v>
      </c>
      <c r="Y101">
        <v>0</v>
      </c>
    </row>
    <row r="102" spans="1:25" x14ac:dyDescent="0.2">
      <c r="A102" t="s">
        <v>69</v>
      </c>
    </row>
    <row r="103" spans="1:25" x14ac:dyDescent="0.2">
      <c r="A103" t="s">
        <v>11</v>
      </c>
      <c r="B103" t="s">
        <v>60</v>
      </c>
      <c r="C103">
        <v>9</v>
      </c>
      <c r="D103">
        <v>999</v>
      </c>
      <c r="E103" t="s">
        <v>13</v>
      </c>
      <c r="F103">
        <v>8250.4108739318308</v>
      </c>
      <c r="H103" t="s">
        <v>14</v>
      </c>
      <c r="I103">
        <v>836</v>
      </c>
      <c r="J103" t="s">
        <v>15</v>
      </c>
      <c r="K103">
        <v>1.9445981375267001</v>
      </c>
      <c r="L103" t="s">
        <v>16</v>
      </c>
      <c r="M103">
        <v>363.8</v>
      </c>
      <c r="N103" t="s">
        <v>17</v>
      </c>
      <c r="O103">
        <v>73.424084513928705</v>
      </c>
      <c r="P103" t="s">
        <v>18</v>
      </c>
      <c r="Q103">
        <v>0</v>
      </c>
      <c r="R103" t="s">
        <v>19</v>
      </c>
      <c r="S103">
        <v>0</v>
      </c>
      <c r="T103" t="s">
        <v>20</v>
      </c>
      <c r="U103">
        <v>0</v>
      </c>
      <c r="V103" t="s">
        <v>21</v>
      </c>
      <c r="W103">
        <v>0</v>
      </c>
      <c r="X103" t="s">
        <v>22</v>
      </c>
      <c r="Y103">
        <v>0</v>
      </c>
    </row>
    <row r="104" spans="1:25" x14ac:dyDescent="0.2">
      <c r="A104" t="s">
        <v>32</v>
      </c>
      <c r="B104" t="s">
        <v>70</v>
      </c>
      <c r="C104">
        <v>1694</v>
      </c>
      <c r="D104">
        <v>1694</v>
      </c>
      <c r="E104" t="s">
        <v>13</v>
      </c>
      <c r="F104">
        <v>8291.3072420636399</v>
      </c>
      <c r="H104" t="s">
        <v>14</v>
      </c>
      <c r="I104">
        <v>960</v>
      </c>
      <c r="J104" t="s">
        <v>15</v>
      </c>
      <c r="K104">
        <v>1.9445981375267001</v>
      </c>
      <c r="L104" t="s">
        <v>16</v>
      </c>
      <c r="M104">
        <v>306.2</v>
      </c>
      <c r="N104" t="s">
        <v>17</v>
      </c>
      <c r="O104">
        <v>73.083768895460295</v>
      </c>
      <c r="P104" t="s">
        <v>18</v>
      </c>
      <c r="Q104">
        <v>0</v>
      </c>
      <c r="R104" t="s">
        <v>19</v>
      </c>
      <c r="S104">
        <v>0</v>
      </c>
      <c r="T104" t="s">
        <v>20</v>
      </c>
      <c r="U104">
        <v>0</v>
      </c>
      <c r="V104" t="s">
        <v>21</v>
      </c>
      <c r="W104">
        <v>0</v>
      </c>
      <c r="X104" t="s">
        <v>22</v>
      </c>
      <c r="Y104">
        <v>0</v>
      </c>
    </row>
    <row r="106" spans="1:25" x14ac:dyDescent="0.2">
      <c r="A106" t="s">
        <v>71</v>
      </c>
    </row>
    <row r="107" spans="1:25" x14ac:dyDescent="0.2">
      <c r="A107" t="s">
        <v>2</v>
      </c>
    </row>
    <row r="108" spans="1:25" x14ac:dyDescent="0.2">
      <c r="A108" t="s">
        <v>3</v>
      </c>
    </row>
    <row r="109" spans="1:25" x14ac:dyDescent="0.2">
      <c r="A109" t="s">
        <v>72</v>
      </c>
    </row>
    <row r="110" spans="1:25" x14ac:dyDescent="0.2">
      <c r="A110" t="s">
        <v>73</v>
      </c>
    </row>
    <row r="111" spans="1:25" x14ac:dyDescent="0.2">
      <c r="A111" t="s">
        <v>74</v>
      </c>
    </row>
    <row r="112" spans="1:25" x14ac:dyDescent="0.2">
      <c r="A112" t="s">
        <v>75</v>
      </c>
    </row>
    <row r="113" spans="1:25" x14ac:dyDescent="0.2">
      <c r="A113" t="s">
        <v>76</v>
      </c>
    </row>
    <row r="114" spans="1:25" x14ac:dyDescent="0.2">
      <c r="A114" t="s">
        <v>77</v>
      </c>
    </row>
    <row r="115" spans="1:25" x14ac:dyDescent="0.2">
      <c r="A115" t="s">
        <v>78</v>
      </c>
    </row>
    <row r="116" spans="1:25" x14ac:dyDescent="0.2">
      <c r="A116" t="s">
        <v>41</v>
      </c>
      <c r="B116" t="s">
        <v>60</v>
      </c>
      <c r="C116">
        <v>0</v>
      </c>
      <c r="D116">
        <v>2118</v>
      </c>
      <c r="E116" t="s">
        <v>13</v>
      </c>
      <c r="F116">
        <v>8467.0342274811701</v>
      </c>
      <c r="H116" t="s">
        <v>14</v>
      </c>
      <c r="I116">
        <v>832</v>
      </c>
      <c r="J116" t="s">
        <v>15</v>
      </c>
      <c r="K116">
        <v>1.95800672377485</v>
      </c>
      <c r="L116" t="s">
        <v>16</v>
      </c>
      <c r="M116">
        <v>506</v>
      </c>
      <c r="N116" t="s">
        <v>17</v>
      </c>
      <c r="O116">
        <v>75.173803263733006</v>
      </c>
      <c r="P116" t="s">
        <v>18</v>
      </c>
      <c r="Q116">
        <v>0</v>
      </c>
      <c r="R116" t="s">
        <v>19</v>
      </c>
      <c r="S116">
        <v>0</v>
      </c>
      <c r="T116" t="s">
        <v>20</v>
      </c>
      <c r="U116">
        <v>0</v>
      </c>
      <c r="V116" t="s">
        <v>21</v>
      </c>
      <c r="W116">
        <v>0</v>
      </c>
      <c r="X116" t="s">
        <v>22</v>
      </c>
      <c r="Y116">
        <v>0</v>
      </c>
    </row>
    <row r="118" spans="1:25" x14ac:dyDescent="0.2">
      <c r="A118" t="s">
        <v>79</v>
      </c>
    </row>
    <row r="119" spans="1:25" x14ac:dyDescent="0.2">
      <c r="A119" t="s">
        <v>41</v>
      </c>
      <c r="B119" t="s">
        <v>60</v>
      </c>
      <c r="C119">
        <v>1</v>
      </c>
      <c r="D119">
        <v>1922</v>
      </c>
      <c r="E119" t="s">
        <v>13</v>
      </c>
      <c r="F119">
        <v>8530.8115149650494</v>
      </c>
      <c r="H119" t="s">
        <v>14</v>
      </c>
      <c r="I119">
        <v>912</v>
      </c>
      <c r="J119" t="s">
        <v>15</v>
      </c>
      <c r="K119">
        <v>1.97659328204234</v>
      </c>
      <c r="L119" t="s">
        <v>16</v>
      </c>
      <c r="M119">
        <v>486.79999999999899</v>
      </c>
      <c r="N119" t="s">
        <v>17</v>
      </c>
      <c r="O119">
        <v>74.073005217733495</v>
      </c>
      <c r="P119" t="s">
        <v>18</v>
      </c>
      <c r="Q119">
        <v>0</v>
      </c>
      <c r="R119" t="s">
        <v>19</v>
      </c>
      <c r="S119">
        <v>0</v>
      </c>
      <c r="T119" t="s">
        <v>20</v>
      </c>
      <c r="U119">
        <v>0</v>
      </c>
      <c r="V119" t="s">
        <v>21</v>
      </c>
      <c r="W119">
        <v>0</v>
      </c>
      <c r="X119" t="s">
        <v>22</v>
      </c>
      <c r="Y119">
        <v>0</v>
      </c>
    </row>
    <row r="121" spans="1:25" x14ac:dyDescent="0.2">
      <c r="A121" t="s">
        <v>80</v>
      </c>
    </row>
    <row r="122" spans="1:25" x14ac:dyDescent="0.2">
      <c r="A122" t="s">
        <v>41</v>
      </c>
      <c r="B122" t="s">
        <v>60</v>
      </c>
      <c r="C122">
        <v>2</v>
      </c>
      <c r="D122">
        <v>1835</v>
      </c>
      <c r="E122" t="s">
        <v>13</v>
      </c>
      <c r="F122">
        <v>8607.2957928858996</v>
      </c>
      <c r="H122" t="s">
        <v>14</v>
      </c>
      <c r="I122">
        <v>848</v>
      </c>
      <c r="J122" t="s">
        <v>15</v>
      </c>
      <c r="K122">
        <v>1.935004310858</v>
      </c>
      <c r="L122" t="s">
        <v>16</v>
      </c>
      <c r="M122">
        <v>481.599999999999</v>
      </c>
      <c r="N122" t="s">
        <v>17</v>
      </c>
      <c r="O122">
        <v>75.036285230967096</v>
      </c>
      <c r="P122" t="s">
        <v>18</v>
      </c>
      <c r="Q122">
        <v>0</v>
      </c>
      <c r="R122" t="s">
        <v>19</v>
      </c>
      <c r="S122">
        <v>0</v>
      </c>
      <c r="T122" t="s">
        <v>20</v>
      </c>
      <c r="U122">
        <v>0</v>
      </c>
      <c r="V122" t="s">
        <v>21</v>
      </c>
      <c r="W122">
        <v>0</v>
      </c>
      <c r="X122" t="s">
        <v>22</v>
      </c>
      <c r="Y122">
        <v>0</v>
      </c>
    </row>
    <row r="124" spans="1:25" x14ac:dyDescent="0.2">
      <c r="A124" t="s">
        <v>81</v>
      </c>
    </row>
    <row r="125" spans="1:25" x14ac:dyDescent="0.2">
      <c r="A125" t="s">
        <v>41</v>
      </c>
      <c r="B125" t="s">
        <v>60</v>
      </c>
      <c r="C125">
        <v>3</v>
      </c>
      <c r="D125">
        <v>2300</v>
      </c>
      <c r="E125" t="s">
        <v>13</v>
      </c>
      <c r="F125">
        <v>8624.4766737826794</v>
      </c>
      <c r="H125" t="s">
        <v>14</v>
      </c>
      <c r="I125">
        <v>848</v>
      </c>
      <c r="J125" t="s">
        <v>15</v>
      </c>
      <c r="K125">
        <v>1.9170010254287999</v>
      </c>
      <c r="L125" t="s">
        <v>16</v>
      </c>
      <c r="M125">
        <v>485.4</v>
      </c>
      <c r="N125" t="s">
        <v>17</v>
      </c>
      <c r="O125">
        <v>74.489694065483604</v>
      </c>
      <c r="P125" t="s">
        <v>18</v>
      </c>
      <c r="Q125">
        <v>0</v>
      </c>
      <c r="R125" t="s">
        <v>19</v>
      </c>
      <c r="S125">
        <v>0</v>
      </c>
      <c r="T125" t="s">
        <v>20</v>
      </c>
      <c r="U125">
        <v>0</v>
      </c>
      <c r="V125" t="s">
        <v>21</v>
      </c>
      <c r="W125">
        <v>0</v>
      </c>
      <c r="X125" t="s">
        <v>22</v>
      </c>
      <c r="Y125">
        <v>0</v>
      </c>
    </row>
    <row r="127" spans="1:25" x14ac:dyDescent="0.2">
      <c r="A127" t="s">
        <v>82</v>
      </c>
    </row>
    <row r="128" spans="1:25" x14ac:dyDescent="0.2">
      <c r="A128" t="s">
        <v>41</v>
      </c>
      <c r="B128" t="s">
        <v>60</v>
      </c>
      <c r="C128">
        <v>4</v>
      </c>
      <c r="D128">
        <v>1800</v>
      </c>
      <c r="E128" t="s">
        <v>13</v>
      </c>
      <c r="F128">
        <v>8513.5437611328598</v>
      </c>
      <c r="H128" t="s">
        <v>14</v>
      </c>
      <c r="I128">
        <v>944</v>
      </c>
      <c r="J128" t="s">
        <v>15</v>
      </c>
      <c r="K128">
        <v>1.8934343580987101</v>
      </c>
      <c r="L128" t="s">
        <v>16</v>
      </c>
      <c r="M128">
        <v>535.79999999999905</v>
      </c>
      <c r="N128" t="s">
        <v>17</v>
      </c>
      <c r="O128">
        <v>73.523969006909695</v>
      </c>
      <c r="P128" t="s">
        <v>18</v>
      </c>
      <c r="Q128">
        <v>0</v>
      </c>
      <c r="R128" t="s">
        <v>19</v>
      </c>
      <c r="S128">
        <v>0</v>
      </c>
      <c r="T128" t="s">
        <v>20</v>
      </c>
      <c r="U128">
        <v>0</v>
      </c>
      <c r="V128" t="s">
        <v>21</v>
      </c>
      <c r="W128">
        <v>0</v>
      </c>
      <c r="X128" t="s">
        <v>22</v>
      </c>
      <c r="Y128">
        <v>0</v>
      </c>
    </row>
    <row r="130" spans="1:25" x14ac:dyDescent="0.2">
      <c r="A130" t="s">
        <v>83</v>
      </c>
    </row>
    <row r="131" spans="1:25" x14ac:dyDescent="0.2">
      <c r="A131" t="s">
        <v>41</v>
      </c>
      <c r="B131" t="s">
        <v>60</v>
      </c>
      <c r="C131">
        <v>5</v>
      </c>
      <c r="D131">
        <v>2015</v>
      </c>
      <c r="E131" t="s">
        <v>13</v>
      </c>
      <c r="F131">
        <v>8707.6240311660204</v>
      </c>
      <c r="H131" t="s">
        <v>14</v>
      </c>
      <c r="I131">
        <v>944</v>
      </c>
      <c r="J131" t="s">
        <v>15</v>
      </c>
      <c r="K131">
        <v>1.88729141688207</v>
      </c>
      <c r="L131" t="s">
        <v>16</v>
      </c>
      <c r="M131">
        <v>356.19999999999902</v>
      </c>
      <c r="N131" t="s">
        <v>17</v>
      </c>
      <c r="O131">
        <v>74.070885814067694</v>
      </c>
      <c r="P131" t="s">
        <v>18</v>
      </c>
      <c r="Q131">
        <v>0</v>
      </c>
      <c r="R131" t="s">
        <v>19</v>
      </c>
      <c r="S131">
        <v>0</v>
      </c>
      <c r="T131" t="s">
        <v>20</v>
      </c>
      <c r="U131">
        <v>0</v>
      </c>
      <c r="V131" t="s">
        <v>21</v>
      </c>
      <c r="W131">
        <v>0</v>
      </c>
      <c r="X131" t="s">
        <v>22</v>
      </c>
      <c r="Y131">
        <v>0</v>
      </c>
    </row>
    <row r="133" spans="1:25" x14ac:dyDescent="0.2">
      <c r="A133" t="s">
        <v>84</v>
      </c>
    </row>
    <row r="134" spans="1:25" x14ac:dyDescent="0.2">
      <c r="A134" t="s">
        <v>41</v>
      </c>
      <c r="B134" t="s">
        <v>60</v>
      </c>
      <c r="C134">
        <v>6</v>
      </c>
      <c r="D134">
        <v>1799</v>
      </c>
      <c r="E134" t="s">
        <v>13</v>
      </c>
      <c r="F134">
        <v>8496.9810660789608</v>
      </c>
      <c r="H134" t="s">
        <v>14</v>
      </c>
      <c r="I134">
        <v>912</v>
      </c>
      <c r="J134" t="s">
        <v>15</v>
      </c>
      <c r="K134">
        <v>1.88921419364666</v>
      </c>
      <c r="L134" t="s">
        <v>16</v>
      </c>
      <c r="M134">
        <v>537.20000000000005</v>
      </c>
      <c r="N134" t="s">
        <v>17</v>
      </c>
      <c r="O134">
        <v>74.674294336838599</v>
      </c>
      <c r="P134" t="s">
        <v>18</v>
      </c>
      <c r="Q134">
        <v>0</v>
      </c>
      <c r="R134" t="s">
        <v>19</v>
      </c>
      <c r="S134">
        <v>0</v>
      </c>
      <c r="T134" t="s">
        <v>20</v>
      </c>
      <c r="U134">
        <v>0</v>
      </c>
      <c r="V134" t="s">
        <v>21</v>
      </c>
      <c r="W134">
        <v>0</v>
      </c>
      <c r="X134" t="s">
        <v>22</v>
      </c>
      <c r="Y134">
        <v>0</v>
      </c>
    </row>
    <row r="136" spans="1:25" x14ac:dyDescent="0.2">
      <c r="A136" t="s">
        <v>85</v>
      </c>
    </row>
    <row r="137" spans="1:25" x14ac:dyDescent="0.2">
      <c r="A137" t="s">
        <v>41</v>
      </c>
      <c r="B137" t="s">
        <v>60</v>
      </c>
      <c r="C137">
        <v>7</v>
      </c>
      <c r="D137">
        <v>1881</v>
      </c>
      <c r="E137" t="s">
        <v>13</v>
      </c>
      <c r="F137">
        <v>8567.8984659538492</v>
      </c>
      <c r="H137" t="s">
        <v>14</v>
      </c>
      <c r="I137">
        <v>864</v>
      </c>
      <c r="J137" t="s">
        <v>15</v>
      </c>
      <c r="K137">
        <v>1.9223503298200499</v>
      </c>
      <c r="L137" t="s">
        <v>16</v>
      </c>
      <c r="M137">
        <v>532.79999999999995</v>
      </c>
      <c r="N137" t="s">
        <v>17</v>
      </c>
      <c r="O137">
        <v>74.083975746323404</v>
      </c>
      <c r="P137" t="s">
        <v>18</v>
      </c>
      <c r="Q137">
        <v>0</v>
      </c>
      <c r="R137" t="s">
        <v>19</v>
      </c>
      <c r="S137">
        <v>0</v>
      </c>
      <c r="T137" t="s">
        <v>20</v>
      </c>
      <c r="U137">
        <v>0</v>
      </c>
      <c r="V137" t="s">
        <v>21</v>
      </c>
      <c r="W137">
        <v>0</v>
      </c>
      <c r="X137" t="s">
        <v>22</v>
      </c>
      <c r="Y137">
        <v>0</v>
      </c>
    </row>
    <row r="139" spans="1:25" x14ac:dyDescent="0.2">
      <c r="A139" t="s">
        <v>86</v>
      </c>
    </row>
    <row r="140" spans="1:25" x14ac:dyDescent="0.2">
      <c r="A140" t="s">
        <v>41</v>
      </c>
      <c r="B140" t="s">
        <v>60</v>
      </c>
      <c r="C140">
        <v>8</v>
      </c>
      <c r="D140">
        <v>1911</v>
      </c>
      <c r="E140" t="s">
        <v>13</v>
      </c>
      <c r="F140">
        <v>8554.7732946118304</v>
      </c>
      <c r="H140" t="s">
        <v>14</v>
      </c>
      <c r="I140">
        <v>864</v>
      </c>
      <c r="J140" t="s">
        <v>15</v>
      </c>
      <c r="K140">
        <v>2.0509999573137598</v>
      </c>
      <c r="L140" t="s">
        <v>16</v>
      </c>
      <c r="M140">
        <v>524.4</v>
      </c>
      <c r="N140" t="s">
        <v>17</v>
      </c>
      <c r="O140">
        <v>78.785030627669997</v>
      </c>
      <c r="P140" t="s">
        <v>18</v>
      </c>
      <c r="Q140">
        <v>0</v>
      </c>
      <c r="R140" t="s">
        <v>19</v>
      </c>
      <c r="S140">
        <v>0</v>
      </c>
      <c r="T140" t="s">
        <v>20</v>
      </c>
      <c r="U140">
        <v>0</v>
      </c>
      <c r="V140" t="s">
        <v>21</v>
      </c>
      <c r="W140">
        <v>0</v>
      </c>
      <c r="X140" t="s">
        <v>22</v>
      </c>
      <c r="Y140">
        <v>0</v>
      </c>
    </row>
    <row r="142" spans="1:25" x14ac:dyDescent="0.2">
      <c r="A142" t="s">
        <v>87</v>
      </c>
    </row>
    <row r="143" spans="1:25" x14ac:dyDescent="0.2">
      <c r="A143" t="s">
        <v>41</v>
      </c>
      <c r="B143" t="s">
        <v>60</v>
      </c>
      <c r="C143">
        <v>9</v>
      </c>
      <c r="D143">
        <v>2091</v>
      </c>
      <c r="E143" t="s">
        <v>13</v>
      </c>
      <c r="F143">
        <v>8431.7976139059101</v>
      </c>
      <c r="H143" t="s">
        <v>14</v>
      </c>
      <c r="I143">
        <v>896</v>
      </c>
      <c r="J143" t="s">
        <v>15</v>
      </c>
      <c r="K143">
        <v>1.9610272358518199</v>
      </c>
      <c r="L143" t="s">
        <v>16</v>
      </c>
      <c r="M143">
        <v>488</v>
      </c>
      <c r="N143" t="s">
        <v>17</v>
      </c>
      <c r="O143">
        <v>74.886535339647196</v>
      </c>
      <c r="P143" t="s">
        <v>18</v>
      </c>
      <c r="Q143">
        <v>0</v>
      </c>
      <c r="R143" t="s">
        <v>19</v>
      </c>
      <c r="S143">
        <v>0</v>
      </c>
      <c r="T143" t="s">
        <v>20</v>
      </c>
      <c r="U143">
        <v>0</v>
      </c>
      <c r="V143" t="s">
        <v>21</v>
      </c>
      <c r="W143">
        <v>0</v>
      </c>
      <c r="X143" t="s">
        <v>22</v>
      </c>
      <c r="Y143">
        <v>0</v>
      </c>
    </row>
    <row r="145" spans="1:25" x14ac:dyDescent="0.2">
      <c r="A145" t="s">
        <v>51</v>
      </c>
      <c r="B145" t="s">
        <v>70</v>
      </c>
      <c r="C145">
        <v>4186</v>
      </c>
      <c r="D145">
        <v>4186</v>
      </c>
      <c r="E145" t="s">
        <v>13</v>
      </c>
      <c r="F145">
        <v>8430.5622002050204</v>
      </c>
      <c r="H145" t="s">
        <v>14</v>
      </c>
      <c r="I145">
        <v>864</v>
      </c>
      <c r="J145" t="s">
        <v>15</v>
      </c>
      <c r="K145">
        <v>1.8934343580987101</v>
      </c>
      <c r="L145" t="s">
        <v>16</v>
      </c>
      <c r="M145">
        <v>356.19999999999902</v>
      </c>
      <c r="N145" t="s">
        <v>17</v>
      </c>
      <c r="O145">
        <v>73.523969006909695</v>
      </c>
      <c r="P145" t="s">
        <v>18</v>
      </c>
      <c r="Q145">
        <v>0</v>
      </c>
      <c r="R145" t="s">
        <v>19</v>
      </c>
      <c r="S145">
        <v>0</v>
      </c>
      <c r="T145" t="s">
        <v>20</v>
      </c>
      <c r="U145">
        <v>0</v>
      </c>
      <c r="V145" t="s">
        <v>21</v>
      </c>
      <c r="W145">
        <v>0</v>
      </c>
      <c r="X145" t="s">
        <v>22</v>
      </c>
      <c r="Y145">
        <v>0</v>
      </c>
    </row>
    <row r="147" spans="1:25" x14ac:dyDescent="0.2">
      <c r="A147" t="s">
        <v>0</v>
      </c>
    </row>
    <row r="148" spans="1:25" x14ac:dyDescent="0.2">
      <c r="A148" t="s">
        <v>88</v>
      </c>
    </row>
    <row r="149" spans="1:25" x14ac:dyDescent="0.2">
      <c r="A149" t="s">
        <v>2</v>
      </c>
    </row>
    <row r="150" spans="1:25" x14ac:dyDescent="0.2">
      <c r="A150" t="s">
        <v>3</v>
      </c>
    </row>
    <row r="151" spans="1:25" x14ac:dyDescent="0.2">
      <c r="A151" t="s">
        <v>89</v>
      </c>
    </row>
    <row r="152" spans="1:25" x14ac:dyDescent="0.2">
      <c r="A152" t="s">
        <v>90</v>
      </c>
    </row>
    <row r="153" spans="1:25" x14ac:dyDescent="0.2">
      <c r="A153" t="s">
        <v>91</v>
      </c>
    </row>
    <row r="154" spans="1:25" x14ac:dyDescent="0.2">
      <c r="A154" t="s">
        <v>92</v>
      </c>
    </row>
    <row r="155" spans="1:25" x14ac:dyDescent="0.2">
      <c r="A155" t="s">
        <v>93</v>
      </c>
    </row>
    <row r="156" spans="1:25" x14ac:dyDescent="0.2">
      <c r="A156" t="s">
        <v>94</v>
      </c>
    </row>
    <row r="157" spans="1:25" x14ac:dyDescent="0.2">
      <c r="A157" t="s">
        <v>95</v>
      </c>
    </row>
    <row r="158" spans="1:25" x14ac:dyDescent="0.2">
      <c r="A158" t="s">
        <v>11</v>
      </c>
      <c r="B158" t="s">
        <v>96</v>
      </c>
      <c r="C158">
        <v>0</v>
      </c>
      <c r="D158">
        <v>1832</v>
      </c>
      <c r="E158" t="s">
        <v>13</v>
      </c>
      <c r="F158">
        <v>4368.6435260197604</v>
      </c>
      <c r="H158" t="s">
        <v>14</v>
      </c>
      <c r="I158">
        <v>640</v>
      </c>
      <c r="J158" t="s">
        <v>15</v>
      </c>
      <c r="K158">
        <v>1.46622686322517</v>
      </c>
      <c r="L158" t="s">
        <v>16</v>
      </c>
      <c r="M158">
        <v>133.4</v>
      </c>
      <c r="N158" t="s">
        <v>17</v>
      </c>
      <c r="O158">
        <v>36.408391480628303</v>
      </c>
      <c r="P158" t="s">
        <v>18</v>
      </c>
      <c r="Q158">
        <v>0</v>
      </c>
      <c r="R158" t="s">
        <v>19</v>
      </c>
      <c r="S158">
        <v>0</v>
      </c>
      <c r="T158" t="s">
        <v>20</v>
      </c>
      <c r="U158">
        <v>0</v>
      </c>
      <c r="V158" t="s">
        <v>21</v>
      </c>
      <c r="W158">
        <v>0</v>
      </c>
      <c r="X158" t="s">
        <v>22</v>
      </c>
      <c r="Y158">
        <v>0</v>
      </c>
    </row>
    <row r="159" spans="1:25" x14ac:dyDescent="0.2">
      <c r="A159" t="s">
        <v>97</v>
      </c>
    </row>
    <row r="160" spans="1:25" x14ac:dyDescent="0.2">
      <c r="A160" t="s">
        <v>11</v>
      </c>
      <c r="B160" t="s">
        <v>96</v>
      </c>
      <c r="C160">
        <v>1</v>
      </c>
      <c r="D160">
        <v>1847</v>
      </c>
      <c r="E160" t="s">
        <v>13</v>
      </c>
      <c r="F160">
        <v>4397.7788594854001</v>
      </c>
      <c r="H160" t="s">
        <v>14</v>
      </c>
      <c r="I160">
        <v>704</v>
      </c>
      <c r="J160" t="s">
        <v>15</v>
      </c>
      <c r="K160">
        <v>1.46622686322517</v>
      </c>
      <c r="L160" t="s">
        <v>16</v>
      </c>
      <c r="M160">
        <v>133.4</v>
      </c>
      <c r="N160" t="s">
        <v>17</v>
      </c>
      <c r="O160">
        <v>36.408391480628303</v>
      </c>
      <c r="P160" t="s">
        <v>18</v>
      </c>
      <c r="Q160">
        <v>0</v>
      </c>
      <c r="R160" t="s">
        <v>19</v>
      </c>
      <c r="S160">
        <v>0</v>
      </c>
      <c r="T160" t="s">
        <v>20</v>
      </c>
      <c r="U160">
        <v>0</v>
      </c>
      <c r="V160" t="s">
        <v>21</v>
      </c>
      <c r="W160">
        <v>0</v>
      </c>
      <c r="X160" t="s">
        <v>22</v>
      </c>
      <c r="Y160">
        <v>0</v>
      </c>
    </row>
    <row r="161" spans="1:25" x14ac:dyDescent="0.2">
      <c r="A161" t="s">
        <v>98</v>
      </c>
    </row>
    <row r="162" spans="1:25" x14ac:dyDescent="0.2">
      <c r="A162" t="s">
        <v>11</v>
      </c>
      <c r="B162" t="s">
        <v>96</v>
      </c>
      <c r="C162">
        <v>2</v>
      </c>
      <c r="D162">
        <v>1656</v>
      </c>
      <c r="E162" t="s">
        <v>13</v>
      </c>
      <c r="F162">
        <v>4353.71120812757</v>
      </c>
      <c r="H162" t="s">
        <v>14</v>
      </c>
      <c r="I162">
        <v>608</v>
      </c>
      <c r="J162" t="s">
        <v>15</v>
      </c>
      <c r="K162">
        <v>1.46622686322517</v>
      </c>
      <c r="L162" t="s">
        <v>16</v>
      </c>
      <c r="M162">
        <v>133.4</v>
      </c>
      <c r="N162" t="s">
        <v>17</v>
      </c>
      <c r="O162">
        <v>36.408391480628303</v>
      </c>
      <c r="P162" t="s">
        <v>18</v>
      </c>
      <c r="Q162">
        <v>0</v>
      </c>
      <c r="R162" t="s">
        <v>19</v>
      </c>
      <c r="S162">
        <v>0</v>
      </c>
      <c r="T162" t="s">
        <v>20</v>
      </c>
      <c r="U162">
        <v>0</v>
      </c>
      <c r="V162" t="s">
        <v>21</v>
      </c>
      <c r="W162">
        <v>0</v>
      </c>
      <c r="X162" t="s">
        <v>22</v>
      </c>
      <c r="Y162">
        <v>0</v>
      </c>
    </row>
    <row r="163" spans="1:25" x14ac:dyDescent="0.2">
      <c r="A163" t="s">
        <v>99</v>
      </c>
    </row>
    <row r="164" spans="1:25" x14ac:dyDescent="0.2">
      <c r="A164" t="s">
        <v>11</v>
      </c>
      <c r="B164" t="s">
        <v>96</v>
      </c>
      <c r="C164">
        <v>3</v>
      </c>
      <c r="D164">
        <v>1683</v>
      </c>
      <c r="E164" t="s">
        <v>13</v>
      </c>
      <c r="F164">
        <v>4390.5662273681</v>
      </c>
      <c r="H164" t="s">
        <v>14</v>
      </c>
      <c r="I164">
        <v>576</v>
      </c>
      <c r="J164" t="s">
        <v>15</v>
      </c>
      <c r="K164">
        <v>1.46622686322517</v>
      </c>
      <c r="L164" t="s">
        <v>16</v>
      </c>
      <c r="M164">
        <v>133.4</v>
      </c>
      <c r="N164" t="s">
        <v>17</v>
      </c>
      <c r="O164">
        <v>36.408391480628303</v>
      </c>
      <c r="P164" t="s">
        <v>18</v>
      </c>
      <c r="Q164">
        <v>0</v>
      </c>
      <c r="R164" t="s">
        <v>19</v>
      </c>
      <c r="S164">
        <v>0</v>
      </c>
      <c r="T164" t="s">
        <v>20</v>
      </c>
      <c r="U164">
        <v>0</v>
      </c>
      <c r="V164" t="s">
        <v>21</v>
      </c>
      <c r="W164">
        <v>0</v>
      </c>
      <c r="X164" t="s">
        <v>22</v>
      </c>
      <c r="Y164">
        <v>0</v>
      </c>
    </row>
    <row r="165" spans="1:25" x14ac:dyDescent="0.2">
      <c r="A165" t="s">
        <v>100</v>
      </c>
    </row>
    <row r="166" spans="1:25" x14ac:dyDescent="0.2">
      <c r="A166" t="s">
        <v>11</v>
      </c>
      <c r="B166" t="s">
        <v>96</v>
      </c>
      <c r="C166">
        <v>4</v>
      </c>
      <c r="D166">
        <v>1788</v>
      </c>
      <c r="E166" t="s">
        <v>13</v>
      </c>
      <c r="F166">
        <v>4395.74111554508</v>
      </c>
      <c r="H166" t="s">
        <v>14</v>
      </c>
      <c r="I166">
        <v>608</v>
      </c>
      <c r="J166" t="s">
        <v>15</v>
      </c>
      <c r="K166">
        <v>1.46622686322517</v>
      </c>
      <c r="L166" t="s">
        <v>16</v>
      </c>
      <c r="M166">
        <v>133.4</v>
      </c>
      <c r="N166" t="s">
        <v>17</v>
      </c>
      <c r="O166">
        <v>36.408391480628303</v>
      </c>
      <c r="P166" t="s">
        <v>18</v>
      </c>
      <c r="Q166">
        <v>0</v>
      </c>
      <c r="R166" t="s">
        <v>19</v>
      </c>
      <c r="S166">
        <v>0</v>
      </c>
      <c r="T166" t="s">
        <v>20</v>
      </c>
      <c r="U166">
        <v>0</v>
      </c>
      <c r="V166" t="s">
        <v>21</v>
      </c>
      <c r="W166">
        <v>0</v>
      </c>
      <c r="X166" t="s">
        <v>22</v>
      </c>
      <c r="Y166">
        <v>0</v>
      </c>
    </row>
    <row r="167" spans="1:25" x14ac:dyDescent="0.2">
      <c r="A167" t="s">
        <v>101</v>
      </c>
    </row>
    <row r="168" spans="1:25" x14ac:dyDescent="0.2">
      <c r="A168" t="s">
        <v>11</v>
      </c>
      <c r="B168" t="s">
        <v>96</v>
      </c>
      <c r="C168">
        <v>5</v>
      </c>
      <c r="D168">
        <v>1707</v>
      </c>
      <c r="E168" t="s">
        <v>13</v>
      </c>
      <c r="F168">
        <v>4354.49606560544</v>
      </c>
      <c r="H168" t="s">
        <v>14</v>
      </c>
      <c r="I168">
        <v>676</v>
      </c>
      <c r="J168" t="s">
        <v>15</v>
      </c>
      <c r="K168">
        <v>1.46622686322517</v>
      </c>
      <c r="L168" t="s">
        <v>16</v>
      </c>
      <c r="M168">
        <v>133.4</v>
      </c>
      <c r="N168" t="s">
        <v>17</v>
      </c>
      <c r="O168">
        <v>36.408391480628303</v>
      </c>
      <c r="P168" t="s">
        <v>18</v>
      </c>
      <c r="Q168">
        <v>0</v>
      </c>
      <c r="R168" t="s">
        <v>19</v>
      </c>
      <c r="S168">
        <v>0</v>
      </c>
      <c r="T168" t="s">
        <v>20</v>
      </c>
      <c r="U168">
        <v>0</v>
      </c>
      <c r="V168" t="s">
        <v>21</v>
      </c>
      <c r="W168">
        <v>0</v>
      </c>
      <c r="X168" t="s">
        <v>22</v>
      </c>
      <c r="Y168">
        <v>0</v>
      </c>
    </row>
    <row r="169" spans="1:25" x14ac:dyDescent="0.2">
      <c r="A169" t="s">
        <v>102</v>
      </c>
    </row>
    <row r="170" spans="1:25" x14ac:dyDescent="0.2">
      <c r="A170" t="s">
        <v>11</v>
      </c>
      <c r="B170" t="s">
        <v>96</v>
      </c>
      <c r="C170">
        <v>6</v>
      </c>
      <c r="D170">
        <v>1649</v>
      </c>
      <c r="E170" t="s">
        <v>13</v>
      </c>
      <c r="F170">
        <v>4347.5001956510596</v>
      </c>
      <c r="H170" t="s">
        <v>14</v>
      </c>
      <c r="I170">
        <v>624</v>
      </c>
      <c r="J170" t="s">
        <v>15</v>
      </c>
      <c r="K170">
        <v>1.46622686322517</v>
      </c>
      <c r="L170" t="s">
        <v>16</v>
      </c>
      <c r="M170">
        <v>133.4</v>
      </c>
      <c r="N170" t="s">
        <v>17</v>
      </c>
      <c r="O170">
        <v>36.408391480628303</v>
      </c>
      <c r="P170" t="s">
        <v>18</v>
      </c>
      <c r="Q170">
        <v>0</v>
      </c>
      <c r="R170" t="s">
        <v>19</v>
      </c>
      <c r="S170">
        <v>0</v>
      </c>
      <c r="T170" t="s">
        <v>20</v>
      </c>
      <c r="U170">
        <v>0</v>
      </c>
      <c r="V170" t="s">
        <v>21</v>
      </c>
      <c r="W170">
        <v>0</v>
      </c>
      <c r="X170" t="s">
        <v>22</v>
      </c>
      <c r="Y170">
        <v>0</v>
      </c>
    </row>
    <row r="171" spans="1:25" x14ac:dyDescent="0.2">
      <c r="A171" t="s">
        <v>103</v>
      </c>
    </row>
    <row r="172" spans="1:25" x14ac:dyDescent="0.2">
      <c r="A172" t="s">
        <v>11</v>
      </c>
      <c r="B172" t="s">
        <v>96</v>
      </c>
      <c r="C172">
        <v>7</v>
      </c>
      <c r="D172">
        <v>1755</v>
      </c>
      <c r="E172" t="s">
        <v>13</v>
      </c>
      <c r="F172">
        <v>4398.1331001347098</v>
      </c>
      <c r="H172" t="s">
        <v>14</v>
      </c>
      <c r="I172">
        <v>580</v>
      </c>
      <c r="J172" t="s">
        <v>15</v>
      </c>
      <c r="K172">
        <v>1.46622686322517</v>
      </c>
      <c r="L172" t="s">
        <v>16</v>
      </c>
      <c r="M172">
        <v>191.8</v>
      </c>
      <c r="N172" t="s">
        <v>17</v>
      </c>
      <c r="O172">
        <v>36.408391480628303</v>
      </c>
      <c r="P172" t="s">
        <v>18</v>
      </c>
      <c r="Q172">
        <v>0</v>
      </c>
      <c r="R172" t="s">
        <v>19</v>
      </c>
      <c r="S172">
        <v>0</v>
      </c>
      <c r="T172" t="s">
        <v>20</v>
      </c>
      <c r="U172">
        <v>0</v>
      </c>
      <c r="V172" t="s">
        <v>21</v>
      </c>
      <c r="W172">
        <v>0</v>
      </c>
      <c r="X172" t="s">
        <v>22</v>
      </c>
      <c r="Y172">
        <v>0</v>
      </c>
    </row>
    <row r="173" spans="1:25" x14ac:dyDescent="0.2">
      <c r="A173" t="s">
        <v>104</v>
      </c>
    </row>
    <row r="174" spans="1:25" x14ac:dyDescent="0.2">
      <c r="A174" t="s">
        <v>11</v>
      </c>
      <c r="B174" t="s">
        <v>96</v>
      </c>
      <c r="C174">
        <v>8</v>
      </c>
      <c r="D174">
        <v>1672</v>
      </c>
      <c r="E174" t="s">
        <v>13</v>
      </c>
      <c r="F174">
        <v>4336.7166924665698</v>
      </c>
      <c r="H174" t="s">
        <v>14</v>
      </c>
      <c r="I174">
        <v>592</v>
      </c>
      <c r="J174" t="s">
        <v>15</v>
      </c>
      <c r="K174">
        <v>1.38766872146119</v>
      </c>
      <c r="L174" t="s">
        <v>16</v>
      </c>
      <c r="M174">
        <v>133.4</v>
      </c>
      <c r="N174" t="s">
        <v>17</v>
      </c>
      <c r="O174">
        <v>35.950807762561901</v>
      </c>
      <c r="P174" t="s">
        <v>18</v>
      </c>
      <c r="Q174">
        <v>0</v>
      </c>
      <c r="R174" t="s">
        <v>19</v>
      </c>
      <c r="S174">
        <v>0</v>
      </c>
      <c r="T174" t="s">
        <v>20</v>
      </c>
      <c r="U174">
        <v>0</v>
      </c>
      <c r="V174" t="s">
        <v>21</v>
      </c>
      <c r="W174">
        <v>0</v>
      </c>
      <c r="X174" t="s">
        <v>22</v>
      </c>
      <c r="Y174">
        <v>0</v>
      </c>
    </row>
    <row r="175" spans="1:25" x14ac:dyDescent="0.2">
      <c r="A175" t="s">
        <v>105</v>
      </c>
    </row>
    <row r="176" spans="1:25" x14ac:dyDescent="0.2">
      <c r="A176" t="s">
        <v>11</v>
      </c>
      <c r="B176" t="s">
        <v>96</v>
      </c>
      <c r="C176">
        <v>9</v>
      </c>
      <c r="D176">
        <v>1680</v>
      </c>
      <c r="E176" t="s">
        <v>13</v>
      </c>
      <c r="F176">
        <v>4394.3999877956603</v>
      </c>
      <c r="H176" t="s">
        <v>14</v>
      </c>
      <c r="I176">
        <v>592</v>
      </c>
      <c r="J176" t="s">
        <v>15</v>
      </c>
      <c r="K176">
        <v>1.46622686322517</v>
      </c>
      <c r="L176" t="s">
        <v>16</v>
      </c>
      <c r="M176">
        <v>133.4</v>
      </c>
      <c r="N176" t="s">
        <v>17</v>
      </c>
      <c r="O176">
        <v>36.408391480628303</v>
      </c>
      <c r="P176" t="s">
        <v>18</v>
      </c>
      <c r="Q176">
        <v>0</v>
      </c>
      <c r="R176" t="s">
        <v>19</v>
      </c>
      <c r="S176">
        <v>0</v>
      </c>
      <c r="T176" t="s">
        <v>20</v>
      </c>
      <c r="U176">
        <v>0</v>
      </c>
      <c r="V176" t="s">
        <v>21</v>
      </c>
      <c r="W176">
        <v>0</v>
      </c>
      <c r="X176" t="s">
        <v>22</v>
      </c>
      <c r="Y176">
        <v>0</v>
      </c>
    </row>
    <row r="177" spans="1:25" x14ac:dyDescent="0.2">
      <c r="A177" t="s">
        <v>32</v>
      </c>
      <c r="B177" t="s">
        <v>106</v>
      </c>
      <c r="C177">
        <v>2980</v>
      </c>
      <c r="D177">
        <v>2980</v>
      </c>
      <c r="E177" t="s">
        <v>13</v>
      </c>
      <c r="F177">
        <v>4432.9509333574297</v>
      </c>
      <c r="H177" t="s">
        <v>14</v>
      </c>
      <c r="I177">
        <v>628</v>
      </c>
      <c r="J177" t="s">
        <v>15</v>
      </c>
      <c r="K177">
        <v>1.38766872146119</v>
      </c>
      <c r="L177" t="s">
        <v>16</v>
      </c>
      <c r="M177">
        <v>148.6</v>
      </c>
      <c r="N177" t="s">
        <v>17</v>
      </c>
      <c r="O177">
        <v>35.950807762561901</v>
      </c>
      <c r="P177" t="s">
        <v>18</v>
      </c>
      <c r="Q177">
        <v>0</v>
      </c>
      <c r="R177" t="s">
        <v>19</v>
      </c>
      <c r="S177">
        <v>0</v>
      </c>
      <c r="T177" t="s">
        <v>20</v>
      </c>
      <c r="U177">
        <v>0</v>
      </c>
      <c r="V177" t="s">
        <v>21</v>
      </c>
      <c r="W177">
        <v>0</v>
      </c>
      <c r="X177" t="s">
        <v>22</v>
      </c>
      <c r="Y177">
        <v>0</v>
      </c>
    </row>
    <row r="179" spans="1:25" x14ac:dyDescent="0.2">
      <c r="A179" t="s">
        <v>107</v>
      </c>
    </row>
    <row r="180" spans="1:25" x14ac:dyDescent="0.2">
      <c r="A180" t="s">
        <v>2</v>
      </c>
    </row>
    <row r="181" spans="1:25" x14ac:dyDescent="0.2">
      <c r="A181" t="s">
        <v>3</v>
      </c>
    </row>
    <row r="182" spans="1:25" x14ac:dyDescent="0.2">
      <c r="A182" t="s">
        <v>108</v>
      </c>
    </row>
    <row r="183" spans="1:25" x14ac:dyDescent="0.2">
      <c r="A183" t="s">
        <v>109</v>
      </c>
    </row>
    <row r="184" spans="1:25" x14ac:dyDescent="0.2">
      <c r="A184" t="s">
        <v>110</v>
      </c>
    </row>
    <row r="185" spans="1:25" x14ac:dyDescent="0.2">
      <c r="A185" t="s">
        <v>111</v>
      </c>
    </row>
    <row r="186" spans="1:25" x14ac:dyDescent="0.2">
      <c r="A186" t="s">
        <v>93</v>
      </c>
    </row>
    <row r="187" spans="1:25" x14ac:dyDescent="0.2">
      <c r="A187" t="s">
        <v>94</v>
      </c>
    </row>
    <row r="188" spans="1:25" x14ac:dyDescent="0.2">
      <c r="A188" t="s">
        <v>112</v>
      </c>
    </row>
    <row r="189" spans="1:25" x14ac:dyDescent="0.2">
      <c r="A189" t="s">
        <v>41</v>
      </c>
      <c r="B189" t="s">
        <v>96</v>
      </c>
      <c r="C189">
        <v>0</v>
      </c>
      <c r="D189">
        <v>2186</v>
      </c>
      <c r="E189" t="s">
        <v>13</v>
      </c>
      <c r="F189">
        <v>4792.8223095327603</v>
      </c>
      <c r="H189" t="s">
        <v>14</v>
      </c>
      <c r="I189">
        <v>480</v>
      </c>
      <c r="J189" t="s">
        <v>15</v>
      </c>
      <c r="K189">
        <v>1.3929223455859601</v>
      </c>
      <c r="L189" t="s">
        <v>16</v>
      </c>
      <c r="M189">
        <v>238.4</v>
      </c>
      <c r="N189" t="s">
        <v>17</v>
      </c>
      <c r="O189">
        <v>36.625084100573801</v>
      </c>
      <c r="P189" t="s">
        <v>18</v>
      </c>
      <c r="Q189">
        <v>0</v>
      </c>
      <c r="R189" t="s">
        <v>19</v>
      </c>
      <c r="S189">
        <v>0</v>
      </c>
      <c r="T189" t="s">
        <v>20</v>
      </c>
      <c r="U189">
        <v>0</v>
      </c>
      <c r="V189" t="s">
        <v>21</v>
      </c>
      <c r="W189">
        <v>0</v>
      </c>
      <c r="X189" t="s">
        <v>22</v>
      </c>
      <c r="Y189">
        <v>0</v>
      </c>
    </row>
    <row r="191" spans="1:25" x14ac:dyDescent="0.2">
      <c r="A191" t="s">
        <v>113</v>
      </c>
    </row>
    <row r="192" spans="1:25" x14ac:dyDescent="0.2">
      <c r="A192" t="s">
        <v>41</v>
      </c>
      <c r="B192" t="s">
        <v>96</v>
      </c>
      <c r="C192">
        <v>1</v>
      </c>
      <c r="D192">
        <v>2142</v>
      </c>
      <c r="E192" t="s">
        <v>13</v>
      </c>
      <c r="F192">
        <v>4694.2030107603796</v>
      </c>
      <c r="H192" t="s">
        <v>14</v>
      </c>
      <c r="I192">
        <v>480</v>
      </c>
      <c r="J192" t="s">
        <v>15</v>
      </c>
      <c r="K192">
        <v>1.3929223455859601</v>
      </c>
      <c r="L192" t="s">
        <v>16</v>
      </c>
      <c r="M192">
        <v>258.8</v>
      </c>
      <c r="N192" t="s">
        <v>17</v>
      </c>
      <c r="O192">
        <v>36.625084100573801</v>
      </c>
      <c r="P192" t="s">
        <v>18</v>
      </c>
      <c r="Q192">
        <v>0</v>
      </c>
      <c r="R192" t="s">
        <v>19</v>
      </c>
      <c r="S192">
        <v>0</v>
      </c>
      <c r="T192" t="s">
        <v>20</v>
      </c>
      <c r="U192">
        <v>0</v>
      </c>
      <c r="V192" t="s">
        <v>21</v>
      </c>
      <c r="W192">
        <v>0</v>
      </c>
      <c r="X192" t="s">
        <v>22</v>
      </c>
      <c r="Y192">
        <v>0</v>
      </c>
    </row>
    <row r="194" spans="1:25" x14ac:dyDescent="0.2">
      <c r="A194" t="s">
        <v>114</v>
      </c>
    </row>
    <row r="195" spans="1:25" x14ac:dyDescent="0.2">
      <c r="A195" t="s">
        <v>41</v>
      </c>
      <c r="B195" t="s">
        <v>96</v>
      </c>
      <c r="C195">
        <v>2</v>
      </c>
      <c r="D195">
        <v>2012</v>
      </c>
      <c r="E195" t="s">
        <v>13</v>
      </c>
      <c r="F195">
        <v>4756.8176663036202</v>
      </c>
      <c r="H195" t="s">
        <v>14</v>
      </c>
      <c r="I195">
        <v>480</v>
      </c>
      <c r="J195" t="s">
        <v>15</v>
      </c>
      <c r="K195">
        <v>1.3929223455859601</v>
      </c>
      <c r="L195" t="s">
        <v>16</v>
      </c>
      <c r="M195">
        <v>220.4</v>
      </c>
      <c r="N195" t="s">
        <v>17</v>
      </c>
      <c r="O195">
        <v>36.625084100573801</v>
      </c>
      <c r="P195" t="s">
        <v>18</v>
      </c>
      <c r="Q195">
        <v>0</v>
      </c>
      <c r="R195" t="s">
        <v>19</v>
      </c>
      <c r="S195">
        <v>0</v>
      </c>
      <c r="T195" t="s">
        <v>20</v>
      </c>
      <c r="U195">
        <v>0</v>
      </c>
      <c r="V195" t="s">
        <v>21</v>
      </c>
      <c r="W195">
        <v>0</v>
      </c>
      <c r="X195" t="s">
        <v>22</v>
      </c>
      <c r="Y195">
        <v>0</v>
      </c>
    </row>
    <row r="197" spans="1:25" x14ac:dyDescent="0.2">
      <c r="A197" t="s">
        <v>115</v>
      </c>
    </row>
    <row r="198" spans="1:25" x14ac:dyDescent="0.2">
      <c r="A198" t="s">
        <v>41</v>
      </c>
      <c r="B198" t="s">
        <v>96</v>
      </c>
      <c r="C198">
        <v>3</v>
      </c>
      <c r="D198">
        <v>2293</v>
      </c>
      <c r="E198" t="s">
        <v>13</v>
      </c>
      <c r="F198">
        <v>4810.4108105937903</v>
      </c>
      <c r="H198" t="s">
        <v>14</v>
      </c>
      <c r="I198">
        <v>480</v>
      </c>
      <c r="J198" t="s">
        <v>15</v>
      </c>
      <c r="K198">
        <v>1.3929223455859601</v>
      </c>
      <c r="L198" t="s">
        <v>16</v>
      </c>
      <c r="M198">
        <v>248.8</v>
      </c>
      <c r="N198" t="s">
        <v>17</v>
      </c>
      <c r="O198">
        <v>36.625084100573801</v>
      </c>
      <c r="P198" t="s">
        <v>18</v>
      </c>
      <c r="Q198">
        <v>0</v>
      </c>
      <c r="R198" t="s">
        <v>19</v>
      </c>
      <c r="S198">
        <v>0</v>
      </c>
      <c r="T198" t="s">
        <v>20</v>
      </c>
      <c r="U198">
        <v>0</v>
      </c>
      <c r="V198" t="s">
        <v>21</v>
      </c>
      <c r="W198">
        <v>0</v>
      </c>
      <c r="X198" t="s">
        <v>22</v>
      </c>
      <c r="Y198">
        <v>0</v>
      </c>
    </row>
    <row r="200" spans="1:25" x14ac:dyDescent="0.2">
      <c r="A200" t="s">
        <v>116</v>
      </c>
    </row>
    <row r="201" spans="1:25" x14ac:dyDescent="0.2">
      <c r="A201" t="s">
        <v>41</v>
      </c>
      <c r="B201" t="s">
        <v>96</v>
      </c>
      <c r="C201">
        <v>4</v>
      </c>
      <c r="D201">
        <v>2174</v>
      </c>
      <c r="E201" t="s">
        <v>13</v>
      </c>
      <c r="F201">
        <v>4761.1902534659002</v>
      </c>
      <c r="H201" t="s">
        <v>14</v>
      </c>
      <c r="I201">
        <v>480</v>
      </c>
      <c r="J201" t="s">
        <v>15</v>
      </c>
      <c r="K201">
        <v>1.3929223455859601</v>
      </c>
      <c r="L201" t="s">
        <v>16</v>
      </c>
      <c r="M201">
        <v>91.999999999999901</v>
      </c>
      <c r="N201" t="s">
        <v>17</v>
      </c>
      <c r="O201">
        <v>36.625084100573702</v>
      </c>
      <c r="P201" t="s">
        <v>18</v>
      </c>
      <c r="Q201">
        <v>0</v>
      </c>
      <c r="R201" t="s">
        <v>19</v>
      </c>
      <c r="S201">
        <v>0</v>
      </c>
      <c r="T201" t="s">
        <v>20</v>
      </c>
      <c r="U201">
        <v>0</v>
      </c>
      <c r="V201" t="s">
        <v>21</v>
      </c>
      <c r="W201">
        <v>0</v>
      </c>
      <c r="X201" t="s">
        <v>22</v>
      </c>
      <c r="Y201">
        <v>0</v>
      </c>
    </row>
    <row r="203" spans="1:25" x14ac:dyDescent="0.2">
      <c r="A203" t="s">
        <v>117</v>
      </c>
    </row>
    <row r="204" spans="1:25" x14ac:dyDescent="0.2">
      <c r="A204" t="s">
        <v>41</v>
      </c>
      <c r="B204" t="s">
        <v>96</v>
      </c>
      <c r="C204">
        <v>5</v>
      </c>
      <c r="D204">
        <v>2240</v>
      </c>
      <c r="E204" t="s">
        <v>13</v>
      </c>
      <c r="F204">
        <v>4803.61697865715</v>
      </c>
      <c r="H204" t="s">
        <v>14</v>
      </c>
      <c r="I204">
        <v>464</v>
      </c>
      <c r="J204" t="s">
        <v>15</v>
      </c>
      <c r="K204">
        <v>1.3929223455859601</v>
      </c>
      <c r="L204" t="s">
        <v>16</v>
      </c>
      <c r="M204">
        <v>241.6</v>
      </c>
      <c r="N204" t="s">
        <v>17</v>
      </c>
      <c r="O204">
        <v>36.625084100573801</v>
      </c>
      <c r="P204" t="s">
        <v>18</v>
      </c>
      <c r="Q204">
        <v>0</v>
      </c>
      <c r="R204" t="s">
        <v>19</v>
      </c>
      <c r="S204">
        <v>0</v>
      </c>
      <c r="T204" t="s">
        <v>20</v>
      </c>
      <c r="U204">
        <v>0</v>
      </c>
      <c r="V204" t="s">
        <v>21</v>
      </c>
      <c r="W204">
        <v>0</v>
      </c>
      <c r="X204" t="s">
        <v>22</v>
      </c>
      <c r="Y204">
        <v>0</v>
      </c>
    </row>
    <row r="206" spans="1:25" x14ac:dyDescent="0.2">
      <c r="A206" t="s">
        <v>118</v>
      </c>
    </row>
    <row r="207" spans="1:25" x14ac:dyDescent="0.2">
      <c r="A207" t="s">
        <v>41</v>
      </c>
      <c r="B207" t="s">
        <v>96</v>
      </c>
      <c r="C207">
        <v>6</v>
      </c>
      <c r="D207">
        <v>2321</v>
      </c>
      <c r="E207" t="s">
        <v>13</v>
      </c>
      <c r="F207">
        <v>4757.7509201609801</v>
      </c>
      <c r="H207" t="s">
        <v>14</v>
      </c>
      <c r="I207">
        <v>480</v>
      </c>
      <c r="J207" t="s">
        <v>15</v>
      </c>
      <c r="K207">
        <v>1.3929223455859601</v>
      </c>
      <c r="L207" t="s">
        <v>16</v>
      </c>
      <c r="M207">
        <v>243.2</v>
      </c>
      <c r="N207" t="s">
        <v>17</v>
      </c>
      <c r="O207">
        <v>36.625084100573801</v>
      </c>
      <c r="P207" t="s">
        <v>18</v>
      </c>
      <c r="Q207">
        <v>0</v>
      </c>
      <c r="R207" t="s">
        <v>19</v>
      </c>
      <c r="S207">
        <v>0</v>
      </c>
      <c r="T207" t="s">
        <v>20</v>
      </c>
      <c r="U207">
        <v>0</v>
      </c>
      <c r="V207" t="s">
        <v>21</v>
      </c>
      <c r="W207">
        <v>0</v>
      </c>
      <c r="X207" t="s">
        <v>22</v>
      </c>
      <c r="Y207">
        <v>0</v>
      </c>
    </row>
    <row r="209" spans="1:25" x14ac:dyDescent="0.2">
      <c r="A209" t="s">
        <v>119</v>
      </c>
    </row>
    <row r="210" spans="1:25" x14ac:dyDescent="0.2">
      <c r="A210" t="s">
        <v>41</v>
      </c>
      <c r="B210" t="s">
        <v>96</v>
      </c>
      <c r="C210">
        <v>7</v>
      </c>
      <c r="D210">
        <v>2292</v>
      </c>
      <c r="E210" t="s">
        <v>13</v>
      </c>
      <c r="F210">
        <v>4738.9539647890697</v>
      </c>
      <c r="H210" t="s">
        <v>14</v>
      </c>
      <c r="I210">
        <v>480</v>
      </c>
      <c r="J210" t="s">
        <v>15</v>
      </c>
      <c r="K210">
        <v>1.38766872146119</v>
      </c>
      <c r="L210" t="s">
        <v>16</v>
      </c>
      <c r="M210">
        <v>248</v>
      </c>
      <c r="N210" t="s">
        <v>17</v>
      </c>
      <c r="O210">
        <v>35.950807762561901</v>
      </c>
      <c r="P210" t="s">
        <v>18</v>
      </c>
      <c r="Q210">
        <v>0</v>
      </c>
      <c r="R210" t="s">
        <v>19</v>
      </c>
      <c r="S210">
        <v>0</v>
      </c>
      <c r="T210" t="s">
        <v>20</v>
      </c>
      <c r="U210">
        <v>0</v>
      </c>
      <c r="V210" t="s">
        <v>21</v>
      </c>
      <c r="W210">
        <v>0</v>
      </c>
      <c r="X210" t="s">
        <v>22</v>
      </c>
      <c r="Y210">
        <v>0</v>
      </c>
    </row>
    <row r="212" spans="1:25" x14ac:dyDescent="0.2">
      <c r="A212" t="s">
        <v>120</v>
      </c>
    </row>
    <row r="213" spans="1:25" x14ac:dyDescent="0.2">
      <c r="A213" t="s">
        <v>41</v>
      </c>
      <c r="B213" t="s">
        <v>96</v>
      </c>
      <c r="C213">
        <v>8</v>
      </c>
      <c r="D213">
        <v>2018</v>
      </c>
      <c r="E213" t="s">
        <v>13</v>
      </c>
      <c r="F213">
        <v>4782.9068990033602</v>
      </c>
      <c r="H213" t="s">
        <v>14</v>
      </c>
      <c r="I213">
        <v>480</v>
      </c>
      <c r="J213" t="s">
        <v>15</v>
      </c>
      <c r="K213">
        <v>1.42124557069869</v>
      </c>
      <c r="L213" t="s">
        <v>16</v>
      </c>
      <c r="M213">
        <v>244.8</v>
      </c>
      <c r="N213" t="s">
        <v>17</v>
      </c>
      <c r="O213">
        <v>36.537884668038501</v>
      </c>
      <c r="P213" t="s">
        <v>18</v>
      </c>
      <c r="Q213">
        <v>0</v>
      </c>
      <c r="R213" t="s">
        <v>19</v>
      </c>
      <c r="S213">
        <v>0</v>
      </c>
      <c r="T213" t="s">
        <v>20</v>
      </c>
      <c r="U213">
        <v>0</v>
      </c>
      <c r="V213" t="s">
        <v>21</v>
      </c>
      <c r="W213">
        <v>0</v>
      </c>
      <c r="X213" t="s">
        <v>22</v>
      </c>
      <c r="Y213">
        <v>0</v>
      </c>
    </row>
    <row r="215" spans="1:25" x14ac:dyDescent="0.2">
      <c r="A215" t="s">
        <v>121</v>
      </c>
    </row>
    <row r="216" spans="1:25" x14ac:dyDescent="0.2">
      <c r="A216" t="s">
        <v>41</v>
      </c>
      <c r="B216" t="s">
        <v>96</v>
      </c>
      <c r="C216">
        <v>9</v>
      </c>
      <c r="D216">
        <v>1967</v>
      </c>
      <c r="E216" t="s">
        <v>13</v>
      </c>
      <c r="F216">
        <v>4609.09562851992</v>
      </c>
      <c r="H216" t="s">
        <v>14</v>
      </c>
      <c r="I216">
        <v>480</v>
      </c>
      <c r="J216" t="s">
        <v>15</v>
      </c>
      <c r="K216">
        <v>1.39827674430514</v>
      </c>
      <c r="L216" t="s">
        <v>16</v>
      </c>
      <c r="M216">
        <v>166.8</v>
      </c>
      <c r="N216" t="s">
        <v>17</v>
      </c>
      <c r="O216">
        <v>36.604367565957901</v>
      </c>
      <c r="P216" t="s">
        <v>18</v>
      </c>
      <c r="Q216">
        <v>0</v>
      </c>
      <c r="R216" t="s">
        <v>19</v>
      </c>
      <c r="S216">
        <v>0</v>
      </c>
      <c r="T216" t="s">
        <v>20</v>
      </c>
      <c r="U216">
        <v>0</v>
      </c>
      <c r="V216" t="s">
        <v>21</v>
      </c>
      <c r="W216">
        <v>0</v>
      </c>
      <c r="X216" t="s">
        <v>22</v>
      </c>
      <c r="Y216">
        <v>0</v>
      </c>
    </row>
    <row r="218" spans="1:25" x14ac:dyDescent="0.2">
      <c r="A218" t="s">
        <v>51</v>
      </c>
      <c r="B218" t="s">
        <v>106</v>
      </c>
      <c r="C218">
        <v>5175</v>
      </c>
      <c r="D218">
        <v>5175</v>
      </c>
      <c r="E218" t="s">
        <v>13</v>
      </c>
      <c r="F218">
        <v>4676.63669689789</v>
      </c>
      <c r="H218" t="s">
        <v>14</v>
      </c>
      <c r="I218">
        <v>480</v>
      </c>
      <c r="J218" t="s">
        <v>15</v>
      </c>
      <c r="K218">
        <v>1.38766872146119</v>
      </c>
      <c r="L218" t="s">
        <v>16</v>
      </c>
      <c r="M218">
        <v>91.999999999999901</v>
      </c>
      <c r="N218" t="s">
        <v>17</v>
      </c>
      <c r="O218">
        <v>35.950807762561901</v>
      </c>
      <c r="P218" t="s">
        <v>18</v>
      </c>
      <c r="Q218">
        <v>0</v>
      </c>
      <c r="R218" t="s">
        <v>19</v>
      </c>
      <c r="S218">
        <v>0</v>
      </c>
      <c r="T218" t="s">
        <v>20</v>
      </c>
      <c r="U218">
        <v>0</v>
      </c>
      <c r="V218" t="s">
        <v>21</v>
      </c>
      <c r="W218">
        <v>0</v>
      </c>
      <c r="X218" t="s">
        <v>22</v>
      </c>
      <c r="Y218">
        <v>0</v>
      </c>
    </row>
    <row r="220" spans="1:25" x14ac:dyDescent="0.2">
      <c r="A220" t="s">
        <v>0</v>
      </c>
    </row>
    <row r="221" spans="1:25" x14ac:dyDescent="0.2">
      <c r="A221" t="s">
        <v>122</v>
      </c>
    </row>
    <row r="222" spans="1:25" x14ac:dyDescent="0.2">
      <c r="A222" t="s">
        <v>2</v>
      </c>
    </row>
    <row r="223" spans="1:25" x14ac:dyDescent="0.2">
      <c r="A223" t="s">
        <v>3</v>
      </c>
    </row>
    <row r="224" spans="1:25" x14ac:dyDescent="0.2">
      <c r="A224" t="s">
        <v>123</v>
      </c>
    </row>
    <row r="225" spans="1:25" x14ac:dyDescent="0.2">
      <c r="A225" t="s">
        <v>124</v>
      </c>
    </row>
    <row r="226" spans="1:25" x14ac:dyDescent="0.2">
      <c r="A226" t="s">
        <v>125</v>
      </c>
    </row>
    <row r="227" spans="1:25" x14ac:dyDescent="0.2">
      <c r="A227" t="s">
        <v>126</v>
      </c>
    </row>
    <row r="228" spans="1:25" x14ac:dyDescent="0.2">
      <c r="A228" t="s">
        <v>8</v>
      </c>
    </row>
    <row r="229" spans="1:25" x14ac:dyDescent="0.2">
      <c r="A229" t="s">
        <v>9</v>
      </c>
    </row>
    <row r="230" spans="1:25" x14ac:dyDescent="0.2">
      <c r="A230" t="s">
        <v>127</v>
      </c>
    </row>
    <row r="231" spans="1:25" x14ac:dyDescent="0.2">
      <c r="A231" t="s">
        <v>11</v>
      </c>
      <c r="B231" t="s">
        <v>128</v>
      </c>
      <c r="C231">
        <v>0</v>
      </c>
      <c r="D231">
        <v>1999</v>
      </c>
      <c r="E231" t="s">
        <v>13</v>
      </c>
      <c r="F231">
        <v>3960.58504322517</v>
      </c>
      <c r="H231" t="s">
        <v>14</v>
      </c>
      <c r="I231">
        <v>368</v>
      </c>
      <c r="J231" t="s">
        <v>15</v>
      </c>
      <c r="K231">
        <v>2.44647213442284</v>
      </c>
      <c r="L231" t="s">
        <v>16</v>
      </c>
      <c r="M231">
        <v>130</v>
      </c>
      <c r="N231" t="s">
        <v>17</v>
      </c>
      <c r="O231">
        <v>32.002723926285903</v>
      </c>
      <c r="P231" t="s">
        <v>18</v>
      </c>
      <c r="Q231">
        <v>0</v>
      </c>
      <c r="R231" t="s">
        <v>19</v>
      </c>
      <c r="S231">
        <v>0</v>
      </c>
      <c r="T231" t="s">
        <v>20</v>
      </c>
      <c r="U231">
        <v>0</v>
      </c>
      <c r="V231" t="s">
        <v>21</v>
      </c>
      <c r="W231">
        <v>0</v>
      </c>
      <c r="X231" t="s">
        <v>22</v>
      </c>
      <c r="Y231">
        <v>0</v>
      </c>
    </row>
    <row r="232" spans="1:25" x14ac:dyDescent="0.2">
      <c r="A232" t="s">
        <v>129</v>
      </c>
    </row>
    <row r="233" spans="1:25" x14ac:dyDescent="0.2">
      <c r="A233" t="s">
        <v>11</v>
      </c>
      <c r="B233" t="s">
        <v>128</v>
      </c>
      <c r="C233">
        <v>1</v>
      </c>
      <c r="D233">
        <v>2148</v>
      </c>
      <c r="E233" t="s">
        <v>13</v>
      </c>
      <c r="F233">
        <v>3967.9032839687502</v>
      </c>
      <c r="H233" t="s">
        <v>14</v>
      </c>
      <c r="I233">
        <v>352</v>
      </c>
      <c r="J233" t="s">
        <v>15</v>
      </c>
      <c r="K233">
        <v>2.3945854641240998</v>
      </c>
      <c r="L233" t="s">
        <v>16</v>
      </c>
      <c r="M233">
        <v>130</v>
      </c>
      <c r="N233" t="s">
        <v>17</v>
      </c>
      <c r="O233">
        <v>32.002723926285903</v>
      </c>
      <c r="P233" t="s">
        <v>18</v>
      </c>
      <c r="Q233">
        <v>0</v>
      </c>
      <c r="R233" t="s">
        <v>19</v>
      </c>
      <c r="S233">
        <v>0</v>
      </c>
      <c r="T233" t="s">
        <v>20</v>
      </c>
      <c r="U233">
        <v>0</v>
      </c>
      <c r="V233" t="s">
        <v>21</v>
      </c>
      <c r="W233">
        <v>0</v>
      </c>
      <c r="X233" t="s">
        <v>22</v>
      </c>
      <c r="Y233">
        <v>0</v>
      </c>
    </row>
    <row r="234" spans="1:25" x14ac:dyDescent="0.2">
      <c r="A234" t="s">
        <v>130</v>
      </c>
    </row>
    <row r="235" spans="1:25" x14ac:dyDescent="0.2">
      <c r="A235" t="s">
        <v>11</v>
      </c>
      <c r="B235" t="s">
        <v>128</v>
      </c>
      <c r="C235">
        <v>2</v>
      </c>
      <c r="D235">
        <v>1936</v>
      </c>
      <c r="E235" t="s">
        <v>13</v>
      </c>
      <c r="F235">
        <v>3896.4231850449401</v>
      </c>
      <c r="H235" t="s">
        <v>14</v>
      </c>
      <c r="I235">
        <v>352</v>
      </c>
      <c r="J235" t="s">
        <v>15</v>
      </c>
      <c r="K235">
        <v>2.3587110246622101</v>
      </c>
      <c r="L235" t="s">
        <v>16</v>
      </c>
      <c r="M235">
        <v>110.2</v>
      </c>
      <c r="N235" t="s">
        <v>17</v>
      </c>
      <c r="O235">
        <v>31.9658078127921</v>
      </c>
      <c r="P235" t="s">
        <v>18</v>
      </c>
      <c r="Q235">
        <v>0</v>
      </c>
      <c r="R235" t="s">
        <v>19</v>
      </c>
      <c r="S235">
        <v>0</v>
      </c>
      <c r="T235" t="s">
        <v>20</v>
      </c>
      <c r="U235">
        <v>0</v>
      </c>
      <c r="V235" t="s">
        <v>21</v>
      </c>
      <c r="W235">
        <v>0</v>
      </c>
      <c r="X235" t="s">
        <v>22</v>
      </c>
      <c r="Y235">
        <v>0</v>
      </c>
    </row>
    <row r="236" spans="1:25" x14ac:dyDescent="0.2">
      <c r="A236" t="s">
        <v>131</v>
      </c>
    </row>
    <row r="237" spans="1:25" x14ac:dyDescent="0.2">
      <c r="A237" t="s">
        <v>11</v>
      </c>
      <c r="B237" t="s">
        <v>128</v>
      </c>
      <c r="C237">
        <v>3</v>
      </c>
      <c r="D237">
        <v>2092</v>
      </c>
      <c r="E237" t="s">
        <v>13</v>
      </c>
      <c r="F237">
        <v>3982.2558839984799</v>
      </c>
      <c r="H237" t="s">
        <v>14</v>
      </c>
      <c r="I237">
        <v>352</v>
      </c>
      <c r="J237" t="s">
        <v>15</v>
      </c>
      <c r="K237">
        <v>2.4537441640644801</v>
      </c>
      <c r="L237" t="s">
        <v>16</v>
      </c>
      <c r="M237">
        <v>146.80000000000001</v>
      </c>
      <c r="N237" t="s">
        <v>17</v>
      </c>
      <c r="O237">
        <v>32.002723926285903</v>
      </c>
      <c r="P237" t="s">
        <v>18</v>
      </c>
      <c r="Q237">
        <v>0</v>
      </c>
      <c r="R237" t="s">
        <v>19</v>
      </c>
      <c r="S237">
        <v>0</v>
      </c>
      <c r="T237" t="s">
        <v>20</v>
      </c>
      <c r="U237">
        <v>0</v>
      </c>
      <c r="V237" t="s">
        <v>21</v>
      </c>
      <c r="W237">
        <v>0</v>
      </c>
      <c r="X237" t="s">
        <v>22</v>
      </c>
      <c r="Y237">
        <v>0</v>
      </c>
    </row>
    <row r="238" spans="1:25" x14ac:dyDescent="0.2">
      <c r="A238" t="s">
        <v>132</v>
      </c>
    </row>
    <row r="239" spans="1:25" x14ac:dyDescent="0.2">
      <c r="A239" t="s">
        <v>11</v>
      </c>
      <c r="B239" t="s">
        <v>128</v>
      </c>
      <c r="C239">
        <v>4</v>
      </c>
      <c r="D239">
        <v>1983</v>
      </c>
      <c r="E239" t="s">
        <v>13</v>
      </c>
      <c r="F239">
        <v>3991.1079784947701</v>
      </c>
      <c r="H239" t="s">
        <v>14</v>
      </c>
      <c r="I239">
        <v>304</v>
      </c>
      <c r="J239" t="s">
        <v>15</v>
      </c>
      <c r="K239">
        <v>2.3778794080241998</v>
      </c>
      <c r="L239" t="s">
        <v>16</v>
      </c>
      <c r="M239">
        <v>130</v>
      </c>
      <c r="N239" t="s">
        <v>17</v>
      </c>
      <c r="O239">
        <v>32.002723926285903</v>
      </c>
      <c r="P239" t="s">
        <v>18</v>
      </c>
      <c r="Q239">
        <v>0</v>
      </c>
      <c r="R239" t="s">
        <v>19</v>
      </c>
      <c r="S239">
        <v>0</v>
      </c>
      <c r="T239" t="s">
        <v>20</v>
      </c>
      <c r="U239">
        <v>0</v>
      </c>
      <c r="V239" t="s">
        <v>21</v>
      </c>
      <c r="W239">
        <v>0</v>
      </c>
      <c r="X239" t="s">
        <v>22</v>
      </c>
      <c r="Y239">
        <v>0</v>
      </c>
    </row>
    <row r="240" spans="1:25" x14ac:dyDescent="0.2">
      <c r="A240" t="s">
        <v>133</v>
      </c>
    </row>
    <row r="241" spans="1:25" x14ac:dyDescent="0.2">
      <c r="A241" t="s">
        <v>11</v>
      </c>
      <c r="B241" t="s">
        <v>128</v>
      </c>
      <c r="C241">
        <v>5</v>
      </c>
      <c r="D241">
        <v>1974</v>
      </c>
      <c r="E241" t="s">
        <v>13</v>
      </c>
      <c r="F241">
        <v>3939.36445433579</v>
      </c>
      <c r="H241" t="s">
        <v>14</v>
      </c>
      <c r="I241">
        <v>352</v>
      </c>
      <c r="J241" t="s">
        <v>15</v>
      </c>
      <c r="K241">
        <v>2.4075103291766702</v>
      </c>
      <c r="L241" t="s">
        <v>16</v>
      </c>
      <c r="M241">
        <v>130</v>
      </c>
      <c r="N241" t="s">
        <v>17</v>
      </c>
      <c r="O241">
        <v>32.002723926285903</v>
      </c>
      <c r="P241" t="s">
        <v>18</v>
      </c>
      <c r="Q241">
        <v>0</v>
      </c>
      <c r="R241" t="s">
        <v>19</v>
      </c>
      <c r="S241">
        <v>0</v>
      </c>
      <c r="T241" t="s">
        <v>20</v>
      </c>
      <c r="U241">
        <v>0</v>
      </c>
      <c r="V241" t="s">
        <v>21</v>
      </c>
      <c r="W241">
        <v>0</v>
      </c>
      <c r="X241" t="s">
        <v>22</v>
      </c>
      <c r="Y241">
        <v>0</v>
      </c>
    </row>
    <row r="242" spans="1:25" x14ac:dyDescent="0.2">
      <c r="A242" t="s">
        <v>134</v>
      </c>
    </row>
    <row r="243" spans="1:25" x14ac:dyDescent="0.2">
      <c r="A243" t="s">
        <v>11</v>
      </c>
      <c r="B243" t="s">
        <v>128</v>
      </c>
      <c r="C243">
        <v>6</v>
      </c>
      <c r="D243">
        <v>1799</v>
      </c>
      <c r="E243" t="s">
        <v>13</v>
      </c>
      <c r="F243">
        <v>3948.1261186573201</v>
      </c>
      <c r="H243" t="s">
        <v>14</v>
      </c>
      <c r="I243">
        <v>368</v>
      </c>
      <c r="J243" t="s">
        <v>15</v>
      </c>
      <c r="K243">
        <v>2.3891298610607001</v>
      </c>
      <c r="L243" t="s">
        <v>16</v>
      </c>
      <c r="M243">
        <v>130</v>
      </c>
      <c r="N243" t="s">
        <v>17</v>
      </c>
      <c r="O243">
        <v>32.002723926285903</v>
      </c>
      <c r="P243" t="s">
        <v>18</v>
      </c>
      <c r="Q243">
        <v>0</v>
      </c>
      <c r="R243" t="s">
        <v>19</v>
      </c>
      <c r="S243">
        <v>0</v>
      </c>
      <c r="T243" t="s">
        <v>20</v>
      </c>
      <c r="U243">
        <v>0</v>
      </c>
      <c r="V243" t="s">
        <v>21</v>
      </c>
      <c r="W243">
        <v>0</v>
      </c>
      <c r="X243" t="s">
        <v>22</v>
      </c>
      <c r="Y243">
        <v>0</v>
      </c>
    </row>
    <row r="244" spans="1:25" x14ac:dyDescent="0.2">
      <c r="A244" t="s">
        <v>135</v>
      </c>
    </row>
    <row r="245" spans="1:25" x14ac:dyDescent="0.2">
      <c r="A245" t="s">
        <v>11</v>
      </c>
      <c r="B245" t="s">
        <v>128</v>
      </c>
      <c r="C245">
        <v>7</v>
      </c>
      <c r="D245">
        <v>2177</v>
      </c>
      <c r="E245" t="s">
        <v>13</v>
      </c>
      <c r="F245">
        <v>3949.1150555127901</v>
      </c>
      <c r="H245" t="s">
        <v>14</v>
      </c>
      <c r="I245">
        <v>368</v>
      </c>
      <c r="J245" t="s">
        <v>15</v>
      </c>
      <c r="K245">
        <v>2.4075103291766702</v>
      </c>
      <c r="L245" t="s">
        <v>16</v>
      </c>
      <c r="M245">
        <v>130</v>
      </c>
      <c r="N245" t="s">
        <v>17</v>
      </c>
      <c r="O245">
        <v>32.002723926285903</v>
      </c>
      <c r="P245" t="s">
        <v>18</v>
      </c>
      <c r="Q245">
        <v>0</v>
      </c>
      <c r="R245" t="s">
        <v>19</v>
      </c>
      <c r="S245">
        <v>0</v>
      </c>
      <c r="T245" t="s">
        <v>20</v>
      </c>
      <c r="U245">
        <v>0</v>
      </c>
      <c r="V245" t="s">
        <v>21</v>
      </c>
      <c r="W245">
        <v>0</v>
      </c>
      <c r="X245" t="s">
        <v>22</v>
      </c>
      <c r="Y245">
        <v>0</v>
      </c>
    </row>
    <row r="246" spans="1:25" x14ac:dyDescent="0.2">
      <c r="A246" t="s">
        <v>136</v>
      </c>
    </row>
    <row r="247" spans="1:25" x14ac:dyDescent="0.2">
      <c r="A247" t="s">
        <v>11</v>
      </c>
      <c r="B247" t="s">
        <v>128</v>
      </c>
      <c r="C247">
        <v>8</v>
      </c>
      <c r="D247">
        <v>2122</v>
      </c>
      <c r="E247" t="s">
        <v>13</v>
      </c>
      <c r="F247">
        <v>3968.4367050876499</v>
      </c>
      <c r="H247" t="s">
        <v>14</v>
      </c>
      <c r="I247">
        <v>352</v>
      </c>
      <c r="J247" t="s">
        <v>15</v>
      </c>
      <c r="K247">
        <v>2.4433847686385501</v>
      </c>
      <c r="L247" t="s">
        <v>16</v>
      </c>
      <c r="M247">
        <v>130</v>
      </c>
      <c r="N247" t="s">
        <v>17</v>
      </c>
      <c r="O247">
        <v>32.002723926285903</v>
      </c>
      <c r="P247" t="s">
        <v>18</v>
      </c>
      <c r="Q247">
        <v>0</v>
      </c>
      <c r="R247" t="s">
        <v>19</v>
      </c>
      <c r="S247">
        <v>0</v>
      </c>
      <c r="T247" t="s">
        <v>20</v>
      </c>
      <c r="U247">
        <v>0</v>
      </c>
      <c r="V247" t="s">
        <v>21</v>
      </c>
      <c r="W247">
        <v>0</v>
      </c>
      <c r="X247" t="s">
        <v>22</v>
      </c>
      <c r="Y247">
        <v>0</v>
      </c>
    </row>
    <row r="248" spans="1:25" x14ac:dyDescent="0.2">
      <c r="A248" t="s">
        <v>137</v>
      </c>
    </row>
    <row r="249" spans="1:25" x14ac:dyDescent="0.2">
      <c r="A249" t="s">
        <v>11</v>
      </c>
      <c r="B249" t="s">
        <v>128</v>
      </c>
      <c r="C249">
        <v>9</v>
      </c>
      <c r="D249">
        <v>1875</v>
      </c>
      <c r="E249" t="s">
        <v>13</v>
      </c>
      <c r="F249">
        <v>3958.8279570948598</v>
      </c>
      <c r="H249" t="s">
        <v>14</v>
      </c>
      <c r="I249">
        <v>352</v>
      </c>
      <c r="J249" t="s">
        <v>15</v>
      </c>
      <c r="K249">
        <v>2.4092406247666198</v>
      </c>
      <c r="L249" t="s">
        <v>16</v>
      </c>
      <c r="M249">
        <v>130</v>
      </c>
      <c r="N249" t="s">
        <v>17</v>
      </c>
      <c r="O249">
        <v>32.002723926285903</v>
      </c>
      <c r="P249" t="s">
        <v>18</v>
      </c>
      <c r="Q249">
        <v>0</v>
      </c>
      <c r="R249" t="s">
        <v>19</v>
      </c>
      <c r="S249">
        <v>0</v>
      </c>
      <c r="T249" t="s">
        <v>20</v>
      </c>
      <c r="U249">
        <v>0</v>
      </c>
      <c r="V249" t="s">
        <v>21</v>
      </c>
      <c r="W249">
        <v>0</v>
      </c>
      <c r="X249" t="s">
        <v>22</v>
      </c>
      <c r="Y249">
        <v>0</v>
      </c>
    </row>
    <row r="250" spans="1:25" x14ac:dyDescent="0.2">
      <c r="A250" t="s">
        <v>32</v>
      </c>
      <c r="B250" t="s">
        <v>138</v>
      </c>
      <c r="C250">
        <v>3411</v>
      </c>
      <c r="D250">
        <v>3411</v>
      </c>
      <c r="E250" t="s">
        <v>13</v>
      </c>
      <c r="F250">
        <v>3941.5285038346701</v>
      </c>
      <c r="H250" t="s">
        <v>14</v>
      </c>
      <c r="I250">
        <v>352</v>
      </c>
      <c r="J250" t="s">
        <v>15</v>
      </c>
      <c r="K250">
        <v>2.3945854641240998</v>
      </c>
      <c r="L250" t="s">
        <v>16</v>
      </c>
      <c r="M250">
        <v>110.2</v>
      </c>
      <c r="N250" t="s">
        <v>17</v>
      </c>
      <c r="O250">
        <v>31.9658078127921</v>
      </c>
      <c r="P250" t="s">
        <v>18</v>
      </c>
      <c r="Q250">
        <v>0</v>
      </c>
      <c r="R250" t="s">
        <v>19</v>
      </c>
      <c r="S250">
        <v>0</v>
      </c>
      <c r="T250" t="s">
        <v>20</v>
      </c>
      <c r="U250">
        <v>0</v>
      </c>
      <c r="V250" t="s">
        <v>21</v>
      </c>
      <c r="W250">
        <v>0</v>
      </c>
      <c r="X250" t="s">
        <v>22</v>
      </c>
      <c r="Y250">
        <v>0</v>
      </c>
    </row>
    <row r="252" spans="1:25" x14ac:dyDescent="0.2">
      <c r="A252" t="s">
        <v>139</v>
      </c>
    </row>
    <row r="253" spans="1:25" x14ac:dyDescent="0.2">
      <c r="A253" t="s">
        <v>2</v>
      </c>
    </row>
    <row r="254" spans="1:25" x14ac:dyDescent="0.2">
      <c r="A254" t="s">
        <v>3</v>
      </c>
    </row>
    <row r="255" spans="1:25" x14ac:dyDescent="0.2">
      <c r="A255" t="s">
        <v>140</v>
      </c>
    </row>
    <row r="256" spans="1:25" x14ac:dyDescent="0.2">
      <c r="A256" t="s">
        <v>141</v>
      </c>
    </row>
    <row r="257" spans="1:25" x14ac:dyDescent="0.2">
      <c r="A257" t="s">
        <v>142</v>
      </c>
    </row>
    <row r="258" spans="1:25" x14ac:dyDescent="0.2">
      <c r="A258" t="s">
        <v>143</v>
      </c>
    </row>
    <row r="259" spans="1:25" x14ac:dyDescent="0.2">
      <c r="A259" t="s">
        <v>8</v>
      </c>
    </row>
    <row r="260" spans="1:25" x14ac:dyDescent="0.2">
      <c r="A260" t="s">
        <v>144</v>
      </c>
    </row>
    <row r="261" spans="1:25" x14ac:dyDescent="0.2">
      <c r="A261" t="s">
        <v>145</v>
      </c>
    </row>
    <row r="262" spans="1:25" x14ac:dyDescent="0.2">
      <c r="A262" t="s">
        <v>41</v>
      </c>
      <c r="B262" t="s">
        <v>128</v>
      </c>
      <c r="C262">
        <v>0</v>
      </c>
      <c r="D262">
        <v>2088</v>
      </c>
      <c r="E262" t="s">
        <v>13</v>
      </c>
      <c r="F262">
        <v>4309.66070135267</v>
      </c>
      <c r="H262" t="s">
        <v>14</v>
      </c>
      <c r="I262">
        <v>256</v>
      </c>
      <c r="J262" t="s">
        <v>15</v>
      </c>
      <c r="K262">
        <v>2.2984580011819999</v>
      </c>
      <c r="L262" t="s">
        <v>16</v>
      </c>
      <c r="M262">
        <v>188.8</v>
      </c>
      <c r="N262" t="s">
        <v>17</v>
      </c>
      <c r="O262">
        <v>36.807565633180303</v>
      </c>
      <c r="P262" t="s">
        <v>18</v>
      </c>
      <c r="Q262">
        <v>0</v>
      </c>
      <c r="R262" t="s">
        <v>19</v>
      </c>
      <c r="S262">
        <v>0</v>
      </c>
      <c r="T262" t="s">
        <v>20</v>
      </c>
      <c r="U262">
        <v>0</v>
      </c>
      <c r="V262" t="s">
        <v>21</v>
      </c>
      <c r="W262">
        <v>0</v>
      </c>
      <c r="X262" t="s">
        <v>22</v>
      </c>
      <c r="Y262">
        <v>0</v>
      </c>
    </row>
    <row r="264" spans="1:25" x14ac:dyDescent="0.2">
      <c r="A264" t="s">
        <v>146</v>
      </c>
    </row>
    <row r="265" spans="1:25" x14ac:dyDescent="0.2">
      <c r="A265" t="s">
        <v>41</v>
      </c>
      <c r="B265" t="s">
        <v>128</v>
      </c>
      <c r="C265">
        <v>1</v>
      </c>
      <c r="D265">
        <v>2684</v>
      </c>
      <c r="E265" t="s">
        <v>13</v>
      </c>
      <c r="F265">
        <v>4275.0054338230102</v>
      </c>
      <c r="H265" t="s">
        <v>14</v>
      </c>
      <c r="I265">
        <v>288</v>
      </c>
      <c r="J265" t="s">
        <v>15</v>
      </c>
      <c r="K265">
        <v>2.2683445595589502</v>
      </c>
      <c r="L265" t="s">
        <v>16</v>
      </c>
      <c r="M265">
        <v>130</v>
      </c>
      <c r="N265" t="s">
        <v>17</v>
      </c>
      <c r="O265">
        <v>34.907536877411303</v>
      </c>
      <c r="P265" t="s">
        <v>18</v>
      </c>
      <c r="Q265">
        <v>0</v>
      </c>
      <c r="R265" t="s">
        <v>19</v>
      </c>
      <c r="S265">
        <v>0</v>
      </c>
      <c r="T265" t="s">
        <v>20</v>
      </c>
      <c r="U265">
        <v>0</v>
      </c>
      <c r="V265" t="s">
        <v>21</v>
      </c>
      <c r="W265">
        <v>0</v>
      </c>
      <c r="X265" t="s">
        <v>22</v>
      </c>
      <c r="Y265">
        <v>0</v>
      </c>
    </row>
    <row r="267" spans="1:25" x14ac:dyDescent="0.2">
      <c r="A267" t="s">
        <v>147</v>
      </c>
    </row>
    <row r="268" spans="1:25" x14ac:dyDescent="0.2">
      <c r="A268" t="s">
        <v>41</v>
      </c>
      <c r="B268" t="s">
        <v>128</v>
      </c>
      <c r="C268">
        <v>2</v>
      </c>
      <c r="D268">
        <v>2691</v>
      </c>
      <c r="E268" t="s">
        <v>13</v>
      </c>
      <c r="F268">
        <v>4189.24335720829</v>
      </c>
      <c r="H268" t="s">
        <v>14</v>
      </c>
      <c r="I268">
        <v>272</v>
      </c>
      <c r="J268" t="s">
        <v>15</v>
      </c>
      <c r="K268">
        <v>2.3615392641719901</v>
      </c>
      <c r="L268" t="s">
        <v>16</v>
      </c>
      <c r="M268">
        <v>78.8</v>
      </c>
      <c r="N268" t="s">
        <v>17</v>
      </c>
      <c r="O268">
        <v>35.849131080543401</v>
      </c>
      <c r="P268" t="s">
        <v>18</v>
      </c>
      <c r="Q268">
        <v>0</v>
      </c>
      <c r="R268" t="s">
        <v>19</v>
      </c>
      <c r="S268">
        <v>0</v>
      </c>
      <c r="T268" t="s">
        <v>20</v>
      </c>
      <c r="U268">
        <v>0</v>
      </c>
      <c r="V268" t="s">
        <v>21</v>
      </c>
      <c r="W268">
        <v>0</v>
      </c>
      <c r="X268" t="s">
        <v>22</v>
      </c>
      <c r="Y268">
        <v>0</v>
      </c>
    </row>
    <row r="270" spans="1:25" x14ac:dyDescent="0.2">
      <c r="A270" t="s">
        <v>148</v>
      </c>
    </row>
    <row r="271" spans="1:25" x14ac:dyDescent="0.2">
      <c r="A271" t="s">
        <v>41</v>
      </c>
      <c r="B271" t="s">
        <v>128</v>
      </c>
      <c r="C271">
        <v>3</v>
      </c>
      <c r="D271">
        <v>2671</v>
      </c>
      <c r="E271" t="s">
        <v>13</v>
      </c>
      <c r="F271">
        <v>4311.9557960837501</v>
      </c>
      <c r="H271" t="s">
        <v>14</v>
      </c>
      <c r="I271">
        <v>240</v>
      </c>
      <c r="J271" t="s">
        <v>15</v>
      </c>
      <c r="K271">
        <v>2.2061202586322302</v>
      </c>
      <c r="L271" t="s">
        <v>16</v>
      </c>
      <c r="M271">
        <v>180.6</v>
      </c>
      <c r="N271" t="s">
        <v>17</v>
      </c>
      <c r="O271">
        <v>36.533428104008699</v>
      </c>
      <c r="P271" t="s">
        <v>18</v>
      </c>
      <c r="Q271">
        <v>0</v>
      </c>
      <c r="R271" t="s">
        <v>19</v>
      </c>
      <c r="S271">
        <v>0</v>
      </c>
      <c r="T271" t="s">
        <v>20</v>
      </c>
      <c r="U271">
        <v>0</v>
      </c>
      <c r="V271" t="s">
        <v>21</v>
      </c>
      <c r="W271">
        <v>0</v>
      </c>
      <c r="X271" t="s">
        <v>22</v>
      </c>
      <c r="Y271">
        <v>0</v>
      </c>
    </row>
    <row r="273" spans="1:25" x14ac:dyDescent="0.2">
      <c r="A273" t="s">
        <v>149</v>
      </c>
    </row>
    <row r="274" spans="1:25" x14ac:dyDescent="0.2">
      <c r="A274" t="s">
        <v>41</v>
      </c>
      <c r="B274" t="s">
        <v>128</v>
      </c>
      <c r="C274">
        <v>4</v>
      </c>
      <c r="D274">
        <v>2536</v>
      </c>
      <c r="E274" t="s">
        <v>13</v>
      </c>
      <c r="F274">
        <v>4278.8706738270603</v>
      </c>
      <c r="H274" t="s">
        <v>14</v>
      </c>
      <c r="I274">
        <v>256</v>
      </c>
      <c r="J274" t="s">
        <v>15</v>
      </c>
      <c r="K274">
        <v>2.2418876527880198</v>
      </c>
      <c r="L274" t="s">
        <v>16</v>
      </c>
      <c r="M274">
        <v>183.4</v>
      </c>
      <c r="N274" t="s">
        <v>17</v>
      </c>
      <c r="O274">
        <v>34.485789920021197</v>
      </c>
      <c r="P274" t="s">
        <v>18</v>
      </c>
      <c r="Q274">
        <v>0</v>
      </c>
      <c r="R274" t="s">
        <v>19</v>
      </c>
      <c r="S274">
        <v>0</v>
      </c>
      <c r="T274" t="s">
        <v>20</v>
      </c>
      <c r="U274">
        <v>0</v>
      </c>
      <c r="V274" t="s">
        <v>21</v>
      </c>
      <c r="W274">
        <v>0</v>
      </c>
      <c r="X274" t="s">
        <v>22</v>
      </c>
      <c r="Y274">
        <v>0</v>
      </c>
    </row>
    <row r="276" spans="1:25" x14ac:dyDescent="0.2">
      <c r="A276" t="s">
        <v>150</v>
      </c>
    </row>
    <row r="277" spans="1:25" x14ac:dyDescent="0.2">
      <c r="A277" t="s">
        <v>41</v>
      </c>
      <c r="B277" t="s">
        <v>128</v>
      </c>
      <c r="C277">
        <v>5</v>
      </c>
      <c r="D277">
        <v>2663</v>
      </c>
      <c r="E277" t="s">
        <v>13</v>
      </c>
      <c r="F277">
        <v>4238.2869158384701</v>
      </c>
      <c r="H277" t="s">
        <v>14</v>
      </c>
      <c r="I277">
        <v>272</v>
      </c>
      <c r="J277" t="s">
        <v>15</v>
      </c>
      <c r="K277">
        <v>2.3218295661919002</v>
      </c>
      <c r="L277" t="s">
        <v>16</v>
      </c>
      <c r="M277">
        <v>162.19999999999999</v>
      </c>
      <c r="N277" t="s">
        <v>17</v>
      </c>
      <c r="O277">
        <v>35.014099512543702</v>
      </c>
      <c r="P277" t="s">
        <v>18</v>
      </c>
      <c r="Q277">
        <v>0</v>
      </c>
      <c r="R277" t="s">
        <v>19</v>
      </c>
      <c r="S277">
        <v>0</v>
      </c>
      <c r="T277" t="s">
        <v>20</v>
      </c>
      <c r="U277">
        <v>0</v>
      </c>
      <c r="V277" t="s">
        <v>21</v>
      </c>
      <c r="W277">
        <v>0</v>
      </c>
      <c r="X277" t="s">
        <v>22</v>
      </c>
      <c r="Y277">
        <v>0</v>
      </c>
    </row>
    <row r="279" spans="1:25" x14ac:dyDescent="0.2">
      <c r="A279" t="s">
        <v>151</v>
      </c>
    </row>
    <row r="280" spans="1:25" x14ac:dyDescent="0.2">
      <c r="A280" t="s">
        <v>41</v>
      </c>
      <c r="B280" t="s">
        <v>128</v>
      </c>
      <c r="C280">
        <v>6</v>
      </c>
      <c r="D280">
        <v>2554</v>
      </c>
      <c r="E280" t="s">
        <v>13</v>
      </c>
      <c r="F280">
        <v>4223.9820390682298</v>
      </c>
      <c r="H280" t="s">
        <v>14</v>
      </c>
      <c r="I280">
        <v>272</v>
      </c>
      <c r="J280" t="s">
        <v>15</v>
      </c>
      <c r="K280">
        <v>2.2972253588511902</v>
      </c>
      <c r="L280" t="s">
        <v>16</v>
      </c>
      <c r="M280">
        <v>170.8</v>
      </c>
      <c r="N280" t="s">
        <v>17</v>
      </c>
      <c r="O280">
        <v>35.265286184318697</v>
      </c>
      <c r="P280" t="s">
        <v>18</v>
      </c>
      <c r="Q280">
        <v>0</v>
      </c>
      <c r="R280" t="s">
        <v>19</v>
      </c>
      <c r="S280">
        <v>0</v>
      </c>
      <c r="T280" t="s">
        <v>20</v>
      </c>
      <c r="U280">
        <v>0</v>
      </c>
      <c r="V280" t="s">
        <v>21</v>
      </c>
      <c r="W280">
        <v>0</v>
      </c>
      <c r="X280" t="s">
        <v>22</v>
      </c>
      <c r="Y280">
        <v>0</v>
      </c>
    </row>
    <row r="282" spans="1:25" x14ac:dyDescent="0.2">
      <c r="A282" t="s">
        <v>152</v>
      </c>
    </row>
    <row r="283" spans="1:25" x14ac:dyDescent="0.2">
      <c r="A283" t="s">
        <v>41</v>
      </c>
      <c r="B283" t="s">
        <v>128</v>
      </c>
      <c r="C283">
        <v>7</v>
      </c>
      <c r="D283">
        <v>2503</v>
      </c>
      <c r="E283" t="s">
        <v>13</v>
      </c>
      <c r="F283">
        <v>4158.7329900064797</v>
      </c>
      <c r="H283" t="s">
        <v>14</v>
      </c>
      <c r="I283">
        <v>288</v>
      </c>
      <c r="J283" t="s">
        <v>15</v>
      </c>
      <c r="K283">
        <v>2.36948643113382</v>
      </c>
      <c r="L283" t="s">
        <v>16</v>
      </c>
      <c r="M283">
        <v>210.8</v>
      </c>
      <c r="N283" t="s">
        <v>17</v>
      </c>
      <c r="O283">
        <v>36.244154956764199</v>
      </c>
      <c r="P283" t="s">
        <v>18</v>
      </c>
      <c r="Q283">
        <v>0</v>
      </c>
      <c r="R283" t="s">
        <v>19</v>
      </c>
      <c r="S283">
        <v>0</v>
      </c>
      <c r="T283" t="s">
        <v>20</v>
      </c>
      <c r="U283">
        <v>0</v>
      </c>
      <c r="V283" t="s">
        <v>21</v>
      </c>
      <c r="W283">
        <v>0</v>
      </c>
      <c r="X283" t="s">
        <v>22</v>
      </c>
      <c r="Y283">
        <v>0</v>
      </c>
    </row>
    <row r="285" spans="1:25" x14ac:dyDescent="0.2">
      <c r="A285" t="s">
        <v>153</v>
      </c>
    </row>
    <row r="286" spans="1:25" x14ac:dyDescent="0.2">
      <c r="A286" t="s">
        <v>41</v>
      </c>
      <c r="B286" t="s">
        <v>128</v>
      </c>
      <c r="C286">
        <v>8</v>
      </c>
      <c r="D286">
        <v>2780</v>
      </c>
      <c r="E286" t="s">
        <v>13</v>
      </c>
      <c r="F286">
        <v>4254.9991791510402</v>
      </c>
      <c r="H286" t="s">
        <v>14</v>
      </c>
      <c r="I286">
        <v>256</v>
      </c>
      <c r="J286" t="s">
        <v>15</v>
      </c>
      <c r="K286">
        <v>2.32450055531891</v>
      </c>
      <c r="L286" t="s">
        <v>16</v>
      </c>
      <c r="M286">
        <v>200</v>
      </c>
      <c r="N286" t="s">
        <v>17</v>
      </c>
      <c r="O286">
        <v>35.017584805587198</v>
      </c>
      <c r="P286" t="s">
        <v>18</v>
      </c>
      <c r="Q286">
        <v>0</v>
      </c>
      <c r="R286" t="s">
        <v>19</v>
      </c>
      <c r="S286">
        <v>0</v>
      </c>
      <c r="T286" t="s">
        <v>20</v>
      </c>
      <c r="U286">
        <v>0</v>
      </c>
      <c r="V286" t="s">
        <v>21</v>
      </c>
      <c r="W286">
        <v>0</v>
      </c>
      <c r="X286" t="s">
        <v>22</v>
      </c>
      <c r="Y286">
        <v>0</v>
      </c>
    </row>
    <row r="288" spans="1:25" x14ac:dyDescent="0.2">
      <c r="A288" t="s">
        <v>154</v>
      </c>
    </row>
    <row r="289" spans="1:25" x14ac:dyDescent="0.2">
      <c r="A289" t="s">
        <v>41</v>
      </c>
      <c r="B289" t="s">
        <v>128</v>
      </c>
      <c r="C289">
        <v>9</v>
      </c>
      <c r="D289">
        <v>2759</v>
      </c>
      <c r="E289" t="s">
        <v>13</v>
      </c>
      <c r="F289">
        <v>4360.9277535444498</v>
      </c>
      <c r="H289" t="s">
        <v>14</v>
      </c>
      <c r="I289">
        <v>256</v>
      </c>
      <c r="J289" t="s">
        <v>15</v>
      </c>
      <c r="K289">
        <v>2.2771181916270899</v>
      </c>
      <c r="L289" t="s">
        <v>16</v>
      </c>
      <c r="M289">
        <v>222.79999999999899</v>
      </c>
      <c r="N289" t="s">
        <v>17</v>
      </c>
      <c r="O289">
        <v>35.677801358029399</v>
      </c>
      <c r="P289" t="s">
        <v>18</v>
      </c>
      <c r="Q289">
        <v>0</v>
      </c>
      <c r="R289" t="s">
        <v>19</v>
      </c>
      <c r="S289">
        <v>0</v>
      </c>
      <c r="T289" t="s">
        <v>20</v>
      </c>
      <c r="U289">
        <v>0</v>
      </c>
      <c r="V289" t="s">
        <v>21</v>
      </c>
      <c r="W289">
        <v>0</v>
      </c>
      <c r="X289" t="s">
        <v>22</v>
      </c>
      <c r="Y289">
        <v>0</v>
      </c>
    </row>
    <row r="291" spans="1:25" x14ac:dyDescent="0.2">
      <c r="A291" t="s">
        <v>51</v>
      </c>
      <c r="B291" t="s">
        <v>138</v>
      </c>
      <c r="C291">
        <v>6246</v>
      </c>
      <c r="D291">
        <v>6246</v>
      </c>
      <c r="E291" t="s">
        <v>13</v>
      </c>
      <c r="F291">
        <v>4189.5313071641203</v>
      </c>
      <c r="H291" t="s">
        <v>14</v>
      </c>
      <c r="I291">
        <v>256</v>
      </c>
      <c r="J291" t="s">
        <v>15</v>
      </c>
      <c r="K291">
        <v>2.2061202586322302</v>
      </c>
      <c r="L291" t="s">
        <v>16</v>
      </c>
      <c r="M291">
        <v>78.8</v>
      </c>
      <c r="N291" t="s">
        <v>17</v>
      </c>
      <c r="O291">
        <v>34.485789920021197</v>
      </c>
      <c r="P291" t="s">
        <v>18</v>
      </c>
      <c r="Q291">
        <v>0</v>
      </c>
      <c r="R291" t="s">
        <v>19</v>
      </c>
      <c r="S291">
        <v>0</v>
      </c>
      <c r="T291" t="s">
        <v>20</v>
      </c>
      <c r="U291">
        <v>0</v>
      </c>
      <c r="V291" t="s">
        <v>21</v>
      </c>
      <c r="W291">
        <v>0</v>
      </c>
      <c r="X291" t="s">
        <v>22</v>
      </c>
      <c r="Y291">
        <v>0</v>
      </c>
    </row>
    <row r="293" spans="1:25" x14ac:dyDescent="0.2">
      <c r="A293" t="s">
        <v>0</v>
      </c>
    </row>
    <row r="294" spans="1:25" x14ac:dyDescent="0.2">
      <c r="A294" t="s">
        <v>155</v>
      </c>
    </row>
    <row r="295" spans="1:25" x14ac:dyDescent="0.2">
      <c r="A295" t="s">
        <v>2</v>
      </c>
    </row>
    <row r="296" spans="1:25" x14ac:dyDescent="0.2">
      <c r="A296" t="s">
        <v>3</v>
      </c>
    </row>
    <row r="297" spans="1:25" x14ac:dyDescent="0.2">
      <c r="A297" t="s">
        <v>156</v>
      </c>
    </row>
    <row r="298" spans="1:25" x14ac:dyDescent="0.2">
      <c r="A298" t="s">
        <v>157</v>
      </c>
    </row>
    <row r="299" spans="1:25" x14ac:dyDescent="0.2">
      <c r="A299" t="s">
        <v>158</v>
      </c>
    </row>
    <row r="300" spans="1:25" x14ac:dyDescent="0.2">
      <c r="A300" t="s">
        <v>159</v>
      </c>
    </row>
    <row r="301" spans="1:25" x14ac:dyDescent="0.2">
      <c r="A301" t="s">
        <v>160</v>
      </c>
    </row>
    <row r="302" spans="1:25" x14ac:dyDescent="0.2">
      <c r="A302" t="s">
        <v>161</v>
      </c>
    </row>
    <row r="303" spans="1:25" x14ac:dyDescent="0.2">
      <c r="A303" t="s">
        <v>162</v>
      </c>
    </row>
    <row r="304" spans="1:25" x14ac:dyDescent="0.2">
      <c r="A304" t="s">
        <v>11</v>
      </c>
      <c r="B304" t="s">
        <v>163</v>
      </c>
      <c r="C304">
        <v>0</v>
      </c>
      <c r="D304">
        <v>1968</v>
      </c>
      <c r="E304" t="s">
        <v>13</v>
      </c>
      <c r="F304">
        <v>3961.2236884427102</v>
      </c>
      <c r="H304" t="s">
        <v>14</v>
      </c>
      <c r="I304">
        <v>368</v>
      </c>
      <c r="J304" t="s">
        <v>15</v>
      </c>
      <c r="K304">
        <v>1.70449875592805</v>
      </c>
      <c r="L304" t="s">
        <v>16</v>
      </c>
      <c r="M304">
        <v>117.6</v>
      </c>
      <c r="N304" t="s">
        <v>17</v>
      </c>
      <c r="O304">
        <v>34.518885091924297</v>
      </c>
      <c r="P304" t="s">
        <v>18</v>
      </c>
      <c r="Q304">
        <v>0</v>
      </c>
      <c r="R304" t="s">
        <v>19</v>
      </c>
      <c r="S304">
        <v>0</v>
      </c>
      <c r="T304" t="s">
        <v>20</v>
      </c>
      <c r="U304">
        <v>0</v>
      </c>
      <c r="V304" t="s">
        <v>21</v>
      </c>
      <c r="W304">
        <v>0</v>
      </c>
      <c r="X304" t="s">
        <v>22</v>
      </c>
      <c r="Y304">
        <v>0</v>
      </c>
    </row>
    <row r="305" spans="1:25" x14ac:dyDescent="0.2">
      <c r="A305" t="s">
        <v>164</v>
      </c>
    </row>
    <row r="306" spans="1:25" x14ac:dyDescent="0.2">
      <c r="A306" t="s">
        <v>11</v>
      </c>
      <c r="B306" t="s">
        <v>163</v>
      </c>
      <c r="C306">
        <v>1</v>
      </c>
      <c r="D306">
        <v>2460</v>
      </c>
      <c r="E306" t="s">
        <v>13</v>
      </c>
      <c r="F306">
        <v>4008.1638326145498</v>
      </c>
      <c r="H306" t="s">
        <v>14</v>
      </c>
      <c r="I306">
        <v>384</v>
      </c>
      <c r="J306" t="s">
        <v>15</v>
      </c>
      <c r="K306">
        <v>1.9418927949034099</v>
      </c>
      <c r="L306" t="s">
        <v>16</v>
      </c>
      <c r="M306">
        <v>117.6</v>
      </c>
      <c r="N306" t="s">
        <v>17</v>
      </c>
      <c r="O306">
        <v>34.375851265286499</v>
      </c>
      <c r="P306" t="s">
        <v>18</v>
      </c>
      <c r="Q306">
        <v>0</v>
      </c>
      <c r="R306" t="s">
        <v>19</v>
      </c>
      <c r="S306">
        <v>0</v>
      </c>
      <c r="T306" t="s">
        <v>20</v>
      </c>
      <c r="U306">
        <v>0</v>
      </c>
      <c r="V306" t="s">
        <v>21</v>
      </c>
      <c r="W306">
        <v>0</v>
      </c>
      <c r="X306" t="s">
        <v>22</v>
      </c>
      <c r="Y306">
        <v>0</v>
      </c>
    </row>
    <row r="307" spans="1:25" x14ac:dyDescent="0.2">
      <c r="A307" t="s">
        <v>165</v>
      </c>
    </row>
    <row r="308" spans="1:25" x14ac:dyDescent="0.2">
      <c r="A308" t="s">
        <v>11</v>
      </c>
      <c r="B308" t="s">
        <v>163</v>
      </c>
      <c r="C308">
        <v>2</v>
      </c>
      <c r="D308">
        <v>2169</v>
      </c>
      <c r="E308" t="s">
        <v>13</v>
      </c>
      <c r="F308">
        <v>3985.8539397442</v>
      </c>
      <c r="H308" t="s">
        <v>14</v>
      </c>
      <c r="I308">
        <v>368</v>
      </c>
      <c r="J308" t="s">
        <v>15</v>
      </c>
      <c r="K308">
        <v>1.58582423565289</v>
      </c>
      <c r="L308" t="s">
        <v>16</v>
      </c>
      <c r="M308">
        <v>117.6</v>
      </c>
      <c r="N308" t="s">
        <v>17</v>
      </c>
      <c r="O308">
        <v>34.518885091924297</v>
      </c>
      <c r="P308" t="s">
        <v>18</v>
      </c>
      <c r="Q308">
        <v>0</v>
      </c>
      <c r="R308" t="s">
        <v>19</v>
      </c>
      <c r="S308">
        <v>0</v>
      </c>
      <c r="T308" t="s">
        <v>20</v>
      </c>
      <c r="U308">
        <v>0</v>
      </c>
      <c r="V308" t="s">
        <v>21</v>
      </c>
      <c r="W308">
        <v>0</v>
      </c>
      <c r="X308" t="s">
        <v>22</v>
      </c>
      <c r="Y308">
        <v>0</v>
      </c>
    </row>
    <row r="309" spans="1:25" x14ac:dyDescent="0.2">
      <c r="A309" t="s">
        <v>166</v>
      </c>
    </row>
    <row r="310" spans="1:25" x14ac:dyDescent="0.2">
      <c r="A310" t="s">
        <v>11</v>
      </c>
      <c r="B310" t="s">
        <v>163</v>
      </c>
      <c r="C310">
        <v>3</v>
      </c>
      <c r="D310">
        <v>2362</v>
      </c>
      <c r="E310" t="s">
        <v>13</v>
      </c>
      <c r="F310">
        <v>4006.2844280641302</v>
      </c>
      <c r="H310" t="s">
        <v>14</v>
      </c>
      <c r="I310">
        <v>384</v>
      </c>
      <c r="J310" t="s">
        <v>15</v>
      </c>
      <c r="K310">
        <v>1.6603044638189299</v>
      </c>
      <c r="L310" t="s">
        <v>16</v>
      </c>
      <c r="M310">
        <v>117.6</v>
      </c>
      <c r="N310" t="s">
        <v>17</v>
      </c>
      <c r="O310">
        <v>34.518885091924297</v>
      </c>
      <c r="P310" t="s">
        <v>18</v>
      </c>
      <c r="Q310">
        <v>0</v>
      </c>
      <c r="R310" t="s">
        <v>19</v>
      </c>
      <c r="S310">
        <v>0</v>
      </c>
      <c r="T310" t="s">
        <v>20</v>
      </c>
      <c r="U310">
        <v>0</v>
      </c>
      <c r="V310" t="s">
        <v>21</v>
      </c>
      <c r="W310">
        <v>0</v>
      </c>
      <c r="X310" t="s">
        <v>22</v>
      </c>
      <c r="Y310">
        <v>0</v>
      </c>
    </row>
    <row r="311" spans="1:25" x14ac:dyDescent="0.2">
      <c r="A311" t="s">
        <v>167</v>
      </c>
    </row>
    <row r="312" spans="1:25" x14ac:dyDescent="0.2">
      <c r="A312" t="s">
        <v>11</v>
      </c>
      <c r="B312" t="s">
        <v>163</v>
      </c>
      <c r="C312">
        <v>4</v>
      </c>
      <c r="D312">
        <v>2211</v>
      </c>
      <c r="E312" t="s">
        <v>13</v>
      </c>
      <c r="F312">
        <v>3984.5495761030502</v>
      </c>
      <c r="H312" t="s">
        <v>14</v>
      </c>
      <c r="I312">
        <v>384</v>
      </c>
      <c r="J312" t="s">
        <v>15</v>
      </c>
      <c r="K312">
        <v>1.7031424142396601</v>
      </c>
      <c r="L312" t="s">
        <v>16</v>
      </c>
      <c r="M312">
        <v>117.6</v>
      </c>
      <c r="N312" t="s">
        <v>17</v>
      </c>
      <c r="O312">
        <v>34.518885091924297</v>
      </c>
      <c r="P312" t="s">
        <v>18</v>
      </c>
      <c r="Q312">
        <v>0</v>
      </c>
      <c r="R312" t="s">
        <v>19</v>
      </c>
      <c r="S312">
        <v>0</v>
      </c>
      <c r="T312" t="s">
        <v>20</v>
      </c>
      <c r="U312">
        <v>0</v>
      </c>
      <c r="V312" t="s">
        <v>21</v>
      </c>
      <c r="W312">
        <v>0</v>
      </c>
      <c r="X312" t="s">
        <v>22</v>
      </c>
      <c r="Y312">
        <v>0</v>
      </c>
    </row>
    <row r="313" spans="1:25" x14ac:dyDescent="0.2">
      <c r="A313" t="s">
        <v>168</v>
      </c>
    </row>
    <row r="314" spans="1:25" x14ac:dyDescent="0.2">
      <c r="A314" t="s">
        <v>11</v>
      </c>
      <c r="B314" t="s">
        <v>163</v>
      </c>
      <c r="C314">
        <v>5</v>
      </c>
      <c r="D314">
        <v>2160</v>
      </c>
      <c r="E314" t="s">
        <v>13</v>
      </c>
      <c r="F314">
        <v>3971.2924326102898</v>
      </c>
      <c r="H314" t="s">
        <v>14</v>
      </c>
      <c r="I314">
        <v>416</v>
      </c>
      <c r="J314" t="s">
        <v>15</v>
      </c>
      <c r="K314">
        <v>1.6921395395457099</v>
      </c>
      <c r="L314" t="s">
        <v>16</v>
      </c>
      <c r="M314">
        <v>117.6</v>
      </c>
      <c r="N314" t="s">
        <v>17</v>
      </c>
      <c r="O314">
        <v>34.518885091924297</v>
      </c>
      <c r="P314" t="s">
        <v>18</v>
      </c>
      <c r="Q314">
        <v>0</v>
      </c>
      <c r="R314" t="s">
        <v>19</v>
      </c>
      <c r="S314">
        <v>0</v>
      </c>
      <c r="T314" t="s">
        <v>20</v>
      </c>
      <c r="U314">
        <v>0</v>
      </c>
      <c r="V314" t="s">
        <v>21</v>
      </c>
      <c r="W314">
        <v>0</v>
      </c>
      <c r="X314" t="s">
        <v>22</v>
      </c>
      <c r="Y314">
        <v>0</v>
      </c>
    </row>
    <row r="315" spans="1:25" x14ac:dyDescent="0.2">
      <c r="A315" t="s">
        <v>169</v>
      </c>
    </row>
    <row r="316" spans="1:25" x14ac:dyDescent="0.2">
      <c r="A316" t="s">
        <v>11</v>
      </c>
      <c r="B316" t="s">
        <v>163</v>
      </c>
      <c r="C316">
        <v>6</v>
      </c>
      <c r="D316">
        <v>2050</v>
      </c>
      <c r="E316" t="s">
        <v>13</v>
      </c>
      <c r="F316">
        <v>3944.62384784187</v>
      </c>
      <c r="H316" t="s">
        <v>14</v>
      </c>
      <c r="I316">
        <v>368</v>
      </c>
      <c r="J316" t="s">
        <v>15</v>
      </c>
      <c r="K316">
        <v>1.58582423565289</v>
      </c>
      <c r="L316" t="s">
        <v>16</v>
      </c>
      <c r="M316">
        <v>117.6</v>
      </c>
      <c r="N316" t="s">
        <v>17</v>
      </c>
      <c r="O316">
        <v>34.518885091924297</v>
      </c>
      <c r="P316" t="s">
        <v>18</v>
      </c>
      <c r="Q316">
        <v>0</v>
      </c>
      <c r="R316" t="s">
        <v>19</v>
      </c>
      <c r="S316">
        <v>0</v>
      </c>
      <c r="T316" t="s">
        <v>20</v>
      </c>
      <c r="U316">
        <v>0</v>
      </c>
      <c r="V316" t="s">
        <v>21</v>
      </c>
      <c r="W316">
        <v>0</v>
      </c>
      <c r="X316" t="s">
        <v>22</v>
      </c>
      <c r="Y316">
        <v>0</v>
      </c>
    </row>
    <row r="317" spans="1:25" x14ac:dyDescent="0.2">
      <c r="A317" t="s">
        <v>170</v>
      </c>
    </row>
    <row r="318" spans="1:25" x14ac:dyDescent="0.2">
      <c r="A318" t="s">
        <v>11</v>
      </c>
      <c r="B318" t="s">
        <v>163</v>
      </c>
      <c r="C318">
        <v>7</v>
      </c>
      <c r="D318">
        <v>2253</v>
      </c>
      <c r="E318" t="s">
        <v>13</v>
      </c>
      <c r="F318">
        <v>3979.93016534975</v>
      </c>
      <c r="H318" t="s">
        <v>14</v>
      </c>
      <c r="I318">
        <v>352</v>
      </c>
      <c r="J318" t="s">
        <v>15</v>
      </c>
      <c r="K318">
        <v>1.58582423565289</v>
      </c>
      <c r="L318" t="s">
        <v>16</v>
      </c>
      <c r="M318">
        <v>117.6</v>
      </c>
      <c r="N318" t="s">
        <v>17</v>
      </c>
      <c r="O318">
        <v>34.518885091924297</v>
      </c>
      <c r="P318" t="s">
        <v>18</v>
      </c>
      <c r="Q318">
        <v>0</v>
      </c>
      <c r="R318" t="s">
        <v>19</v>
      </c>
      <c r="S318">
        <v>0</v>
      </c>
      <c r="T318" t="s">
        <v>20</v>
      </c>
      <c r="U318">
        <v>0</v>
      </c>
      <c r="V318" t="s">
        <v>21</v>
      </c>
      <c r="W318">
        <v>0</v>
      </c>
      <c r="X318" t="s">
        <v>22</v>
      </c>
      <c r="Y318">
        <v>0</v>
      </c>
    </row>
    <row r="319" spans="1:25" x14ac:dyDescent="0.2">
      <c r="A319" t="s">
        <v>171</v>
      </c>
    </row>
    <row r="320" spans="1:25" x14ac:dyDescent="0.2">
      <c r="A320" t="s">
        <v>11</v>
      </c>
      <c r="B320" t="s">
        <v>163</v>
      </c>
      <c r="C320">
        <v>8</v>
      </c>
      <c r="D320">
        <v>2310</v>
      </c>
      <c r="E320" t="s">
        <v>13</v>
      </c>
      <c r="F320">
        <v>4008.2374453088</v>
      </c>
      <c r="H320" t="s">
        <v>14</v>
      </c>
      <c r="I320">
        <v>352</v>
      </c>
      <c r="J320" t="s">
        <v>15</v>
      </c>
      <c r="K320">
        <v>1.9418927949034099</v>
      </c>
      <c r="L320" t="s">
        <v>16</v>
      </c>
      <c r="M320">
        <v>117.6</v>
      </c>
      <c r="N320" t="s">
        <v>17</v>
      </c>
      <c r="O320">
        <v>34.518885091924297</v>
      </c>
      <c r="P320" t="s">
        <v>18</v>
      </c>
      <c r="Q320">
        <v>0</v>
      </c>
      <c r="R320" t="s">
        <v>19</v>
      </c>
      <c r="S320">
        <v>0</v>
      </c>
      <c r="T320" t="s">
        <v>20</v>
      </c>
      <c r="U320">
        <v>0</v>
      </c>
      <c r="V320" t="s">
        <v>21</v>
      </c>
      <c r="W320">
        <v>0</v>
      </c>
      <c r="X320" t="s">
        <v>22</v>
      </c>
      <c r="Y320">
        <v>0</v>
      </c>
    </row>
    <row r="321" spans="1:25" x14ac:dyDescent="0.2">
      <c r="A321" t="s">
        <v>172</v>
      </c>
    </row>
    <row r="322" spans="1:25" x14ac:dyDescent="0.2">
      <c r="A322" t="s">
        <v>11</v>
      </c>
      <c r="B322" t="s">
        <v>163</v>
      </c>
      <c r="C322">
        <v>9</v>
      </c>
      <c r="D322">
        <v>2285</v>
      </c>
      <c r="E322" t="s">
        <v>13</v>
      </c>
      <c r="F322">
        <v>3966.35596311883</v>
      </c>
      <c r="H322" t="s">
        <v>14</v>
      </c>
      <c r="I322">
        <v>384</v>
      </c>
      <c r="J322" t="s">
        <v>15</v>
      </c>
      <c r="K322">
        <v>1.7042024615714599</v>
      </c>
      <c r="L322" t="s">
        <v>16</v>
      </c>
      <c r="M322">
        <v>117.6</v>
      </c>
      <c r="N322" t="s">
        <v>17</v>
      </c>
      <c r="O322">
        <v>34.450918427783698</v>
      </c>
      <c r="P322" t="s">
        <v>18</v>
      </c>
      <c r="Q322">
        <v>0</v>
      </c>
      <c r="R322" t="s">
        <v>19</v>
      </c>
      <c r="S322">
        <v>0</v>
      </c>
      <c r="T322" t="s">
        <v>20</v>
      </c>
      <c r="U322">
        <v>0</v>
      </c>
      <c r="V322" t="s">
        <v>21</v>
      </c>
      <c r="W322">
        <v>0</v>
      </c>
      <c r="X322" t="s">
        <v>22</v>
      </c>
      <c r="Y322">
        <v>0</v>
      </c>
    </row>
    <row r="323" spans="1:25" x14ac:dyDescent="0.2">
      <c r="A323" t="s">
        <v>32</v>
      </c>
      <c r="B323" t="s">
        <v>173</v>
      </c>
      <c r="C323">
        <v>4039</v>
      </c>
      <c r="D323">
        <v>4039</v>
      </c>
      <c r="E323" t="s">
        <v>13</v>
      </c>
      <c r="F323">
        <v>4033.6476503772901</v>
      </c>
      <c r="H323" t="s">
        <v>14</v>
      </c>
      <c r="I323">
        <v>384</v>
      </c>
      <c r="J323" t="s">
        <v>15</v>
      </c>
      <c r="K323">
        <v>1.6603044638189299</v>
      </c>
      <c r="L323" t="s">
        <v>16</v>
      </c>
      <c r="M323">
        <v>117.6</v>
      </c>
      <c r="N323" t="s">
        <v>17</v>
      </c>
      <c r="O323">
        <v>34.518885091924297</v>
      </c>
      <c r="P323" t="s">
        <v>18</v>
      </c>
      <c r="Q323">
        <v>0</v>
      </c>
      <c r="R323" t="s">
        <v>19</v>
      </c>
      <c r="S323">
        <v>0</v>
      </c>
      <c r="T323" t="s">
        <v>20</v>
      </c>
      <c r="U323">
        <v>0</v>
      </c>
      <c r="V323" t="s">
        <v>21</v>
      </c>
      <c r="W323">
        <v>0</v>
      </c>
      <c r="X323" t="s">
        <v>22</v>
      </c>
      <c r="Y323">
        <v>0</v>
      </c>
    </row>
    <row r="325" spans="1:25" x14ac:dyDescent="0.2">
      <c r="A325" t="s">
        <v>174</v>
      </c>
    </row>
    <row r="326" spans="1:25" x14ac:dyDescent="0.2">
      <c r="A326" t="s">
        <v>2</v>
      </c>
    </row>
    <row r="327" spans="1:25" x14ac:dyDescent="0.2">
      <c r="A327" t="s">
        <v>3</v>
      </c>
    </row>
    <row r="328" spans="1:25" x14ac:dyDescent="0.2">
      <c r="A328" t="s">
        <v>175</v>
      </c>
    </row>
    <row r="329" spans="1:25" x14ac:dyDescent="0.2">
      <c r="A329" t="s">
        <v>176</v>
      </c>
    </row>
    <row r="330" spans="1:25" x14ac:dyDescent="0.2">
      <c r="A330" t="s">
        <v>177</v>
      </c>
    </row>
    <row r="331" spans="1:25" x14ac:dyDescent="0.2">
      <c r="A331" t="s">
        <v>178</v>
      </c>
    </row>
    <row r="332" spans="1:25" x14ac:dyDescent="0.2">
      <c r="A332" t="s">
        <v>160</v>
      </c>
    </row>
    <row r="333" spans="1:25" x14ac:dyDescent="0.2">
      <c r="A333" t="s">
        <v>39</v>
      </c>
    </row>
    <row r="334" spans="1:25" x14ac:dyDescent="0.2">
      <c r="A334" t="s">
        <v>179</v>
      </c>
    </row>
    <row r="335" spans="1:25" x14ac:dyDescent="0.2">
      <c r="A335" t="s">
        <v>41</v>
      </c>
      <c r="B335" t="s">
        <v>163</v>
      </c>
      <c r="C335">
        <v>0</v>
      </c>
      <c r="D335">
        <v>2438</v>
      </c>
      <c r="E335" t="s">
        <v>13</v>
      </c>
      <c r="F335">
        <v>4167.7827640187197</v>
      </c>
      <c r="H335" t="s">
        <v>14</v>
      </c>
      <c r="I335">
        <v>304</v>
      </c>
      <c r="J335" t="s">
        <v>15</v>
      </c>
      <c r="K335">
        <v>2.0195905614502698</v>
      </c>
      <c r="L335" t="s">
        <v>16</v>
      </c>
      <c r="M335">
        <v>186.2</v>
      </c>
      <c r="N335" t="s">
        <v>17</v>
      </c>
      <c r="O335">
        <v>35.998493744598903</v>
      </c>
      <c r="P335" t="s">
        <v>18</v>
      </c>
      <c r="Q335">
        <v>0</v>
      </c>
      <c r="R335" t="s">
        <v>19</v>
      </c>
      <c r="S335">
        <v>0</v>
      </c>
      <c r="T335" t="s">
        <v>20</v>
      </c>
      <c r="U335">
        <v>0</v>
      </c>
      <c r="V335" t="s">
        <v>21</v>
      </c>
      <c r="W335">
        <v>0</v>
      </c>
      <c r="X335" t="s">
        <v>22</v>
      </c>
      <c r="Y335">
        <v>0</v>
      </c>
    </row>
    <row r="337" spans="1:25" x14ac:dyDescent="0.2">
      <c r="A337" t="s">
        <v>180</v>
      </c>
    </row>
    <row r="338" spans="1:25" x14ac:dyDescent="0.2">
      <c r="A338" t="s">
        <v>41</v>
      </c>
      <c r="B338" t="s">
        <v>163</v>
      </c>
      <c r="C338">
        <v>1</v>
      </c>
      <c r="D338">
        <v>2400</v>
      </c>
      <c r="E338" t="s">
        <v>13</v>
      </c>
      <c r="F338">
        <v>4190.0411809592397</v>
      </c>
      <c r="H338" t="s">
        <v>14</v>
      </c>
      <c r="I338">
        <v>272</v>
      </c>
      <c r="J338" t="s">
        <v>15</v>
      </c>
      <c r="K338">
        <v>1.82174669001926</v>
      </c>
      <c r="L338" t="s">
        <v>16</v>
      </c>
      <c r="M338">
        <v>198.8</v>
      </c>
      <c r="N338" t="s">
        <v>17</v>
      </c>
      <c r="O338">
        <v>36.637642352445098</v>
      </c>
      <c r="P338" t="s">
        <v>18</v>
      </c>
      <c r="Q338">
        <v>0</v>
      </c>
      <c r="R338" t="s">
        <v>19</v>
      </c>
      <c r="S338">
        <v>0</v>
      </c>
      <c r="T338" t="s">
        <v>20</v>
      </c>
      <c r="U338">
        <v>0</v>
      </c>
      <c r="V338" t="s">
        <v>21</v>
      </c>
      <c r="W338">
        <v>0</v>
      </c>
      <c r="X338" t="s">
        <v>22</v>
      </c>
      <c r="Y338">
        <v>0</v>
      </c>
    </row>
    <row r="340" spans="1:25" x14ac:dyDescent="0.2">
      <c r="A340" t="s">
        <v>181</v>
      </c>
    </row>
    <row r="341" spans="1:25" x14ac:dyDescent="0.2">
      <c r="A341" t="s">
        <v>41</v>
      </c>
      <c r="B341" t="s">
        <v>163</v>
      </c>
      <c r="C341">
        <v>2</v>
      </c>
      <c r="D341">
        <v>3108</v>
      </c>
      <c r="E341" t="s">
        <v>13</v>
      </c>
      <c r="F341">
        <v>4237.0404294582004</v>
      </c>
      <c r="H341" t="s">
        <v>14</v>
      </c>
      <c r="I341">
        <v>272</v>
      </c>
      <c r="J341" t="s">
        <v>15</v>
      </c>
      <c r="K341">
        <v>1.6983312588405299</v>
      </c>
      <c r="L341" t="s">
        <v>16</v>
      </c>
      <c r="M341">
        <v>170.4</v>
      </c>
      <c r="N341" t="s">
        <v>17</v>
      </c>
      <c r="O341">
        <v>36.931913182850401</v>
      </c>
      <c r="P341" t="s">
        <v>18</v>
      </c>
      <c r="Q341">
        <v>0</v>
      </c>
      <c r="R341" t="s">
        <v>19</v>
      </c>
      <c r="S341">
        <v>0</v>
      </c>
      <c r="T341" t="s">
        <v>20</v>
      </c>
      <c r="U341">
        <v>0</v>
      </c>
      <c r="V341" t="s">
        <v>21</v>
      </c>
      <c r="W341">
        <v>0</v>
      </c>
      <c r="X341" t="s">
        <v>22</v>
      </c>
      <c r="Y341">
        <v>0</v>
      </c>
    </row>
    <row r="343" spans="1:25" x14ac:dyDescent="0.2">
      <c r="A343" t="s">
        <v>182</v>
      </c>
    </row>
    <row r="344" spans="1:25" x14ac:dyDescent="0.2">
      <c r="A344" t="s">
        <v>41</v>
      </c>
      <c r="B344" t="s">
        <v>163</v>
      </c>
      <c r="C344">
        <v>3</v>
      </c>
      <c r="D344">
        <v>2549</v>
      </c>
      <c r="E344" t="s">
        <v>13</v>
      </c>
      <c r="F344">
        <v>4183.8753827568498</v>
      </c>
      <c r="H344" t="s">
        <v>14</v>
      </c>
      <c r="I344">
        <v>288</v>
      </c>
      <c r="J344" t="s">
        <v>15</v>
      </c>
      <c r="K344">
        <v>1.71951575524974</v>
      </c>
      <c r="L344" t="s">
        <v>16</v>
      </c>
      <c r="M344">
        <v>246.8</v>
      </c>
      <c r="N344" t="s">
        <v>17</v>
      </c>
      <c r="O344">
        <v>35.082910148126501</v>
      </c>
      <c r="P344" t="s">
        <v>18</v>
      </c>
      <c r="Q344">
        <v>0</v>
      </c>
      <c r="R344" t="s">
        <v>19</v>
      </c>
      <c r="S344">
        <v>0</v>
      </c>
      <c r="T344" t="s">
        <v>20</v>
      </c>
      <c r="U344">
        <v>0</v>
      </c>
      <c r="V344" t="s">
        <v>21</v>
      </c>
      <c r="W344">
        <v>0</v>
      </c>
      <c r="X344" t="s">
        <v>22</v>
      </c>
      <c r="Y344">
        <v>0</v>
      </c>
    </row>
    <row r="346" spans="1:25" x14ac:dyDescent="0.2">
      <c r="A346" t="s">
        <v>183</v>
      </c>
    </row>
    <row r="347" spans="1:25" x14ac:dyDescent="0.2">
      <c r="A347" t="s">
        <v>41</v>
      </c>
      <c r="B347" t="s">
        <v>163</v>
      </c>
      <c r="C347">
        <v>4</v>
      </c>
      <c r="D347">
        <v>2729</v>
      </c>
      <c r="E347" t="s">
        <v>13</v>
      </c>
      <c r="F347">
        <v>4226.2067025793804</v>
      </c>
      <c r="H347" t="s">
        <v>14</v>
      </c>
      <c r="I347">
        <v>288</v>
      </c>
      <c r="J347" t="s">
        <v>15</v>
      </c>
      <c r="K347">
        <v>1.7099375835483499</v>
      </c>
      <c r="L347" t="s">
        <v>16</v>
      </c>
      <c r="M347">
        <v>218.79999999999899</v>
      </c>
      <c r="N347" t="s">
        <v>17</v>
      </c>
      <c r="O347">
        <v>36.4542910447664</v>
      </c>
      <c r="P347" t="s">
        <v>18</v>
      </c>
      <c r="Q347">
        <v>0</v>
      </c>
      <c r="R347" t="s">
        <v>19</v>
      </c>
      <c r="S347">
        <v>0</v>
      </c>
      <c r="T347" t="s">
        <v>20</v>
      </c>
      <c r="U347">
        <v>0</v>
      </c>
      <c r="V347" t="s">
        <v>21</v>
      </c>
      <c r="W347">
        <v>0</v>
      </c>
      <c r="X347" t="s">
        <v>22</v>
      </c>
      <c r="Y347">
        <v>0</v>
      </c>
    </row>
    <row r="349" spans="1:25" x14ac:dyDescent="0.2">
      <c r="A349" t="s">
        <v>184</v>
      </c>
    </row>
    <row r="350" spans="1:25" x14ac:dyDescent="0.2">
      <c r="A350" t="s">
        <v>41</v>
      </c>
      <c r="B350" t="s">
        <v>163</v>
      </c>
      <c r="C350">
        <v>5</v>
      </c>
      <c r="D350">
        <v>2491</v>
      </c>
      <c r="E350" t="s">
        <v>13</v>
      </c>
      <c r="F350">
        <v>4206.9950784934999</v>
      </c>
      <c r="H350" t="s">
        <v>14</v>
      </c>
      <c r="I350">
        <v>272</v>
      </c>
      <c r="J350" t="s">
        <v>15</v>
      </c>
      <c r="K350">
        <v>1.6716469242476699</v>
      </c>
      <c r="L350" t="s">
        <v>16</v>
      </c>
      <c r="M350">
        <v>175.39999999999901</v>
      </c>
      <c r="N350" t="s">
        <v>17</v>
      </c>
      <c r="O350">
        <v>36.092868494987101</v>
      </c>
      <c r="P350" t="s">
        <v>18</v>
      </c>
      <c r="Q350">
        <v>0</v>
      </c>
      <c r="R350" t="s">
        <v>19</v>
      </c>
      <c r="S350">
        <v>0</v>
      </c>
      <c r="T350" t="s">
        <v>20</v>
      </c>
      <c r="U350">
        <v>0</v>
      </c>
      <c r="V350" t="s">
        <v>21</v>
      </c>
      <c r="W350">
        <v>0</v>
      </c>
      <c r="X350" t="s">
        <v>22</v>
      </c>
      <c r="Y350">
        <v>0</v>
      </c>
    </row>
    <row r="352" spans="1:25" x14ac:dyDescent="0.2">
      <c r="A352" t="s">
        <v>185</v>
      </c>
    </row>
    <row r="353" spans="1:25" x14ac:dyDescent="0.2">
      <c r="A353" t="s">
        <v>41</v>
      </c>
      <c r="B353" t="s">
        <v>163</v>
      </c>
      <c r="C353">
        <v>6</v>
      </c>
      <c r="D353">
        <v>2615</v>
      </c>
      <c r="E353" t="s">
        <v>13</v>
      </c>
      <c r="F353">
        <v>4212.7058662273903</v>
      </c>
      <c r="H353" t="s">
        <v>14</v>
      </c>
      <c r="I353">
        <v>288</v>
      </c>
      <c r="J353" t="s">
        <v>15</v>
      </c>
      <c r="K353">
        <v>1.7601668120001599</v>
      </c>
      <c r="L353" t="s">
        <v>16</v>
      </c>
      <c r="M353">
        <v>168.4</v>
      </c>
      <c r="N353" t="s">
        <v>17</v>
      </c>
      <c r="O353">
        <v>36.828924884585703</v>
      </c>
      <c r="P353" t="s">
        <v>18</v>
      </c>
      <c r="Q353">
        <v>0</v>
      </c>
      <c r="R353" t="s">
        <v>19</v>
      </c>
      <c r="S353">
        <v>0</v>
      </c>
      <c r="T353" t="s">
        <v>20</v>
      </c>
      <c r="U353">
        <v>0</v>
      </c>
      <c r="V353" t="s">
        <v>21</v>
      </c>
      <c r="W353">
        <v>0</v>
      </c>
      <c r="X353" t="s">
        <v>22</v>
      </c>
      <c r="Y353">
        <v>0</v>
      </c>
    </row>
    <row r="355" spans="1:25" x14ac:dyDescent="0.2">
      <c r="A355" t="s">
        <v>186</v>
      </c>
    </row>
    <row r="356" spans="1:25" x14ac:dyDescent="0.2">
      <c r="A356" t="s">
        <v>41</v>
      </c>
      <c r="B356" t="s">
        <v>163</v>
      </c>
      <c r="C356">
        <v>7</v>
      </c>
      <c r="D356">
        <v>2630</v>
      </c>
      <c r="E356" t="s">
        <v>13</v>
      </c>
      <c r="F356">
        <v>4207.75285899347</v>
      </c>
      <c r="H356" t="s">
        <v>14</v>
      </c>
      <c r="I356">
        <v>288</v>
      </c>
      <c r="J356" t="s">
        <v>15</v>
      </c>
      <c r="K356">
        <v>1.9900157000824299</v>
      </c>
      <c r="L356" t="s">
        <v>16</v>
      </c>
      <c r="M356">
        <v>174.4</v>
      </c>
      <c r="N356" t="s">
        <v>17</v>
      </c>
      <c r="O356">
        <v>35.724740483843497</v>
      </c>
      <c r="P356" t="s">
        <v>18</v>
      </c>
      <c r="Q356">
        <v>0</v>
      </c>
      <c r="R356" t="s">
        <v>19</v>
      </c>
      <c r="S356">
        <v>0</v>
      </c>
      <c r="T356" t="s">
        <v>20</v>
      </c>
      <c r="U356">
        <v>0</v>
      </c>
      <c r="V356" t="s">
        <v>21</v>
      </c>
      <c r="W356">
        <v>0</v>
      </c>
      <c r="X356" t="s">
        <v>22</v>
      </c>
      <c r="Y356">
        <v>0</v>
      </c>
    </row>
    <row r="358" spans="1:25" x14ac:dyDescent="0.2">
      <c r="A358" t="s">
        <v>187</v>
      </c>
    </row>
    <row r="359" spans="1:25" x14ac:dyDescent="0.2">
      <c r="A359" t="s">
        <v>41</v>
      </c>
      <c r="B359" t="s">
        <v>163</v>
      </c>
      <c r="C359">
        <v>8</v>
      </c>
      <c r="D359">
        <v>2969</v>
      </c>
      <c r="E359" t="s">
        <v>13</v>
      </c>
      <c r="F359">
        <v>4198.3205425648403</v>
      </c>
      <c r="H359" t="s">
        <v>14</v>
      </c>
      <c r="I359">
        <v>288</v>
      </c>
      <c r="J359" t="s">
        <v>15</v>
      </c>
      <c r="K359">
        <v>1.7405286127487001</v>
      </c>
      <c r="L359" t="s">
        <v>16</v>
      </c>
      <c r="M359">
        <v>197.2</v>
      </c>
      <c r="N359" t="s">
        <v>17</v>
      </c>
      <c r="O359">
        <v>36.147335936731899</v>
      </c>
      <c r="P359" t="s">
        <v>18</v>
      </c>
      <c r="Q359">
        <v>0</v>
      </c>
      <c r="R359" t="s">
        <v>19</v>
      </c>
      <c r="S359">
        <v>0</v>
      </c>
      <c r="T359" t="s">
        <v>20</v>
      </c>
      <c r="U359">
        <v>0</v>
      </c>
      <c r="V359" t="s">
        <v>21</v>
      </c>
      <c r="W359">
        <v>0</v>
      </c>
      <c r="X359" t="s">
        <v>22</v>
      </c>
      <c r="Y359">
        <v>0</v>
      </c>
    </row>
    <row r="361" spans="1:25" x14ac:dyDescent="0.2">
      <c r="A361" t="s">
        <v>188</v>
      </c>
    </row>
    <row r="362" spans="1:25" x14ac:dyDescent="0.2">
      <c r="A362" t="s">
        <v>41</v>
      </c>
      <c r="B362" t="s">
        <v>163</v>
      </c>
      <c r="C362">
        <v>9</v>
      </c>
      <c r="D362">
        <v>2690</v>
      </c>
      <c r="E362" t="s">
        <v>13</v>
      </c>
      <c r="F362">
        <v>4215.4952488299596</v>
      </c>
      <c r="H362" t="s">
        <v>14</v>
      </c>
      <c r="I362">
        <v>288</v>
      </c>
      <c r="J362" t="s">
        <v>15</v>
      </c>
      <c r="K362">
        <v>1.7754302867071201</v>
      </c>
      <c r="L362" t="s">
        <v>16</v>
      </c>
      <c r="M362">
        <v>127.2</v>
      </c>
      <c r="N362" t="s">
        <v>17</v>
      </c>
      <c r="O362">
        <v>36.077983040694498</v>
      </c>
      <c r="P362" t="s">
        <v>18</v>
      </c>
      <c r="Q362">
        <v>0</v>
      </c>
      <c r="R362" t="s">
        <v>19</v>
      </c>
      <c r="S362">
        <v>0</v>
      </c>
      <c r="T362" t="s">
        <v>20</v>
      </c>
      <c r="U362">
        <v>0</v>
      </c>
      <c r="V362" t="s">
        <v>21</v>
      </c>
      <c r="W362">
        <v>0</v>
      </c>
      <c r="X362" t="s">
        <v>22</v>
      </c>
      <c r="Y362">
        <v>0</v>
      </c>
    </row>
    <row r="364" spans="1:25" x14ac:dyDescent="0.2">
      <c r="A364" t="s">
        <v>51</v>
      </c>
      <c r="B364" t="s">
        <v>173</v>
      </c>
      <c r="C364">
        <v>6885</v>
      </c>
      <c r="D364">
        <v>6885</v>
      </c>
      <c r="E364" t="s">
        <v>13</v>
      </c>
      <c r="F364">
        <v>4129.18846798704</v>
      </c>
      <c r="H364" t="s">
        <v>14</v>
      </c>
      <c r="I364">
        <v>288</v>
      </c>
      <c r="J364" t="s">
        <v>15</v>
      </c>
      <c r="K364">
        <v>1.6983312588405299</v>
      </c>
      <c r="L364" t="s">
        <v>16</v>
      </c>
      <c r="M364">
        <v>127.2</v>
      </c>
      <c r="N364" t="s">
        <v>17</v>
      </c>
      <c r="O364">
        <v>35.082910148126501</v>
      </c>
      <c r="P364" t="s">
        <v>18</v>
      </c>
      <c r="Q364">
        <v>0</v>
      </c>
      <c r="R364" t="s">
        <v>19</v>
      </c>
      <c r="S364">
        <v>0</v>
      </c>
      <c r="T364" t="s">
        <v>20</v>
      </c>
      <c r="U364">
        <v>0</v>
      </c>
      <c r="V364" t="s">
        <v>21</v>
      </c>
      <c r="W364">
        <v>0</v>
      </c>
      <c r="X364" t="s">
        <v>22</v>
      </c>
      <c r="Y364">
        <v>0</v>
      </c>
    </row>
    <row r="366" spans="1:25" x14ac:dyDescent="0.2">
      <c r="A366" t="s">
        <v>0</v>
      </c>
    </row>
    <row r="367" spans="1:25" x14ac:dyDescent="0.2">
      <c r="A367" t="s">
        <v>189</v>
      </c>
    </row>
    <row r="368" spans="1:25" x14ac:dyDescent="0.2">
      <c r="A368" t="s">
        <v>2</v>
      </c>
    </row>
    <row r="369" spans="1:25" x14ac:dyDescent="0.2">
      <c r="A369" t="s">
        <v>3</v>
      </c>
    </row>
    <row r="370" spans="1:25" x14ac:dyDescent="0.2">
      <c r="A370" t="s">
        <v>190</v>
      </c>
    </row>
    <row r="371" spans="1:25" x14ac:dyDescent="0.2">
      <c r="A371" t="s">
        <v>191</v>
      </c>
    </row>
    <row r="372" spans="1:25" x14ac:dyDescent="0.2">
      <c r="A372" t="s">
        <v>192</v>
      </c>
    </row>
    <row r="373" spans="1:25" x14ac:dyDescent="0.2">
      <c r="A373" t="s">
        <v>193</v>
      </c>
    </row>
    <row r="374" spans="1:25" x14ac:dyDescent="0.2">
      <c r="A374" t="s">
        <v>8</v>
      </c>
    </row>
    <row r="375" spans="1:25" x14ac:dyDescent="0.2">
      <c r="A375" t="s">
        <v>9</v>
      </c>
    </row>
    <row r="376" spans="1:25" x14ac:dyDescent="0.2">
      <c r="A376" t="s">
        <v>194</v>
      </c>
    </row>
    <row r="377" spans="1:25" x14ac:dyDescent="0.2">
      <c r="A377" t="s">
        <v>11</v>
      </c>
      <c r="B377" t="s">
        <v>195</v>
      </c>
      <c r="C377">
        <v>0</v>
      </c>
      <c r="D377">
        <v>1697</v>
      </c>
      <c r="E377" t="s">
        <v>13</v>
      </c>
      <c r="F377">
        <v>4707.6622815710098</v>
      </c>
      <c r="H377" t="s">
        <v>14</v>
      </c>
      <c r="I377">
        <v>352</v>
      </c>
      <c r="J377" t="s">
        <v>15</v>
      </c>
      <c r="K377">
        <v>2.3134485648850802</v>
      </c>
      <c r="L377" t="s">
        <v>16</v>
      </c>
      <c r="M377">
        <v>172.2</v>
      </c>
      <c r="N377" t="s">
        <v>17</v>
      </c>
      <c r="O377">
        <v>38.648159673889602</v>
      </c>
      <c r="P377" t="s">
        <v>18</v>
      </c>
      <c r="Q377">
        <v>0</v>
      </c>
      <c r="R377" t="s">
        <v>19</v>
      </c>
      <c r="S377">
        <v>0</v>
      </c>
      <c r="T377" t="s">
        <v>20</v>
      </c>
      <c r="U377">
        <v>0</v>
      </c>
      <c r="V377" t="s">
        <v>21</v>
      </c>
      <c r="W377">
        <v>0</v>
      </c>
      <c r="X377" t="s">
        <v>22</v>
      </c>
      <c r="Y377">
        <v>0</v>
      </c>
    </row>
    <row r="378" spans="1:25" x14ac:dyDescent="0.2">
      <c r="A378" t="s">
        <v>196</v>
      </c>
    </row>
    <row r="379" spans="1:25" x14ac:dyDescent="0.2">
      <c r="A379" t="s">
        <v>11</v>
      </c>
      <c r="B379" t="s">
        <v>195</v>
      </c>
      <c r="C379">
        <v>1</v>
      </c>
      <c r="D379">
        <v>1517</v>
      </c>
      <c r="E379" t="s">
        <v>13</v>
      </c>
      <c r="F379">
        <v>4676.3028421377103</v>
      </c>
      <c r="H379" t="s">
        <v>14</v>
      </c>
      <c r="I379">
        <v>384</v>
      </c>
      <c r="J379" t="s">
        <v>15</v>
      </c>
      <c r="K379">
        <v>2.3134485648850802</v>
      </c>
      <c r="L379" t="s">
        <v>16</v>
      </c>
      <c r="M379">
        <v>172.2</v>
      </c>
      <c r="N379" t="s">
        <v>17</v>
      </c>
      <c r="O379">
        <v>38.648159673889602</v>
      </c>
      <c r="P379" t="s">
        <v>18</v>
      </c>
      <c r="Q379">
        <v>0</v>
      </c>
      <c r="R379" t="s">
        <v>19</v>
      </c>
      <c r="S379">
        <v>0</v>
      </c>
      <c r="T379" t="s">
        <v>20</v>
      </c>
      <c r="U379">
        <v>0</v>
      </c>
      <c r="V379" t="s">
        <v>21</v>
      </c>
      <c r="W379">
        <v>0</v>
      </c>
      <c r="X379" t="s">
        <v>22</v>
      </c>
      <c r="Y379">
        <v>0</v>
      </c>
    </row>
    <row r="380" spans="1:25" x14ac:dyDescent="0.2">
      <c r="A380" t="s">
        <v>197</v>
      </c>
    </row>
    <row r="381" spans="1:25" x14ac:dyDescent="0.2">
      <c r="A381" t="s">
        <v>11</v>
      </c>
      <c r="B381" t="s">
        <v>195</v>
      </c>
      <c r="C381">
        <v>2</v>
      </c>
      <c r="D381">
        <v>1598</v>
      </c>
      <c r="E381" t="s">
        <v>13</v>
      </c>
      <c r="F381">
        <v>4693.9077992244802</v>
      </c>
      <c r="H381" t="s">
        <v>14</v>
      </c>
      <c r="I381">
        <v>384</v>
      </c>
      <c r="J381" t="s">
        <v>15</v>
      </c>
      <c r="K381">
        <v>2.3191608698116801</v>
      </c>
      <c r="L381" t="s">
        <v>16</v>
      </c>
      <c r="M381">
        <v>172.2</v>
      </c>
      <c r="N381" t="s">
        <v>17</v>
      </c>
      <c r="O381">
        <v>38.648159673889602</v>
      </c>
      <c r="P381" t="s">
        <v>18</v>
      </c>
      <c r="Q381">
        <v>0</v>
      </c>
      <c r="R381" t="s">
        <v>19</v>
      </c>
      <c r="S381">
        <v>0</v>
      </c>
      <c r="T381" t="s">
        <v>20</v>
      </c>
      <c r="U381">
        <v>0</v>
      </c>
      <c r="V381" t="s">
        <v>21</v>
      </c>
      <c r="W381">
        <v>0</v>
      </c>
      <c r="X381" t="s">
        <v>22</v>
      </c>
      <c r="Y381">
        <v>0</v>
      </c>
    </row>
    <row r="382" spans="1:25" x14ac:dyDescent="0.2">
      <c r="A382" t="s">
        <v>198</v>
      </c>
    </row>
    <row r="383" spans="1:25" x14ac:dyDescent="0.2">
      <c r="A383" t="s">
        <v>11</v>
      </c>
      <c r="B383" t="s">
        <v>195</v>
      </c>
      <c r="C383">
        <v>3</v>
      </c>
      <c r="D383">
        <v>1666</v>
      </c>
      <c r="E383" t="s">
        <v>13</v>
      </c>
      <c r="F383">
        <v>4720.6723290149503</v>
      </c>
      <c r="H383" t="s">
        <v>14</v>
      </c>
      <c r="I383">
        <v>368</v>
      </c>
      <c r="J383" t="s">
        <v>15</v>
      </c>
      <c r="K383">
        <v>2.3134485648850802</v>
      </c>
      <c r="L383" t="s">
        <v>16</v>
      </c>
      <c r="M383">
        <v>172.2</v>
      </c>
      <c r="N383" t="s">
        <v>17</v>
      </c>
      <c r="O383">
        <v>38.4783940419061</v>
      </c>
      <c r="P383" t="s">
        <v>18</v>
      </c>
      <c r="Q383">
        <v>0</v>
      </c>
      <c r="R383" t="s">
        <v>19</v>
      </c>
      <c r="S383">
        <v>0</v>
      </c>
      <c r="T383" t="s">
        <v>20</v>
      </c>
      <c r="U383">
        <v>0</v>
      </c>
      <c r="V383" t="s">
        <v>21</v>
      </c>
      <c r="W383">
        <v>0</v>
      </c>
      <c r="X383" t="s">
        <v>22</v>
      </c>
      <c r="Y383">
        <v>0</v>
      </c>
    </row>
    <row r="384" spans="1:25" x14ac:dyDescent="0.2">
      <c r="A384" t="s">
        <v>199</v>
      </c>
    </row>
    <row r="385" spans="1:25" x14ac:dyDescent="0.2">
      <c r="A385" t="s">
        <v>11</v>
      </c>
      <c r="B385" t="s">
        <v>195</v>
      </c>
      <c r="C385">
        <v>4</v>
      </c>
      <c r="D385">
        <v>1766</v>
      </c>
      <c r="E385" t="s">
        <v>13</v>
      </c>
      <c r="F385">
        <v>4701.08206629496</v>
      </c>
      <c r="H385" t="s">
        <v>14</v>
      </c>
      <c r="I385">
        <v>384</v>
      </c>
      <c r="J385" t="s">
        <v>15</v>
      </c>
      <c r="K385">
        <v>2.3134485648850802</v>
      </c>
      <c r="L385" t="s">
        <v>16</v>
      </c>
      <c r="M385">
        <v>172.2</v>
      </c>
      <c r="N385" t="s">
        <v>17</v>
      </c>
      <c r="O385">
        <v>38.648159673889602</v>
      </c>
      <c r="P385" t="s">
        <v>18</v>
      </c>
      <c r="Q385">
        <v>0</v>
      </c>
      <c r="R385" t="s">
        <v>19</v>
      </c>
      <c r="S385">
        <v>0</v>
      </c>
      <c r="T385" t="s">
        <v>20</v>
      </c>
      <c r="U385">
        <v>0</v>
      </c>
      <c r="V385" t="s">
        <v>21</v>
      </c>
      <c r="W385">
        <v>0</v>
      </c>
      <c r="X385" t="s">
        <v>22</v>
      </c>
      <c r="Y385">
        <v>0</v>
      </c>
    </row>
    <row r="386" spans="1:25" x14ac:dyDescent="0.2">
      <c r="A386" t="s">
        <v>200</v>
      </c>
    </row>
    <row r="387" spans="1:25" x14ac:dyDescent="0.2">
      <c r="A387" t="s">
        <v>11</v>
      </c>
      <c r="B387" t="s">
        <v>195</v>
      </c>
      <c r="C387">
        <v>5</v>
      </c>
      <c r="D387">
        <v>1606</v>
      </c>
      <c r="E387" t="s">
        <v>13</v>
      </c>
      <c r="F387">
        <v>4723.4954862817603</v>
      </c>
      <c r="H387" t="s">
        <v>14</v>
      </c>
      <c r="I387">
        <v>384</v>
      </c>
      <c r="J387" t="s">
        <v>15</v>
      </c>
      <c r="K387">
        <v>2.3982320107001698</v>
      </c>
      <c r="L387" t="s">
        <v>16</v>
      </c>
      <c r="M387">
        <v>172.2</v>
      </c>
      <c r="N387" t="s">
        <v>17</v>
      </c>
      <c r="O387">
        <v>38.648159673889602</v>
      </c>
      <c r="P387" t="s">
        <v>18</v>
      </c>
      <c r="Q387">
        <v>0</v>
      </c>
      <c r="R387" t="s">
        <v>19</v>
      </c>
      <c r="S387">
        <v>0</v>
      </c>
      <c r="T387" t="s">
        <v>20</v>
      </c>
      <c r="U387">
        <v>0</v>
      </c>
      <c r="V387" t="s">
        <v>21</v>
      </c>
      <c r="W387">
        <v>0</v>
      </c>
      <c r="X387" t="s">
        <v>22</v>
      </c>
      <c r="Y387">
        <v>0</v>
      </c>
    </row>
    <row r="388" spans="1:25" x14ac:dyDescent="0.2">
      <c r="A388" t="s">
        <v>201</v>
      </c>
    </row>
    <row r="389" spans="1:25" x14ac:dyDescent="0.2">
      <c r="A389" t="s">
        <v>11</v>
      </c>
      <c r="B389" t="s">
        <v>195</v>
      </c>
      <c r="C389">
        <v>6</v>
      </c>
      <c r="D389">
        <v>1589</v>
      </c>
      <c r="E389" t="s">
        <v>13</v>
      </c>
      <c r="F389">
        <v>4688.8886328025001</v>
      </c>
      <c r="H389" t="s">
        <v>14</v>
      </c>
      <c r="I389">
        <v>384</v>
      </c>
      <c r="J389" t="s">
        <v>15</v>
      </c>
      <c r="K389">
        <v>2.31816109475642</v>
      </c>
      <c r="L389" t="s">
        <v>16</v>
      </c>
      <c r="M389">
        <v>172.2</v>
      </c>
      <c r="N389" t="s">
        <v>17</v>
      </c>
      <c r="O389">
        <v>38.648159673889602</v>
      </c>
      <c r="P389" t="s">
        <v>18</v>
      </c>
      <c r="Q389">
        <v>0</v>
      </c>
      <c r="R389" t="s">
        <v>19</v>
      </c>
      <c r="S389">
        <v>0</v>
      </c>
      <c r="T389" t="s">
        <v>20</v>
      </c>
      <c r="U389">
        <v>0</v>
      </c>
      <c r="V389" t="s">
        <v>21</v>
      </c>
      <c r="W389">
        <v>0</v>
      </c>
      <c r="X389" t="s">
        <v>22</v>
      </c>
      <c r="Y389">
        <v>0</v>
      </c>
    </row>
    <row r="390" spans="1:25" x14ac:dyDescent="0.2">
      <c r="A390" t="s">
        <v>202</v>
      </c>
    </row>
    <row r="391" spans="1:25" x14ac:dyDescent="0.2">
      <c r="A391" t="s">
        <v>11</v>
      </c>
      <c r="B391" t="s">
        <v>195</v>
      </c>
      <c r="C391">
        <v>7</v>
      </c>
      <c r="D391">
        <v>1678</v>
      </c>
      <c r="E391" t="s">
        <v>13</v>
      </c>
      <c r="F391">
        <v>4656.6931157994304</v>
      </c>
      <c r="H391" t="s">
        <v>14</v>
      </c>
      <c r="I391">
        <v>368</v>
      </c>
      <c r="J391" t="s">
        <v>15</v>
      </c>
      <c r="K391">
        <v>2.3975033179051999</v>
      </c>
      <c r="L391" t="s">
        <v>16</v>
      </c>
      <c r="M391">
        <v>132.80000000000001</v>
      </c>
      <c r="N391" t="s">
        <v>17</v>
      </c>
      <c r="O391">
        <v>38.648159673889602</v>
      </c>
      <c r="P391" t="s">
        <v>18</v>
      </c>
      <c r="Q391">
        <v>0</v>
      </c>
      <c r="R391" t="s">
        <v>19</v>
      </c>
      <c r="S391">
        <v>0</v>
      </c>
      <c r="T391" t="s">
        <v>20</v>
      </c>
      <c r="U391">
        <v>0</v>
      </c>
      <c r="V391" t="s">
        <v>21</v>
      </c>
      <c r="W391">
        <v>0</v>
      </c>
      <c r="X391" t="s">
        <v>22</v>
      </c>
      <c r="Y391">
        <v>0</v>
      </c>
    </row>
    <row r="392" spans="1:25" x14ac:dyDescent="0.2">
      <c r="A392" t="s">
        <v>203</v>
      </c>
    </row>
    <row r="393" spans="1:25" x14ac:dyDescent="0.2">
      <c r="A393" t="s">
        <v>11</v>
      </c>
      <c r="B393" t="s">
        <v>195</v>
      </c>
      <c r="C393">
        <v>8</v>
      </c>
      <c r="D393">
        <v>1619</v>
      </c>
      <c r="E393" t="s">
        <v>13</v>
      </c>
      <c r="F393">
        <v>4704.0480311051897</v>
      </c>
      <c r="H393" t="s">
        <v>14</v>
      </c>
      <c r="I393">
        <v>352</v>
      </c>
      <c r="J393" t="s">
        <v>15</v>
      </c>
      <c r="K393">
        <v>2.3134485648850802</v>
      </c>
      <c r="L393" t="s">
        <v>16</v>
      </c>
      <c r="M393">
        <v>172.2</v>
      </c>
      <c r="N393" t="s">
        <v>17</v>
      </c>
      <c r="O393">
        <v>38.648159673889602</v>
      </c>
      <c r="P393" t="s">
        <v>18</v>
      </c>
      <c r="Q393">
        <v>0</v>
      </c>
      <c r="R393" t="s">
        <v>19</v>
      </c>
      <c r="S393">
        <v>0</v>
      </c>
      <c r="T393" t="s">
        <v>20</v>
      </c>
      <c r="U393">
        <v>0</v>
      </c>
      <c r="V393" t="s">
        <v>21</v>
      </c>
      <c r="W393">
        <v>0</v>
      </c>
      <c r="X393" t="s">
        <v>22</v>
      </c>
      <c r="Y393">
        <v>0</v>
      </c>
    </row>
    <row r="394" spans="1:25" x14ac:dyDescent="0.2">
      <c r="A394" t="s">
        <v>204</v>
      </c>
    </row>
    <row r="395" spans="1:25" x14ac:dyDescent="0.2">
      <c r="A395" t="s">
        <v>11</v>
      </c>
      <c r="B395" t="s">
        <v>195</v>
      </c>
      <c r="C395">
        <v>9</v>
      </c>
      <c r="D395">
        <v>1619</v>
      </c>
      <c r="E395" t="s">
        <v>13</v>
      </c>
      <c r="F395">
        <v>4695.6801836196701</v>
      </c>
      <c r="H395" t="s">
        <v>14</v>
      </c>
      <c r="I395">
        <v>384</v>
      </c>
      <c r="J395" t="s">
        <v>15</v>
      </c>
      <c r="K395">
        <v>2.3134485648850802</v>
      </c>
      <c r="L395" t="s">
        <v>16</v>
      </c>
      <c r="M395">
        <v>172.2</v>
      </c>
      <c r="N395" t="s">
        <v>17</v>
      </c>
      <c r="O395">
        <v>38.648159673889602</v>
      </c>
      <c r="P395" t="s">
        <v>18</v>
      </c>
      <c r="Q395">
        <v>0</v>
      </c>
      <c r="R395" t="s">
        <v>19</v>
      </c>
      <c r="S395">
        <v>0</v>
      </c>
      <c r="T395" t="s">
        <v>20</v>
      </c>
      <c r="U395">
        <v>0</v>
      </c>
      <c r="V395" t="s">
        <v>21</v>
      </c>
      <c r="W395">
        <v>0</v>
      </c>
      <c r="X395" t="s">
        <v>22</v>
      </c>
      <c r="Y395">
        <v>0</v>
      </c>
    </row>
    <row r="396" spans="1:25" x14ac:dyDescent="0.2">
      <c r="A396" t="s">
        <v>32</v>
      </c>
      <c r="B396" t="s">
        <v>205</v>
      </c>
      <c r="C396">
        <v>2711</v>
      </c>
      <c r="D396">
        <v>2711</v>
      </c>
      <c r="E396" t="s">
        <v>13</v>
      </c>
      <c r="F396">
        <v>4666.6469075795803</v>
      </c>
      <c r="H396" t="s">
        <v>14</v>
      </c>
      <c r="I396">
        <v>384</v>
      </c>
      <c r="J396" t="s">
        <v>15</v>
      </c>
      <c r="K396">
        <v>2.31816109475642</v>
      </c>
      <c r="L396" t="s">
        <v>16</v>
      </c>
      <c r="M396">
        <v>148.6</v>
      </c>
      <c r="N396" t="s">
        <v>17</v>
      </c>
      <c r="O396">
        <v>38.4783940419061</v>
      </c>
      <c r="P396" t="s">
        <v>18</v>
      </c>
      <c r="Q396">
        <v>0</v>
      </c>
      <c r="R396" t="s">
        <v>19</v>
      </c>
      <c r="S396">
        <v>0</v>
      </c>
      <c r="T396" t="s">
        <v>20</v>
      </c>
      <c r="U396">
        <v>0</v>
      </c>
      <c r="V396" t="s">
        <v>21</v>
      </c>
      <c r="W396">
        <v>0</v>
      </c>
      <c r="X396" t="s">
        <v>22</v>
      </c>
      <c r="Y396">
        <v>0</v>
      </c>
    </row>
    <row r="398" spans="1:25" x14ac:dyDescent="0.2">
      <c r="A398" t="s">
        <v>206</v>
      </c>
    </row>
    <row r="399" spans="1:25" x14ac:dyDescent="0.2">
      <c r="A399" t="s">
        <v>2</v>
      </c>
    </row>
    <row r="400" spans="1:25" x14ac:dyDescent="0.2">
      <c r="A400" t="s">
        <v>3</v>
      </c>
    </row>
    <row r="401" spans="1:25" x14ac:dyDescent="0.2">
      <c r="A401" t="s">
        <v>207</v>
      </c>
    </row>
    <row r="402" spans="1:25" x14ac:dyDescent="0.2">
      <c r="A402" t="s">
        <v>208</v>
      </c>
    </row>
    <row r="403" spans="1:25" x14ac:dyDescent="0.2">
      <c r="A403" t="s">
        <v>209</v>
      </c>
    </row>
    <row r="404" spans="1:25" x14ac:dyDescent="0.2">
      <c r="A404" t="s">
        <v>210</v>
      </c>
    </row>
    <row r="405" spans="1:25" x14ac:dyDescent="0.2">
      <c r="A405" t="s">
        <v>8</v>
      </c>
    </row>
    <row r="406" spans="1:25" x14ac:dyDescent="0.2">
      <c r="A406" t="s">
        <v>211</v>
      </c>
    </row>
    <row r="407" spans="1:25" x14ac:dyDescent="0.2">
      <c r="A407" t="s">
        <v>212</v>
      </c>
    </row>
    <row r="408" spans="1:25" x14ac:dyDescent="0.2">
      <c r="A408" t="s">
        <v>41</v>
      </c>
      <c r="B408" t="s">
        <v>195</v>
      </c>
      <c r="C408">
        <v>0</v>
      </c>
      <c r="D408">
        <v>1849</v>
      </c>
      <c r="E408" t="s">
        <v>13</v>
      </c>
      <c r="F408">
        <v>4915.5655679139099</v>
      </c>
      <c r="H408" t="s">
        <v>14</v>
      </c>
      <c r="I408">
        <v>288</v>
      </c>
      <c r="J408" t="s">
        <v>15</v>
      </c>
      <c r="K408">
        <v>2.4152009348153798</v>
      </c>
      <c r="L408" t="s">
        <v>16</v>
      </c>
      <c r="M408">
        <v>89.4</v>
      </c>
      <c r="N408" t="s">
        <v>17</v>
      </c>
      <c r="O408">
        <v>42.1060767416975</v>
      </c>
      <c r="P408" t="s">
        <v>18</v>
      </c>
      <c r="Q408">
        <v>0</v>
      </c>
      <c r="R408" t="s">
        <v>19</v>
      </c>
      <c r="S408">
        <v>0</v>
      </c>
      <c r="T408" t="s">
        <v>20</v>
      </c>
      <c r="U408">
        <v>0</v>
      </c>
      <c r="V408" t="s">
        <v>21</v>
      </c>
      <c r="W408">
        <v>0</v>
      </c>
      <c r="X408" t="s">
        <v>22</v>
      </c>
      <c r="Y408">
        <v>0</v>
      </c>
    </row>
    <row r="410" spans="1:25" x14ac:dyDescent="0.2">
      <c r="A410" t="s">
        <v>213</v>
      </c>
    </row>
    <row r="411" spans="1:25" x14ac:dyDescent="0.2">
      <c r="A411" t="s">
        <v>41</v>
      </c>
      <c r="B411" t="s">
        <v>195</v>
      </c>
      <c r="C411">
        <v>1</v>
      </c>
      <c r="D411">
        <v>1803</v>
      </c>
      <c r="E411" t="s">
        <v>13</v>
      </c>
      <c r="F411">
        <v>4895.6897608467598</v>
      </c>
      <c r="H411" t="s">
        <v>14</v>
      </c>
      <c r="I411">
        <v>304</v>
      </c>
      <c r="J411" t="s">
        <v>15</v>
      </c>
      <c r="K411">
        <v>2.41597939640917</v>
      </c>
      <c r="L411" t="s">
        <v>16</v>
      </c>
      <c r="M411">
        <v>155.79999999999899</v>
      </c>
      <c r="N411" t="s">
        <v>17</v>
      </c>
      <c r="O411">
        <v>41.861637256356801</v>
      </c>
      <c r="P411" t="s">
        <v>18</v>
      </c>
      <c r="Q411">
        <v>0</v>
      </c>
      <c r="R411" t="s">
        <v>19</v>
      </c>
      <c r="S411">
        <v>0</v>
      </c>
      <c r="T411" t="s">
        <v>20</v>
      </c>
      <c r="U411">
        <v>0</v>
      </c>
      <c r="V411" t="s">
        <v>21</v>
      </c>
      <c r="W411">
        <v>0</v>
      </c>
      <c r="X411" t="s">
        <v>22</v>
      </c>
      <c r="Y411">
        <v>0</v>
      </c>
    </row>
    <row r="413" spans="1:25" x14ac:dyDescent="0.2">
      <c r="A413" t="s">
        <v>214</v>
      </c>
    </row>
    <row r="414" spans="1:25" x14ac:dyDescent="0.2">
      <c r="A414" t="s">
        <v>41</v>
      </c>
      <c r="B414" t="s">
        <v>195</v>
      </c>
      <c r="C414">
        <v>2</v>
      </c>
      <c r="D414">
        <v>1818</v>
      </c>
      <c r="E414" t="s">
        <v>13</v>
      </c>
      <c r="F414">
        <v>4957.4178787839601</v>
      </c>
      <c r="H414" t="s">
        <v>14</v>
      </c>
      <c r="I414">
        <v>288</v>
      </c>
      <c r="J414" t="s">
        <v>15</v>
      </c>
      <c r="K414">
        <v>2.4053948718598099</v>
      </c>
      <c r="L414" t="s">
        <v>16</v>
      </c>
      <c r="M414">
        <v>125.6</v>
      </c>
      <c r="N414" t="s">
        <v>17</v>
      </c>
      <c r="O414">
        <v>42.517179627697502</v>
      </c>
      <c r="P414" t="s">
        <v>18</v>
      </c>
      <c r="Q414">
        <v>0</v>
      </c>
      <c r="R414" t="s">
        <v>19</v>
      </c>
      <c r="S414">
        <v>0</v>
      </c>
      <c r="T414" t="s">
        <v>20</v>
      </c>
      <c r="U414">
        <v>0</v>
      </c>
      <c r="V414" t="s">
        <v>21</v>
      </c>
      <c r="W414">
        <v>0</v>
      </c>
      <c r="X414" t="s">
        <v>22</v>
      </c>
      <c r="Y414">
        <v>0</v>
      </c>
    </row>
    <row r="416" spans="1:25" x14ac:dyDescent="0.2">
      <c r="A416" t="s">
        <v>215</v>
      </c>
    </row>
    <row r="417" spans="1:25" x14ac:dyDescent="0.2">
      <c r="A417" t="s">
        <v>41</v>
      </c>
      <c r="B417" t="s">
        <v>195</v>
      </c>
      <c r="C417">
        <v>3</v>
      </c>
      <c r="D417">
        <v>1811</v>
      </c>
      <c r="E417" t="s">
        <v>13</v>
      </c>
      <c r="F417">
        <v>4867.8357578134801</v>
      </c>
      <c r="H417" t="s">
        <v>14</v>
      </c>
      <c r="I417">
        <v>304</v>
      </c>
      <c r="J417" t="s">
        <v>15</v>
      </c>
      <c r="K417">
        <v>2.58631876053864</v>
      </c>
      <c r="L417" t="s">
        <v>16</v>
      </c>
      <c r="M417">
        <v>237.6</v>
      </c>
      <c r="N417" t="s">
        <v>17</v>
      </c>
      <c r="O417">
        <v>40.981302023414301</v>
      </c>
      <c r="P417" t="s">
        <v>18</v>
      </c>
      <c r="Q417">
        <v>0</v>
      </c>
      <c r="R417" t="s">
        <v>19</v>
      </c>
      <c r="S417">
        <v>0</v>
      </c>
      <c r="T417" t="s">
        <v>20</v>
      </c>
      <c r="U417">
        <v>0</v>
      </c>
      <c r="V417" t="s">
        <v>21</v>
      </c>
      <c r="W417">
        <v>0</v>
      </c>
      <c r="X417" t="s">
        <v>22</v>
      </c>
      <c r="Y417">
        <v>0</v>
      </c>
    </row>
    <row r="419" spans="1:25" x14ac:dyDescent="0.2">
      <c r="A419" t="s">
        <v>216</v>
      </c>
    </row>
    <row r="420" spans="1:25" x14ac:dyDescent="0.2">
      <c r="A420" t="s">
        <v>41</v>
      </c>
      <c r="B420" t="s">
        <v>195</v>
      </c>
      <c r="C420">
        <v>4</v>
      </c>
      <c r="D420">
        <v>1988</v>
      </c>
      <c r="E420" t="s">
        <v>13</v>
      </c>
      <c r="F420">
        <v>4899.0214351733202</v>
      </c>
      <c r="H420" t="s">
        <v>14</v>
      </c>
      <c r="I420">
        <v>288</v>
      </c>
      <c r="J420" t="s">
        <v>15</v>
      </c>
      <c r="K420">
        <v>2.3956246855911001</v>
      </c>
      <c r="L420" t="s">
        <v>16</v>
      </c>
      <c r="M420">
        <v>219.4</v>
      </c>
      <c r="N420" t="s">
        <v>17</v>
      </c>
      <c r="O420">
        <v>42.871964659385199</v>
      </c>
      <c r="P420" t="s">
        <v>18</v>
      </c>
      <c r="Q420">
        <v>0</v>
      </c>
      <c r="R420" t="s">
        <v>19</v>
      </c>
      <c r="S420">
        <v>0</v>
      </c>
      <c r="T420" t="s">
        <v>20</v>
      </c>
      <c r="U420">
        <v>0</v>
      </c>
      <c r="V420" t="s">
        <v>21</v>
      </c>
      <c r="W420">
        <v>0</v>
      </c>
      <c r="X420" t="s">
        <v>22</v>
      </c>
      <c r="Y420">
        <v>0</v>
      </c>
    </row>
    <row r="422" spans="1:25" x14ac:dyDescent="0.2">
      <c r="A422" t="s">
        <v>217</v>
      </c>
    </row>
    <row r="423" spans="1:25" x14ac:dyDescent="0.2">
      <c r="A423" t="s">
        <v>41</v>
      </c>
      <c r="B423" t="s">
        <v>195</v>
      </c>
      <c r="C423">
        <v>5</v>
      </c>
      <c r="D423">
        <v>2200</v>
      </c>
      <c r="E423" t="s">
        <v>13</v>
      </c>
      <c r="F423">
        <v>4823.5154049810099</v>
      </c>
      <c r="H423" t="s">
        <v>14</v>
      </c>
      <c r="I423">
        <v>304</v>
      </c>
      <c r="J423" t="s">
        <v>15</v>
      </c>
      <c r="K423">
        <v>2.4356504629800599</v>
      </c>
      <c r="L423" t="s">
        <v>16</v>
      </c>
      <c r="M423">
        <v>205.4</v>
      </c>
      <c r="N423" t="s">
        <v>17</v>
      </c>
      <c r="O423">
        <v>42.2687342073975</v>
      </c>
      <c r="P423" t="s">
        <v>18</v>
      </c>
      <c r="Q423">
        <v>0</v>
      </c>
      <c r="R423" t="s">
        <v>19</v>
      </c>
      <c r="S423">
        <v>0</v>
      </c>
      <c r="T423" t="s">
        <v>20</v>
      </c>
      <c r="U423">
        <v>0</v>
      </c>
      <c r="V423" t="s">
        <v>21</v>
      </c>
      <c r="W423">
        <v>0</v>
      </c>
      <c r="X423" t="s">
        <v>22</v>
      </c>
      <c r="Y423">
        <v>0</v>
      </c>
    </row>
    <row r="425" spans="1:25" x14ac:dyDescent="0.2">
      <c r="A425" t="s">
        <v>218</v>
      </c>
    </row>
    <row r="426" spans="1:25" x14ac:dyDescent="0.2">
      <c r="A426" t="s">
        <v>41</v>
      </c>
      <c r="B426" t="s">
        <v>195</v>
      </c>
      <c r="C426">
        <v>6</v>
      </c>
      <c r="D426">
        <v>1874</v>
      </c>
      <c r="E426" t="s">
        <v>13</v>
      </c>
      <c r="F426">
        <v>4944.7167964801802</v>
      </c>
      <c r="H426" t="s">
        <v>14</v>
      </c>
      <c r="I426">
        <v>288</v>
      </c>
      <c r="J426" t="s">
        <v>15</v>
      </c>
      <c r="K426">
        <v>2.3396388635085299</v>
      </c>
      <c r="L426" t="s">
        <v>16</v>
      </c>
      <c r="M426">
        <v>143.4</v>
      </c>
      <c r="N426" t="s">
        <v>17</v>
      </c>
      <c r="O426">
        <v>42.704198943501098</v>
      </c>
      <c r="P426" t="s">
        <v>18</v>
      </c>
      <c r="Q426">
        <v>0</v>
      </c>
      <c r="R426" t="s">
        <v>19</v>
      </c>
      <c r="S426">
        <v>0</v>
      </c>
      <c r="T426" t="s">
        <v>20</v>
      </c>
      <c r="U426">
        <v>0</v>
      </c>
      <c r="V426" t="s">
        <v>21</v>
      </c>
      <c r="W426">
        <v>0</v>
      </c>
      <c r="X426" t="s">
        <v>22</v>
      </c>
      <c r="Y426">
        <v>0</v>
      </c>
    </row>
    <row r="428" spans="1:25" x14ac:dyDescent="0.2">
      <c r="A428" t="s">
        <v>219</v>
      </c>
    </row>
    <row r="429" spans="1:25" x14ac:dyDescent="0.2">
      <c r="A429" t="s">
        <v>41</v>
      </c>
      <c r="B429" t="s">
        <v>195</v>
      </c>
      <c r="C429">
        <v>7</v>
      </c>
      <c r="D429">
        <v>1864</v>
      </c>
      <c r="E429" t="s">
        <v>13</v>
      </c>
      <c r="F429">
        <v>4907.8991237109203</v>
      </c>
      <c r="H429" t="s">
        <v>14</v>
      </c>
      <c r="I429">
        <v>304</v>
      </c>
      <c r="J429" t="s">
        <v>15</v>
      </c>
      <c r="K429">
        <v>2.6634413065132101</v>
      </c>
      <c r="L429" t="s">
        <v>16</v>
      </c>
      <c r="M429">
        <v>176.6</v>
      </c>
      <c r="N429" t="s">
        <v>17</v>
      </c>
      <c r="O429">
        <v>41.623290696771903</v>
      </c>
      <c r="P429" t="s">
        <v>18</v>
      </c>
      <c r="Q429">
        <v>0</v>
      </c>
      <c r="R429" t="s">
        <v>19</v>
      </c>
      <c r="S429">
        <v>0</v>
      </c>
      <c r="T429" t="s">
        <v>20</v>
      </c>
      <c r="U429">
        <v>0</v>
      </c>
      <c r="V429" t="s">
        <v>21</v>
      </c>
      <c r="W429">
        <v>0</v>
      </c>
      <c r="X429" t="s">
        <v>22</v>
      </c>
      <c r="Y429">
        <v>0</v>
      </c>
    </row>
    <row r="431" spans="1:25" x14ac:dyDescent="0.2">
      <c r="A431" t="s">
        <v>220</v>
      </c>
    </row>
    <row r="432" spans="1:25" x14ac:dyDescent="0.2">
      <c r="A432" t="s">
        <v>41</v>
      </c>
      <c r="B432" t="s">
        <v>195</v>
      </c>
      <c r="C432">
        <v>8</v>
      </c>
      <c r="D432">
        <v>1810</v>
      </c>
      <c r="E432" t="s">
        <v>13</v>
      </c>
      <c r="F432">
        <v>4918.9200301884002</v>
      </c>
      <c r="H432" t="s">
        <v>14</v>
      </c>
      <c r="I432">
        <v>272</v>
      </c>
      <c r="J432" t="s">
        <v>15</v>
      </c>
      <c r="K432">
        <v>2.3472374911280101</v>
      </c>
      <c r="L432" t="s">
        <v>16</v>
      </c>
      <c r="M432">
        <v>262.79999999999899</v>
      </c>
      <c r="N432" t="s">
        <v>17</v>
      </c>
      <c r="O432">
        <v>42.148948698682403</v>
      </c>
      <c r="P432" t="s">
        <v>18</v>
      </c>
      <c r="Q432">
        <v>0</v>
      </c>
      <c r="R432" t="s">
        <v>19</v>
      </c>
      <c r="S432">
        <v>0</v>
      </c>
      <c r="T432" t="s">
        <v>20</v>
      </c>
      <c r="U432">
        <v>0</v>
      </c>
      <c r="V432" t="s">
        <v>21</v>
      </c>
      <c r="W432">
        <v>0</v>
      </c>
      <c r="X432" t="s">
        <v>22</v>
      </c>
      <c r="Y432">
        <v>0</v>
      </c>
    </row>
    <row r="434" spans="1:25" x14ac:dyDescent="0.2">
      <c r="A434" t="s">
        <v>221</v>
      </c>
    </row>
    <row r="435" spans="1:25" x14ac:dyDescent="0.2">
      <c r="A435" t="s">
        <v>41</v>
      </c>
      <c r="B435" t="s">
        <v>195</v>
      </c>
      <c r="C435">
        <v>9</v>
      </c>
      <c r="D435">
        <v>1681</v>
      </c>
      <c r="E435" t="s">
        <v>13</v>
      </c>
      <c r="F435">
        <v>4980.6668603387498</v>
      </c>
      <c r="H435" t="s">
        <v>14</v>
      </c>
      <c r="I435">
        <v>304</v>
      </c>
      <c r="J435" t="s">
        <v>15</v>
      </c>
      <c r="K435">
        <v>2.4266263907388002</v>
      </c>
      <c r="L435" t="s">
        <v>16</v>
      </c>
      <c r="M435">
        <v>228.39999999999901</v>
      </c>
      <c r="N435" t="s">
        <v>17</v>
      </c>
      <c r="O435">
        <v>43.349355830528303</v>
      </c>
      <c r="P435" t="s">
        <v>18</v>
      </c>
      <c r="Q435">
        <v>0</v>
      </c>
      <c r="R435" t="s">
        <v>19</v>
      </c>
      <c r="S435">
        <v>0</v>
      </c>
      <c r="T435" t="s">
        <v>20</v>
      </c>
      <c r="U435">
        <v>0</v>
      </c>
      <c r="V435" t="s">
        <v>21</v>
      </c>
      <c r="W435">
        <v>0</v>
      </c>
      <c r="X435" t="s">
        <v>22</v>
      </c>
      <c r="Y435">
        <v>0</v>
      </c>
    </row>
    <row r="437" spans="1:25" x14ac:dyDescent="0.2">
      <c r="A437" t="s">
        <v>51</v>
      </c>
      <c r="B437" t="s">
        <v>205</v>
      </c>
      <c r="C437">
        <v>4503</v>
      </c>
      <c r="D437">
        <v>4503</v>
      </c>
      <c r="E437" t="s">
        <v>13</v>
      </c>
      <c r="F437">
        <v>4806.3566892486297</v>
      </c>
      <c r="H437" t="s">
        <v>14</v>
      </c>
      <c r="I437">
        <v>304</v>
      </c>
      <c r="J437" t="s">
        <v>15</v>
      </c>
      <c r="K437">
        <v>2.3472374911280101</v>
      </c>
      <c r="L437" t="s">
        <v>16</v>
      </c>
      <c r="M437">
        <v>125.6</v>
      </c>
      <c r="N437" t="s">
        <v>17</v>
      </c>
      <c r="O437">
        <v>40.981302023414301</v>
      </c>
      <c r="P437" t="s">
        <v>18</v>
      </c>
      <c r="Q437">
        <v>0</v>
      </c>
      <c r="R437" t="s">
        <v>19</v>
      </c>
      <c r="S437">
        <v>0</v>
      </c>
      <c r="T437" t="s">
        <v>20</v>
      </c>
      <c r="U437">
        <v>0</v>
      </c>
      <c r="V437" t="s">
        <v>21</v>
      </c>
      <c r="W437">
        <v>0</v>
      </c>
      <c r="X437" t="s">
        <v>22</v>
      </c>
      <c r="Y437">
        <v>0</v>
      </c>
    </row>
    <row r="439" spans="1:25" x14ac:dyDescent="0.2">
      <c r="A439" t="s">
        <v>0</v>
      </c>
    </row>
    <row r="440" spans="1:25" x14ac:dyDescent="0.2">
      <c r="A440" t="s">
        <v>222</v>
      </c>
    </row>
    <row r="441" spans="1:25" x14ac:dyDescent="0.2">
      <c r="A441" t="s">
        <v>2</v>
      </c>
    </row>
    <row r="442" spans="1:25" x14ac:dyDescent="0.2">
      <c r="A442" t="s">
        <v>3</v>
      </c>
    </row>
    <row r="443" spans="1:25" x14ac:dyDescent="0.2">
      <c r="A443" t="s">
        <v>223</v>
      </c>
    </row>
    <row r="444" spans="1:25" x14ac:dyDescent="0.2">
      <c r="A444" t="s">
        <v>224</v>
      </c>
    </row>
    <row r="445" spans="1:25" x14ac:dyDescent="0.2">
      <c r="A445" t="s">
        <v>225</v>
      </c>
    </row>
    <row r="446" spans="1:25" x14ac:dyDescent="0.2">
      <c r="A446" t="s">
        <v>226</v>
      </c>
    </row>
    <row r="447" spans="1:25" x14ac:dyDescent="0.2">
      <c r="A447" t="s">
        <v>8</v>
      </c>
    </row>
    <row r="448" spans="1:25" x14ac:dyDescent="0.2">
      <c r="A448" t="s">
        <v>9</v>
      </c>
    </row>
    <row r="449" spans="1:25" x14ac:dyDescent="0.2">
      <c r="A449" t="s">
        <v>227</v>
      </c>
    </row>
    <row r="450" spans="1:25" x14ac:dyDescent="0.2">
      <c r="A450" t="s">
        <v>11</v>
      </c>
      <c r="B450" t="s">
        <v>228</v>
      </c>
      <c r="C450">
        <v>0</v>
      </c>
      <c r="D450">
        <v>1724</v>
      </c>
      <c r="E450" t="s">
        <v>13</v>
      </c>
      <c r="F450">
        <v>5548.3589033896596</v>
      </c>
      <c r="H450" t="s">
        <v>14</v>
      </c>
      <c r="I450">
        <v>304</v>
      </c>
      <c r="J450" t="s">
        <v>15</v>
      </c>
      <c r="K450">
        <v>2.5694906108165401</v>
      </c>
      <c r="L450" t="s">
        <v>16</v>
      </c>
      <c r="M450">
        <v>157.80000000000001</v>
      </c>
      <c r="N450" t="s">
        <v>17</v>
      </c>
      <c r="O450">
        <v>45.243977330877399</v>
      </c>
      <c r="P450" t="s">
        <v>18</v>
      </c>
      <c r="Q450">
        <v>0</v>
      </c>
      <c r="R450" t="s">
        <v>19</v>
      </c>
      <c r="S450">
        <v>0</v>
      </c>
      <c r="T450" t="s">
        <v>20</v>
      </c>
      <c r="U450">
        <v>0</v>
      </c>
      <c r="V450" t="s">
        <v>21</v>
      </c>
      <c r="W450">
        <v>0</v>
      </c>
      <c r="X450" t="s">
        <v>22</v>
      </c>
      <c r="Y450">
        <v>0</v>
      </c>
    </row>
    <row r="451" spans="1:25" x14ac:dyDescent="0.2">
      <c r="A451" t="s">
        <v>229</v>
      </c>
    </row>
    <row r="452" spans="1:25" x14ac:dyDescent="0.2">
      <c r="A452" t="s">
        <v>11</v>
      </c>
      <c r="B452" t="s">
        <v>228</v>
      </c>
      <c r="C452">
        <v>1</v>
      </c>
      <c r="D452">
        <v>1568</v>
      </c>
      <c r="E452" t="s">
        <v>13</v>
      </c>
      <c r="F452">
        <v>5456.9779555466102</v>
      </c>
      <c r="H452" t="s">
        <v>14</v>
      </c>
      <c r="I452">
        <v>384</v>
      </c>
      <c r="J452" t="s">
        <v>15</v>
      </c>
      <c r="K452">
        <v>2.5694906108165401</v>
      </c>
      <c r="L452" t="s">
        <v>16</v>
      </c>
      <c r="M452">
        <v>157.80000000000001</v>
      </c>
      <c r="N452" t="s">
        <v>17</v>
      </c>
      <c r="O452">
        <v>45.243977330877399</v>
      </c>
      <c r="P452" t="s">
        <v>18</v>
      </c>
      <c r="Q452">
        <v>0</v>
      </c>
      <c r="R452" t="s">
        <v>19</v>
      </c>
      <c r="S452">
        <v>0</v>
      </c>
      <c r="T452" t="s">
        <v>20</v>
      </c>
      <c r="U452">
        <v>0</v>
      </c>
      <c r="V452" t="s">
        <v>21</v>
      </c>
      <c r="W452">
        <v>0</v>
      </c>
      <c r="X452" t="s">
        <v>22</v>
      </c>
      <c r="Y452">
        <v>0</v>
      </c>
    </row>
    <row r="453" spans="1:25" x14ac:dyDescent="0.2">
      <c r="A453" t="s">
        <v>230</v>
      </c>
    </row>
    <row r="454" spans="1:25" x14ac:dyDescent="0.2">
      <c r="A454" t="s">
        <v>11</v>
      </c>
      <c r="B454" t="s">
        <v>228</v>
      </c>
      <c r="C454">
        <v>2</v>
      </c>
      <c r="D454">
        <v>1316</v>
      </c>
      <c r="E454" t="s">
        <v>13</v>
      </c>
      <c r="F454">
        <v>5425.9835274077896</v>
      </c>
      <c r="H454" t="s">
        <v>14</v>
      </c>
      <c r="I454">
        <v>384</v>
      </c>
      <c r="J454" t="s">
        <v>15</v>
      </c>
      <c r="K454">
        <v>2.5694906108165401</v>
      </c>
      <c r="L454" t="s">
        <v>16</v>
      </c>
      <c r="M454">
        <v>157.80000000000001</v>
      </c>
      <c r="N454" t="s">
        <v>17</v>
      </c>
      <c r="O454">
        <v>45.243977330877399</v>
      </c>
      <c r="P454" t="s">
        <v>18</v>
      </c>
      <c r="Q454">
        <v>0</v>
      </c>
      <c r="R454" t="s">
        <v>19</v>
      </c>
      <c r="S454">
        <v>0</v>
      </c>
      <c r="T454" t="s">
        <v>20</v>
      </c>
      <c r="U454">
        <v>0</v>
      </c>
      <c r="V454" t="s">
        <v>21</v>
      </c>
      <c r="W454">
        <v>0</v>
      </c>
      <c r="X454" t="s">
        <v>22</v>
      </c>
      <c r="Y454">
        <v>0</v>
      </c>
    </row>
    <row r="455" spans="1:25" x14ac:dyDescent="0.2">
      <c r="A455" t="s">
        <v>231</v>
      </c>
    </row>
    <row r="456" spans="1:25" x14ac:dyDescent="0.2">
      <c r="A456" t="s">
        <v>11</v>
      </c>
      <c r="B456" t="s">
        <v>228</v>
      </c>
      <c r="C456">
        <v>3</v>
      </c>
      <c r="D456">
        <v>1499</v>
      </c>
      <c r="E456" t="s">
        <v>13</v>
      </c>
      <c r="F456">
        <v>5479.5579002740797</v>
      </c>
      <c r="H456" t="s">
        <v>14</v>
      </c>
      <c r="I456">
        <v>304</v>
      </c>
      <c r="J456" t="s">
        <v>15</v>
      </c>
      <c r="K456">
        <v>2.5138041348870201</v>
      </c>
      <c r="L456" t="s">
        <v>16</v>
      </c>
      <c r="M456">
        <v>157.80000000000001</v>
      </c>
      <c r="N456" t="s">
        <v>17</v>
      </c>
      <c r="O456">
        <v>45.243977330877399</v>
      </c>
      <c r="P456" t="s">
        <v>18</v>
      </c>
      <c r="Q456">
        <v>0</v>
      </c>
      <c r="R456" t="s">
        <v>19</v>
      </c>
      <c r="S456">
        <v>0</v>
      </c>
      <c r="T456" t="s">
        <v>20</v>
      </c>
      <c r="U456">
        <v>0</v>
      </c>
      <c r="V456" t="s">
        <v>21</v>
      </c>
      <c r="W456">
        <v>0</v>
      </c>
      <c r="X456" t="s">
        <v>22</v>
      </c>
      <c r="Y456">
        <v>0</v>
      </c>
    </row>
    <row r="457" spans="1:25" x14ac:dyDescent="0.2">
      <c r="A457" t="s">
        <v>232</v>
      </c>
    </row>
    <row r="458" spans="1:25" x14ac:dyDescent="0.2">
      <c r="A458" t="s">
        <v>11</v>
      </c>
      <c r="B458" t="s">
        <v>228</v>
      </c>
      <c r="C458">
        <v>4</v>
      </c>
      <c r="D458">
        <v>1634</v>
      </c>
      <c r="E458" t="s">
        <v>13</v>
      </c>
      <c r="F458">
        <v>5481.2443034777198</v>
      </c>
      <c r="H458" t="s">
        <v>14</v>
      </c>
      <c r="I458">
        <v>384</v>
      </c>
      <c r="J458" t="s">
        <v>15</v>
      </c>
      <c r="K458">
        <v>2.5694906108165401</v>
      </c>
      <c r="L458" t="s">
        <v>16</v>
      </c>
      <c r="M458">
        <v>157.80000000000001</v>
      </c>
      <c r="N458" t="s">
        <v>17</v>
      </c>
      <c r="O458">
        <v>45.243977330877399</v>
      </c>
      <c r="P458" t="s">
        <v>18</v>
      </c>
      <c r="Q458">
        <v>0</v>
      </c>
      <c r="R458" t="s">
        <v>19</v>
      </c>
      <c r="S458">
        <v>0</v>
      </c>
      <c r="T458" t="s">
        <v>20</v>
      </c>
      <c r="U458">
        <v>0</v>
      </c>
      <c r="V458" t="s">
        <v>21</v>
      </c>
      <c r="W458">
        <v>0</v>
      </c>
      <c r="X458" t="s">
        <v>22</v>
      </c>
      <c r="Y458">
        <v>0</v>
      </c>
    </row>
    <row r="459" spans="1:25" x14ac:dyDescent="0.2">
      <c r="A459" t="s">
        <v>233</v>
      </c>
    </row>
    <row r="460" spans="1:25" x14ac:dyDescent="0.2">
      <c r="A460" t="s">
        <v>11</v>
      </c>
      <c r="B460" t="s">
        <v>228</v>
      </c>
      <c r="C460">
        <v>5</v>
      </c>
      <c r="D460">
        <v>1601</v>
      </c>
      <c r="E460" t="s">
        <v>13</v>
      </c>
      <c r="F460">
        <v>5511.9130534856304</v>
      </c>
      <c r="H460" t="s">
        <v>14</v>
      </c>
      <c r="I460">
        <v>352</v>
      </c>
      <c r="J460" t="s">
        <v>15</v>
      </c>
      <c r="K460">
        <v>2.5694906108165401</v>
      </c>
      <c r="L460" t="s">
        <v>16</v>
      </c>
      <c r="M460">
        <v>157.80000000000001</v>
      </c>
      <c r="N460" t="s">
        <v>17</v>
      </c>
      <c r="O460">
        <v>45.243977330877399</v>
      </c>
      <c r="P460" t="s">
        <v>18</v>
      </c>
      <c r="Q460">
        <v>0</v>
      </c>
      <c r="R460" t="s">
        <v>19</v>
      </c>
      <c r="S460">
        <v>0</v>
      </c>
      <c r="T460" t="s">
        <v>20</v>
      </c>
      <c r="U460">
        <v>0</v>
      </c>
      <c r="V460" t="s">
        <v>21</v>
      </c>
      <c r="W460">
        <v>0</v>
      </c>
      <c r="X460" t="s">
        <v>22</v>
      </c>
      <c r="Y460">
        <v>0</v>
      </c>
    </row>
    <row r="461" spans="1:25" x14ac:dyDescent="0.2">
      <c r="A461" t="s">
        <v>234</v>
      </c>
    </row>
    <row r="462" spans="1:25" x14ac:dyDescent="0.2">
      <c r="A462" t="s">
        <v>11</v>
      </c>
      <c r="B462" t="s">
        <v>228</v>
      </c>
      <c r="C462">
        <v>6</v>
      </c>
      <c r="D462">
        <v>1498</v>
      </c>
      <c r="E462" t="s">
        <v>13</v>
      </c>
      <c r="F462">
        <v>5502.2085013476199</v>
      </c>
      <c r="H462" t="s">
        <v>14</v>
      </c>
      <c r="I462">
        <v>352</v>
      </c>
      <c r="J462" t="s">
        <v>15</v>
      </c>
      <c r="K462">
        <v>2.5694906108165401</v>
      </c>
      <c r="L462" t="s">
        <v>16</v>
      </c>
      <c r="M462">
        <v>157.80000000000001</v>
      </c>
      <c r="N462" t="s">
        <v>17</v>
      </c>
      <c r="O462">
        <v>45.243977330877399</v>
      </c>
      <c r="P462" t="s">
        <v>18</v>
      </c>
      <c r="Q462">
        <v>0</v>
      </c>
      <c r="R462" t="s">
        <v>19</v>
      </c>
      <c r="S462">
        <v>0</v>
      </c>
      <c r="T462" t="s">
        <v>20</v>
      </c>
      <c r="U462">
        <v>0</v>
      </c>
      <c r="V462" t="s">
        <v>21</v>
      </c>
      <c r="W462">
        <v>0</v>
      </c>
      <c r="X462" t="s">
        <v>22</v>
      </c>
      <c r="Y462">
        <v>0</v>
      </c>
    </row>
    <row r="463" spans="1:25" x14ac:dyDescent="0.2">
      <c r="A463" t="s">
        <v>235</v>
      </c>
    </row>
    <row r="464" spans="1:25" x14ac:dyDescent="0.2">
      <c r="A464" t="s">
        <v>11</v>
      </c>
      <c r="B464" t="s">
        <v>228</v>
      </c>
      <c r="C464">
        <v>7</v>
      </c>
      <c r="D464">
        <v>1669</v>
      </c>
      <c r="E464" t="s">
        <v>13</v>
      </c>
      <c r="F464">
        <v>5502.0353231846602</v>
      </c>
      <c r="H464" t="s">
        <v>14</v>
      </c>
      <c r="I464">
        <v>304</v>
      </c>
      <c r="J464" t="s">
        <v>15</v>
      </c>
      <c r="K464">
        <v>2.5694906108165401</v>
      </c>
      <c r="L464" t="s">
        <v>16</v>
      </c>
      <c r="M464">
        <v>157.80000000000001</v>
      </c>
      <c r="N464" t="s">
        <v>17</v>
      </c>
      <c r="O464">
        <v>45.243977330877399</v>
      </c>
      <c r="P464" t="s">
        <v>18</v>
      </c>
      <c r="Q464">
        <v>0</v>
      </c>
      <c r="R464" t="s">
        <v>19</v>
      </c>
      <c r="S464">
        <v>0</v>
      </c>
      <c r="T464" t="s">
        <v>20</v>
      </c>
      <c r="U464">
        <v>0</v>
      </c>
      <c r="V464" t="s">
        <v>21</v>
      </c>
      <c r="W464">
        <v>0</v>
      </c>
      <c r="X464" t="s">
        <v>22</v>
      </c>
      <c r="Y464">
        <v>0</v>
      </c>
    </row>
    <row r="465" spans="1:25" x14ac:dyDescent="0.2">
      <c r="A465" t="s">
        <v>236</v>
      </c>
    </row>
    <row r="466" spans="1:25" x14ac:dyDescent="0.2">
      <c r="A466" t="s">
        <v>11</v>
      </c>
      <c r="B466" t="s">
        <v>228</v>
      </c>
      <c r="C466">
        <v>8</v>
      </c>
      <c r="D466">
        <v>1536</v>
      </c>
      <c r="E466" t="s">
        <v>13</v>
      </c>
      <c r="F466">
        <v>5454.8874251782099</v>
      </c>
      <c r="H466" t="s">
        <v>14</v>
      </c>
      <c r="I466">
        <v>368</v>
      </c>
      <c r="J466" t="s">
        <v>15</v>
      </c>
      <c r="K466">
        <v>2.5694906108165401</v>
      </c>
      <c r="L466" t="s">
        <v>16</v>
      </c>
      <c r="M466">
        <v>157.80000000000001</v>
      </c>
      <c r="N466" t="s">
        <v>17</v>
      </c>
      <c r="O466">
        <v>45.243977330877399</v>
      </c>
      <c r="P466" t="s">
        <v>18</v>
      </c>
      <c r="Q466">
        <v>0</v>
      </c>
      <c r="R466" t="s">
        <v>19</v>
      </c>
      <c r="S466">
        <v>0</v>
      </c>
      <c r="T466" t="s">
        <v>20</v>
      </c>
      <c r="U466">
        <v>0</v>
      </c>
      <c r="V466" t="s">
        <v>21</v>
      </c>
      <c r="W466">
        <v>0</v>
      </c>
      <c r="X466" t="s">
        <v>22</v>
      </c>
      <c r="Y466">
        <v>0</v>
      </c>
    </row>
    <row r="467" spans="1:25" x14ac:dyDescent="0.2">
      <c r="A467" t="s">
        <v>237</v>
      </c>
    </row>
    <row r="468" spans="1:25" x14ac:dyDescent="0.2">
      <c r="A468" t="s">
        <v>11</v>
      </c>
      <c r="B468" t="s">
        <v>228</v>
      </c>
      <c r="C468">
        <v>9</v>
      </c>
      <c r="D468">
        <v>1497</v>
      </c>
      <c r="E468" t="s">
        <v>13</v>
      </c>
      <c r="F468">
        <v>5463.9930338147897</v>
      </c>
      <c r="H468" t="s">
        <v>14</v>
      </c>
      <c r="I468">
        <v>384</v>
      </c>
      <c r="J468" t="s">
        <v>15</v>
      </c>
      <c r="K468">
        <v>2.5422652768367202</v>
      </c>
      <c r="L468" t="s">
        <v>16</v>
      </c>
      <c r="M468">
        <v>157.80000000000001</v>
      </c>
      <c r="N468" t="s">
        <v>17</v>
      </c>
      <c r="O468">
        <v>45.243977330877399</v>
      </c>
      <c r="P468" t="s">
        <v>18</v>
      </c>
      <c r="Q468">
        <v>0</v>
      </c>
      <c r="R468" t="s">
        <v>19</v>
      </c>
      <c r="S468">
        <v>0</v>
      </c>
      <c r="T468" t="s">
        <v>20</v>
      </c>
      <c r="U468">
        <v>0</v>
      </c>
      <c r="V468" t="s">
        <v>21</v>
      </c>
      <c r="W468">
        <v>0</v>
      </c>
      <c r="X468" t="s">
        <v>22</v>
      </c>
      <c r="Y468">
        <v>0</v>
      </c>
    </row>
    <row r="469" spans="1:25" x14ac:dyDescent="0.2">
      <c r="A469" t="s">
        <v>32</v>
      </c>
      <c r="B469" t="s">
        <v>238</v>
      </c>
      <c r="C469">
        <v>2619</v>
      </c>
      <c r="D469">
        <v>2619</v>
      </c>
      <c r="E469" t="s">
        <v>13</v>
      </c>
      <c r="F469">
        <v>5493.2520533059896</v>
      </c>
      <c r="H469" t="s">
        <v>14</v>
      </c>
      <c r="I469">
        <v>384</v>
      </c>
      <c r="J469" t="s">
        <v>15</v>
      </c>
      <c r="K469">
        <v>2.5422652768367202</v>
      </c>
      <c r="L469" t="s">
        <v>16</v>
      </c>
      <c r="M469">
        <v>157.80000000000001</v>
      </c>
      <c r="N469" t="s">
        <v>17</v>
      </c>
      <c r="O469">
        <v>45.243977330877399</v>
      </c>
      <c r="P469" t="s">
        <v>18</v>
      </c>
      <c r="Q469">
        <v>0</v>
      </c>
      <c r="R469" t="s">
        <v>19</v>
      </c>
      <c r="S469">
        <v>0</v>
      </c>
      <c r="T469" t="s">
        <v>20</v>
      </c>
      <c r="U469">
        <v>0</v>
      </c>
      <c r="V469" t="s">
        <v>21</v>
      </c>
      <c r="W469">
        <v>0</v>
      </c>
      <c r="X469" t="s">
        <v>22</v>
      </c>
      <c r="Y469">
        <v>0</v>
      </c>
    </row>
    <row r="471" spans="1:25" x14ac:dyDescent="0.2">
      <c r="A471" t="s">
        <v>239</v>
      </c>
    </row>
    <row r="472" spans="1:25" x14ac:dyDescent="0.2">
      <c r="A472" t="s">
        <v>2</v>
      </c>
    </row>
    <row r="473" spans="1:25" x14ac:dyDescent="0.2">
      <c r="A473" t="s">
        <v>3</v>
      </c>
    </row>
    <row r="474" spans="1:25" x14ac:dyDescent="0.2">
      <c r="A474" t="s">
        <v>240</v>
      </c>
    </row>
    <row r="475" spans="1:25" x14ac:dyDescent="0.2">
      <c r="A475" t="s">
        <v>241</v>
      </c>
    </row>
    <row r="476" spans="1:25" x14ac:dyDescent="0.2">
      <c r="A476" t="s">
        <v>242</v>
      </c>
    </row>
    <row r="477" spans="1:25" x14ac:dyDescent="0.2">
      <c r="A477" t="s">
        <v>243</v>
      </c>
    </row>
    <row r="478" spans="1:25" x14ac:dyDescent="0.2">
      <c r="A478" t="s">
        <v>8</v>
      </c>
    </row>
    <row r="479" spans="1:25" x14ac:dyDescent="0.2">
      <c r="A479" t="s">
        <v>244</v>
      </c>
    </row>
    <row r="480" spans="1:25" x14ac:dyDescent="0.2">
      <c r="A480" t="s">
        <v>245</v>
      </c>
    </row>
    <row r="481" spans="1:25" x14ac:dyDescent="0.2">
      <c r="A481" t="s">
        <v>41</v>
      </c>
      <c r="B481" t="s">
        <v>228</v>
      </c>
      <c r="C481">
        <v>0</v>
      </c>
      <c r="D481">
        <v>2051</v>
      </c>
      <c r="E481" t="s">
        <v>13</v>
      </c>
      <c r="F481">
        <v>5698.8128328212897</v>
      </c>
      <c r="H481" t="s">
        <v>14</v>
      </c>
      <c r="I481">
        <v>336</v>
      </c>
      <c r="J481" t="s">
        <v>15</v>
      </c>
      <c r="K481">
        <v>2.7215151299386502</v>
      </c>
      <c r="L481" t="s">
        <v>16</v>
      </c>
      <c r="M481">
        <v>241.8</v>
      </c>
      <c r="N481" t="s">
        <v>17</v>
      </c>
      <c r="O481">
        <v>49.905885638741601</v>
      </c>
      <c r="P481" t="s">
        <v>18</v>
      </c>
      <c r="Q481">
        <v>0</v>
      </c>
      <c r="R481" t="s">
        <v>19</v>
      </c>
      <c r="S481">
        <v>0</v>
      </c>
      <c r="T481" t="s">
        <v>20</v>
      </c>
      <c r="U481">
        <v>0</v>
      </c>
      <c r="V481" t="s">
        <v>21</v>
      </c>
      <c r="W481">
        <v>0</v>
      </c>
      <c r="X481" t="s">
        <v>22</v>
      </c>
      <c r="Y481">
        <v>0</v>
      </c>
    </row>
    <row r="483" spans="1:25" x14ac:dyDescent="0.2">
      <c r="A483" t="s">
        <v>246</v>
      </c>
    </row>
    <row r="484" spans="1:25" x14ac:dyDescent="0.2">
      <c r="A484" t="s">
        <v>41</v>
      </c>
      <c r="B484" t="s">
        <v>228</v>
      </c>
      <c r="C484">
        <v>1</v>
      </c>
      <c r="D484">
        <v>2167</v>
      </c>
      <c r="E484" t="s">
        <v>13</v>
      </c>
      <c r="F484">
        <v>5705.0535466091096</v>
      </c>
      <c r="H484" t="s">
        <v>14</v>
      </c>
      <c r="I484">
        <v>320</v>
      </c>
      <c r="J484" t="s">
        <v>15</v>
      </c>
      <c r="K484">
        <v>2.71945626815089</v>
      </c>
      <c r="L484" t="s">
        <v>16</v>
      </c>
      <c r="M484">
        <v>269.8</v>
      </c>
      <c r="N484" t="s">
        <v>17</v>
      </c>
      <c r="O484">
        <v>50.564228123247297</v>
      </c>
      <c r="P484" t="s">
        <v>18</v>
      </c>
      <c r="Q484">
        <v>0</v>
      </c>
      <c r="R484" t="s">
        <v>19</v>
      </c>
      <c r="S484">
        <v>0</v>
      </c>
      <c r="T484" t="s">
        <v>20</v>
      </c>
      <c r="U484">
        <v>0</v>
      </c>
      <c r="V484" t="s">
        <v>21</v>
      </c>
      <c r="W484">
        <v>0</v>
      </c>
      <c r="X484" t="s">
        <v>22</v>
      </c>
      <c r="Y484">
        <v>0</v>
      </c>
    </row>
    <row r="486" spans="1:25" x14ac:dyDescent="0.2">
      <c r="A486" t="s">
        <v>247</v>
      </c>
    </row>
    <row r="487" spans="1:25" x14ac:dyDescent="0.2">
      <c r="A487" t="s">
        <v>41</v>
      </c>
      <c r="B487" t="s">
        <v>228</v>
      </c>
      <c r="C487">
        <v>2</v>
      </c>
      <c r="D487">
        <v>2299</v>
      </c>
      <c r="E487" t="s">
        <v>13</v>
      </c>
      <c r="F487">
        <v>5740.5937234386101</v>
      </c>
      <c r="H487" t="s">
        <v>14</v>
      </c>
      <c r="I487">
        <v>224</v>
      </c>
      <c r="J487" t="s">
        <v>15</v>
      </c>
      <c r="K487">
        <v>2.3507884416626199</v>
      </c>
      <c r="L487" t="s">
        <v>16</v>
      </c>
      <c r="M487">
        <v>200.6</v>
      </c>
      <c r="N487" t="s">
        <v>17</v>
      </c>
      <c r="O487">
        <v>47.947808612418697</v>
      </c>
      <c r="P487" t="s">
        <v>18</v>
      </c>
      <c r="Q487">
        <v>0</v>
      </c>
      <c r="R487" t="s">
        <v>19</v>
      </c>
      <c r="S487">
        <v>0</v>
      </c>
      <c r="T487" t="s">
        <v>20</v>
      </c>
      <c r="U487">
        <v>0</v>
      </c>
      <c r="V487" t="s">
        <v>21</v>
      </c>
      <c r="W487">
        <v>0</v>
      </c>
      <c r="X487" t="s">
        <v>22</v>
      </c>
      <c r="Y487">
        <v>0</v>
      </c>
    </row>
    <row r="489" spans="1:25" x14ac:dyDescent="0.2">
      <c r="A489" t="s">
        <v>248</v>
      </c>
    </row>
    <row r="490" spans="1:25" x14ac:dyDescent="0.2">
      <c r="A490" t="s">
        <v>41</v>
      </c>
      <c r="B490" t="s">
        <v>228</v>
      </c>
      <c r="C490">
        <v>3</v>
      </c>
      <c r="D490">
        <v>2311</v>
      </c>
      <c r="E490" t="s">
        <v>13</v>
      </c>
      <c r="F490">
        <v>5747.0734457109702</v>
      </c>
      <c r="H490" t="s">
        <v>14</v>
      </c>
      <c r="I490">
        <v>192</v>
      </c>
      <c r="J490" t="s">
        <v>15</v>
      </c>
      <c r="K490">
        <v>2.5117365098290998</v>
      </c>
      <c r="L490" t="s">
        <v>16</v>
      </c>
      <c r="M490">
        <v>304.8</v>
      </c>
      <c r="N490" t="s">
        <v>17</v>
      </c>
      <c r="O490">
        <v>51.272428453901497</v>
      </c>
      <c r="P490" t="s">
        <v>18</v>
      </c>
      <c r="Q490">
        <v>0</v>
      </c>
      <c r="R490" t="s">
        <v>19</v>
      </c>
      <c r="S490">
        <v>0</v>
      </c>
      <c r="T490" t="s">
        <v>20</v>
      </c>
      <c r="U490">
        <v>0</v>
      </c>
      <c r="V490" t="s">
        <v>21</v>
      </c>
      <c r="W490">
        <v>0</v>
      </c>
      <c r="X490" t="s">
        <v>22</v>
      </c>
      <c r="Y490">
        <v>0</v>
      </c>
    </row>
    <row r="492" spans="1:25" x14ac:dyDescent="0.2">
      <c r="A492" t="s">
        <v>249</v>
      </c>
    </row>
    <row r="493" spans="1:25" x14ac:dyDescent="0.2">
      <c r="A493" t="s">
        <v>41</v>
      </c>
      <c r="B493" t="s">
        <v>228</v>
      </c>
      <c r="C493">
        <v>4</v>
      </c>
      <c r="D493">
        <v>2070</v>
      </c>
      <c r="E493" t="s">
        <v>13</v>
      </c>
      <c r="F493">
        <v>5729.9444599466697</v>
      </c>
      <c r="H493" t="s">
        <v>14</v>
      </c>
      <c r="I493">
        <v>336</v>
      </c>
      <c r="J493" t="s">
        <v>15</v>
      </c>
      <c r="K493">
        <v>2.7831797874444</v>
      </c>
      <c r="L493" t="s">
        <v>16</v>
      </c>
      <c r="M493">
        <v>127.4</v>
      </c>
      <c r="N493" t="s">
        <v>17</v>
      </c>
      <c r="O493">
        <v>50.884084686481899</v>
      </c>
      <c r="P493" t="s">
        <v>18</v>
      </c>
      <c r="Q493">
        <v>0</v>
      </c>
      <c r="R493" t="s">
        <v>19</v>
      </c>
      <c r="S493">
        <v>0</v>
      </c>
      <c r="T493" t="s">
        <v>20</v>
      </c>
      <c r="U493">
        <v>0</v>
      </c>
      <c r="V493" t="s">
        <v>21</v>
      </c>
      <c r="W493">
        <v>0</v>
      </c>
      <c r="X493" t="s">
        <v>22</v>
      </c>
      <c r="Y493">
        <v>0</v>
      </c>
    </row>
    <row r="495" spans="1:25" x14ac:dyDescent="0.2">
      <c r="A495" t="s">
        <v>250</v>
      </c>
    </row>
    <row r="496" spans="1:25" x14ac:dyDescent="0.2">
      <c r="A496" t="s">
        <v>41</v>
      </c>
      <c r="B496" t="s">
        <v>228</v>
      </c>
      <c r="C496">
        <v>5</v>
      </c>
      <c r="D496">
        <v>2146</v>
      </c>
      <c r="E496" t="s">
        <v>13</v>
      </c>
      <c r="F496">
        <v>5684.2712808379301</v>
      </c>
      <c r="H496" t="s">
        <v>14</v>
      </c>
      <c r="I496">
        <v>336</v>
      </c>
      <c r="J496" t="s">
        <v>15</v>
      </c>
      <c r="K496">
        <v>2.8135244761826801</v>
      </c>
      <c r="L496" t="s">
        <v>16</v>
      </c>
      <c r="M496">
        <v>174.6</v>
      </c>
      <c r="N496" t="s">
        <v>17</v>
      </c>
      <c r="O496">
        <v>49.9778184727449</v>
      </c>
      <c r="P496" t="s">
        <v>18</v>
      </c>
      <c r="Q496">
        <v>0</v>
      </c>
      <c r="R496" t="s">
        <v>19</v>
      </c>
      <c r="S496">
        <v>0</v>
      </c>
      <c r="T496" t="s">
        <v>20</v>
      </c>
      <c r="U496">
        <v>0</v>
      </c>
      <c r="V496" t="s">
        <v>21</v>
      </c>
      <c r="W496">
        <v>0</v>
      </c>
      <c r="X496" t="s">
        <v>22</v>
      </c>
      <c r="Y496">
        <v>0</v>
      </c>
    </row>
    <row r="498" spans="1:25" x14ac:dyDescent="0.2">
      <c r="A498" t="s">
        <v>251</v>
      </c>
    </row>
    <row r="499" spans="1:25" x14ac:dyDescent="0.2">
      <c r="A499" t="s">
        <v>41</v>
      </c>
      <c r="B499" t="s">
        <v>228</v>
      </c>
      <c r="C499">
        <v>6</v>
      </c>
      <c r="D499">
        <v>2193</v>
      </c>
      <c r="E499" t="s">
        <v>13</v>
      </c>
      <c r="F499">
        <v>5765.0509421405004</v>
      </c>
      <c r="H499" t="s">
        <v>14</v>
      </c>
      <c r="I499">
        <v>256</v>
      </c>
      <c r="J499" t="s">
        <v>15</v>
      </c>
      <c r="K499">
        <v>2.4684984046176099</v>
      </c>
      <c r="L499" t="s">
        <v>16</v>
      </c>
      <c r="M499">
        <v>197.4</v>
      </c>
      <c r="N499" t="s">
        <v>17</v>
      </c>
      <c r="O499">
        <v>52.106045554012702</v>
      </c>
      <c r="P499" t="s">
        <v>18</v>
      </c>
      <c r="Q499">
        <v>0</v>
      </c>
      <c r="R499" t="s">
        <v>19</v>
      </c>
      <c r="S499">
        <v>0</v>
      </c>
      <c r="T499" t="s">
        <v>20</v>
      </c>
      <c r="U499">
        <v>0</v>
      </c>
      <c r="V499" t="s">
        <v>21</v>
      </c>
      <c r="W499">
        <v>0</v>
      </c>
      <c r="X499" t="s">
        <v>22</v>
      </c>
      <c r="Y499">
        <v>0</v>
      </c>
    </row>
    <row r="501" spans="1:25" x14ac:dyDescent="0.2">
      <c r="A501" t="s">
        <v>252</v>
      </c>
    </row>
    <row r="502" spans="1:25" x14ac:dyDescent="0.2">
      <c r="A502" t="s">
        <v>41</v>
      </c>
      <c r="B502" t="s">
        <v>228</v>
      </c>
      <c r="C502">
        <v>7</v>
      </c>
      <c r="D502">
        <v>2349</v>
      </c>
      <c r="E502" t="s">
        <v>13</v>
      </c>
      <c r="F502">
        <v>5774.5599042384902</v>
      </c>
      <c r="H502" t="s">
        <v>14</v>
      </c>
      <c r="I502">
        <v>304</v>
      </c>
      <c r="J502" t="s">
        <v>15</v>
      </c>
      <c r="K502">
        <v>2.4063802680495199</v>
      </c>
      <c r="L502" t="s">
        <v>16</v>
      </c>
      <c r="M502">
        <v>162.6</v>
      </c>
      <c r="N502" t="s">
        <v>17</v>
      </c>
      <c r="O502">
        <v>52.292361151477103</v>
      </c>
      <c r="P502" t="s">
        <v>18</v>
      </c>
      <c r="Q502">
        <v>0</v>
      </c>
      <c r="R502" t="s">
        <v>19</v>
      </c>
      <c r="S502">
        <v>0</v>
      </c>
      <c r="T502" t="s">
        <v>20</v>
      </c>
      <c r="U502">
        <v>0</v>
      </c>
      <c r="V502" t="s">
        <v>21</v>
      </c>
      <c r="W502">
        <v>0</v>
      </c>
      <c r="X502" t="s">
        <v>22</v>
      </c>
      <c r="Y502">
        <v>0</v>
      </c>
    </row>
    <row r="504" spans="1:25" x14ac:dyDescent="0.2">
      <c r="A504" t="s">
        <v>253</v>
      </c>
    </row>
    <row r="505" spans="1:25" x14ac:dyDescent="0.2">
      <c r="A505" t="s">
        <v>41</v>
      </c>
      <c r="B505" t="s">
        <v>228</v>
      </c>
      <c r="C505">
        <v>8</v>
      </c>
      <c r="D505">
        <v>2103</v>
      </c>
      <c r="E505" t="s">
        <v>13</v>
      </c>
      <c r="F505">
        <v>5721.4742992448801</v>
      </c>
      <c r="H505" t="s">
        <v>14</v>
      </c>
      <c r="I505">
        <v>304</v>
      </c>
      <c r="J505" t="s">
        <v>15</v>
      </c>
      <c r="K505">
        <v>2.5310274790818901</v>
      </c>
      <c r="L505" t="s">
        <v>16</v>
      </c>
      <c r="M505">
        <v>203.8</v>
      </c>
      <c r="N505" t="s">
        <v>17</v>
      </c>
      <c r="O505">
        <v>51.649524008423903</v>
      </c>
      <c r="P505" t="s">
        <v>18</v>
      </c>
      <c r="Q505">
        <v>0</v>
      </c>
      <c r="R505" t="s">
        <v>19</v>
      </c>
      <c r="S505">
        <v>0</v>
      </c>
      <c r="T505" t="s">
        <v>20</v>
      </c>
      <c r="U505">
        <v>0</v>
      </c>
      <c r="V505" t="s">
        <v>21</v>
      </c>
      <c r="W505">
        <v>0</v>
      </c>
      <c r="X505" t="s">
        <v>22</v>
      </c>
      <c r="Y505">
        <v>0</v>
      </c>
    </row>
    <row r="507" spans="1:25" x14ac:dyDescent="0.2">
      <c r="A507" t="s">
        <v>254</v>
      </c>
    </row>
    <row r="508" spans="1:25" x14ac:dyDescent="0.2">
      <c r="A508" t="s">
        <v>41</v>
      </c>
      <c r="B508" t="s">
        <v>228</v>
      </c>
      <c r="C508">
        <v>9</v>
      </c>
      <c r="D508">
        <v>1906</v>
      </c>
      <c r="E508" t="s">
        <v>13</v>
      </c>
      <c r="F508">
        <v>5731.6899808473099</v>
      </c>
      <c r="H508" t="s">
        <v>14</v>
      </c>
      <c r="I508">
        <v>336</v>
      </c>
      <c r="J508" t="s">
        <v>15</v>
      </c>
      <c r="K508">
        <v>3.2154483494168802</v>
      </c>
      <c r="L508" t="s">
        <v>16</v>
      </c>
      <c r="M508">
        <v>206.6</v>
      </c>
      <c r="N508" t="s">
        <v>17</v>
      </c>
      <c r="O508">
        <v>50.428170442262697</v>
      </c>
      <c r="P508" t="s">
        <v>18</v>
      </c>
      <c r="Q508">
        <v>0</v>
      </c>
      <c r="R508" t="s">
        <v>19</v>
      </c>
      <c r="S508">
        <v>0</v>
      </c>
      <c r="T508" t="s">
        <v>20</v>
      </c>
      <c r="U508">
        <v>0</v>
      </c>
      <c r="V508" t="s">
        <v>21</v>
      </c>
      <c r="W508">
        <v>0</v>
      </c>
      <c r="X508" t="s">
        <v>22</v>
      </c>
      <c r="Y508">
        <v>0</v>
      </c>
    </row>
    <row r="510" spans="1:25" x14ac:dyDescent="0.2">
      <c r="A510" t="s">
        <v>51</v>
      </c>
      <c r="B510" t="s">
        <v>238</v>
      </c>
      <c r="C510">
        <v>5029</v>
      </c>
      <c r="D510">
        <v>5029</v>
      </c>
      <c r="E510" t="s">
        <v>13</v>
      </c>
      <c r="F510">
        <v>5613.7599345593499</v>
      </c>
      <c r="H510" t="s">
        <v>14</v>
      </c>
      <c r="I510">
        <v>256</v>
      </c>
      <c r="J510" t="s">
        <v>15</v>
      </c>
      <c r="K510">
        <v>2.3507884416626199</v>
      </c>
      <c r="L510" t="s">
        <v>16</v>
      </c>
      <c r="M510">
        <v>198.4</v>
      </c>
      <c r="N510" t="s">
        <v>17</v>
      </c>
      <c r="O510">
        <v>47.947808612418697</v>
      </c>
      <c r="P510" t="s">
        <v>18</v>
      </c>
      <c r="Q510">
        <v>0</v>
      </c>
      <c r="R510" t="s">
        <v>19</v>
      </c>
      <c r="S510">
        <v>0</v>
      </c>
      <c r="T510" t="s">
        <v>20</v>
      </c>
      <c r="U510">
        <v>0</v>
      </c>
      <c r="V510" t="s">
        <v>21</v>
      </c>
      <c r="W510">
        <v>0</v>
      </c>
      <c r="X510" t="s">
        <v>22</v>
      </c>
      <c r="Y510">
        <v>0</v>
      </c>
    </row>
    <row r="512" spans="1:25" x14ac:dyDescent="0.2">
      <c r="A512" t="s">
        <v>0</v>
      </c>
    </row>
    <row r="513" spans="1:25" x14ac:dyDescent="0.2">
      <c r="A513" t="s">
        <v>255</v>
      </c>
    </row>
    <row r="514" spans="1:25" x14ac:dyDescent="0.2">
      <c r="A514" t="s">
        <v>2</v>
      </c>
    </row>
    <row r="515" spans="1:25" x14ac:dyDescent="0.2">
      <c r="A515" t="s">
        <v>3</v>
      </c>
    </row>
    <row r="516" spans="1:25" x14ac:dyDescent="0.2">
      <c r="A516" t="s">
        <v>256</v>
      </c>
    </row>
    <row r="517" spans="1:25" x14ac:dyDescent="0.2">
      <c r="A517" t="s">
        <v>257</v>
      </c>
    </row>
    <row r="518" spans="1:25" x14ac:dyDescent="0.2">
      <c r="A518" t="s">
        <v>258</v>
      </c>
    </row>
    <row r="519" spans="1:25" x14ac:dyDescent="0.2">
      <c r="A519" t="s">
        <v>259</v>
      </c>
    </row>
    <row r="520" spans="1:25" x14ac:dyDescent="0.2">
      <c r="A520" t="s">
        <v>8</v>
      </c>
    </row>
    <row r="521" spans="1:25" x14ac:dyDescent="0.2">
      <c r="A521" t="s">
        <v>9</v>
      </c>
    </row>
    <row r="522" spans="1:25" x14ac:dyDescent="0.2">
      <c r="A522" t="s">
        <v>260</v>
      </c>
    </row>
    <row r="523" spans="1:25" x14ac:dyDescent="0.2">
      <c r="A523" t="s">
        <v>11</v>
      </c>
      <c r="B523" t="s">
        <v>261</v>
      </c>
      <c r="C523">
        <v>0</v>
      </c>
      <c r="D523">
        <v>2096</v>
      </c>
      <c r="E523" t="s">
        <v>13</v>
      </c>
      <c r="F523">
        <v>4300.5145151303695</v>
      </c>
      <c r="H523" t="s">
        <v>14</v>
      </c>
      <c r="I523">
        <v>416</v>
      </c>
      <c r="J523" t="s">
        <v>15</v>
      </c>
      <c r="K523">
        <v>2.6882584464387498</v>
      </c>
      <c r="L523" t="s">
        <v>16</v>
      </c>
      <c r="M523">
        <v>84</v>
      </c>
      <c r="N523" t="s">
        <v>17</v>
      </c>
      <c r="O523">
        <v>33.700611416574297</v>
      </c>
      <c r="P523" t="s">
        <v>18</v>
      </c>
      <c r="Q523">
        <v>0</v>
      </c>
      <c r="R523" t="s">
        <v>19</v>
      </c>
      <c r="S523">
        <v>0</v>
      </c>
      <c r="T523" t="s">
        <v>20</v>
      </c>
      <c r="U523">
        <v>0</v>
      </c>
      <c r="V523" t="s">
        <v>21</v>
      </c>
      <c r="W523">
        <v>0</v>
      </c>
      <c r="X523" t="s">
        <v>22</v>
      </c>
      <c r="Y523">
        <v>0</v>
      </c>
    </row>
    <row r="524" spans="1:25" x14ac:dyDescent="0.2">
      <c r="A524" t="s">
        <v>262</v>
      </c>
    </row>
    <row r="525" spans="1:25" x14ac:dyDescent="0.2">
      <c r="A525" t="s">
        <v>11</v>
      </c>
      <c r="B525" t="s">
        <v>261</v>
      </c>
      <c r="C525">
        <v>1</v>
      </c>
      <c r="D525">
        <v>1845</v>
      </c>
      <c r="E525" t="s">
        <v>13</v>
      </c>
      <c r="F525">
        <v>4262.4629805479299</v>
      </c>
      <c r="H525" t="s">
        <v>14</v>
      </c>
      <c r="I525">
        <v>400</v>
      </c>
      <c r="J525" t="s">
        <v>15</v>
      </c>
      <c r="K525">
        <v>2.6220425895644199</v>
      </c>
      <c r="L525" t="s">
        <v>16</v>
      </c>
      <c r="M525">
        <v>129.19999999999999</v>
      </c>
      <c r="N525" t="s">
        <v>17</v>
      </c>
      <c r="O525">
        <v>33.700611416574297</v>
      </c>
      <c r="P525" t="s">
        <v>18</v>
      </c>
      <c r="Q525">
        <v>0</v>
      </c>
      <c r="R525" t="s">
        <v>19</v>
      </c>
      <c r="S525">
        <v>0</v>
      </c>
      <c r="T525" t="s">
        <v>20</v>
      </c>
      <c r="U525">
        <v>0</v>
      </c>
      <c r="V525" t="s">
        <v>21</v>
      </c>
      <c r="W525">
        <v>0</v>
      </c>
      <c r="X525" t="s">
        <v>22</v>
      </c>
      <c r="Y525">
        <v>0</v>
      </c>
    </row>
    <row r="526" spans="1:25" x14ac:dyDescent="0.2">
      <c r="A526" t="s">
        <v>263</v>
      </c>
    </row>
    <row r="527" spans="1:25" x14ac:dyDescent="0.2">
      <c r="A527" t="s">
        <v>11</v>
      </c>
      <c r="B527" t="s">
        <v>261</v>
      </c>
      <c r="C527">
        <v>2</v>
      </c>
      <c r="D527">
        <v>2079</v>
      </c>
      <c r="E527" t="s">
        <v>13</v>
      </c>
      <c r="F527">
        <v>4256.5317313535697</v>
      </c>
      <c r="H527" t="s">
        <v>14</v>
      </c>
      <c r="I527">
        <v>400</v>
      </c>
      <c r="J527" t="s">
        <v>15</v>
      </c>
      <c r="K527">
        <v>2.6239484118235001</v>
      </c>
      <c r="L527" t="s">
        <v>16</v>
      </c>
      <c r="M527">
        <v>84</v>
      </c>
      <c r="N527" t="s">
        <v>17</v>
      </c>
      <c r="O527">
        <v>33.700611416574297</v>
      </c>
      <c r="P527" t="s">
        <v>18</v>
      </c>
      <c r="Q527">
        <v>0</v>
      </c>
      <c r="R527" t="s">
        <v>19</v>
      </c>
      <c r="S527">
        <v>0</v>
      </c>
      <c r="T527" t="s">
        <v>20</v>
      </c>
      <c r="U527">
        <v>0</v>
      </c>
      <c r="V527" t="s">
        <v>21</v>
      </c>
      <c r="W527">
        <v>0</v>
      </c>
      <c r="X527" t="s">
        <v>22</v>
      </c>
      <c r="Y527">
        <v>0</v>
      </c>
    </row>
    <row r="528" spans="1:25" x14ac:dyDescent="0.2">
      <c r="A528" t="s">
        <v>264</v>
      </c>
    </row>
    <row r="529" spans="1:25" x14ac:dyDescent="0.2">
      <c r="A529" t="s">
        <v>11</v>
      </c>
      <c r="B529" t="s">
        <v>261</v>
      </c>
      <c r="C529">
        <v>3</v>
      </c>
      <c r="D529">
        <v>1898</v>
      </c>
      <c r="E529" t="s">
        <v>13</v>
      </c>
      <c r="F529">
        <v>4235.23956106686</v>
      </c>
      <c r="H529" t="s">
        <v>14</v>
      </c>
      <c r="I529">
        <v>352</v>
      </c>
      <c r="J529" t="s">
        <v>15</v>
      </c>
      <c r="K529">
        <v>2.6882584464387498</v>
      </c>
      <c r="L529" t="s">
        <v>16</v>
      </c>
      <c r="M529">
        <v>84</v>
      </c>
      <c r="N529" t="s">
        <v>17</v>
      </c>
      <c r="O529">
        <v>33.700611416574297</v>
      </c>
      <c r="P529" t="s">
        <v>18</v>
      </c>
      <c r="Q529">
        <v>0</v>
      </c>
      <c r="R529" t="s">
        <v>19</v>
      </c>
      <c r="S529">
        <v>0</v>
      </c>
      <c r="T529" t="s">
        <v>20</v>
      </c>
      <c r="U529">
        <v>0</v>
      </c>
      <c r="V529" t="s">
        <v>21</v>
      </c>
      <c r="W529">
        <v>0</v>
      </c>
      <c r="X529" t="s">
        <v>22</v>
      </c>
      <c r="Y529">
        <v>0</v>
      </c>
    </row>
    <row r="530" spans="1:25" x14ac:dyDescent="0.2">
      <c r="A530" t="s">
        <v>265</v>
      </c>
    </row>
    <row r="531" spans="1:25" x14ac:dyDescent="0.2">
      <c r="A531" t="s">
        <v>11</v>
      </c>
      <c r="B531" t="s">
        <v>261</v>
      </c>
      <c r="C531">
        <v>4</v>
      </c>
      <c r="D531">
        <v>2089</v>
      </c>
      <c r="E531" t="s">
        <v>13</v>
      </c>
      <c r="F531">
        <v>4249.4037004941101</v>
      </c>
      <c r="H531" t="s">
        <v>14</v>
      </c>
      <c r="I531">
        <v>416</v>
      </c>
      <c r="J531" t="s">
        <v>15</v>
      </c>
      <c r="K531">
        <v>2.7090764948581101</v>
      </c>
      <c r="L531" t="s">
        <v>16</v>
      </c>
      <c r="M531">
        <v>84</v>
      </c>
      <c r="N531" t="s">
        <v>17</v>
      </c>
      <c r="O531">
        <v>33.700611416574297</v>
      </c>
      <c r="P531" t="s">
        <v>18</v>
      </c>
      <c r="Q531">
        <v>0</v>
      </c>
      <c r="R531" t="s">
        <v>19</v>
      </c>
      <c r="S531">
        <v>0</v>
      </c>
      <c r="T531" t="s">
        <v>20</v>
      </c>
      <c r="U531">
        <v>0</v>
      </c>
      <c r="V531" t="s">
        <v>21</v>
      </c>
      <c r="W531">
        <v>0</v>
      </c>
      <c r="X531" t="s">
        <v>22</v>
      </c>
      <c r="Y531">
        <v>0</v>
      </c>
    </row>
    <row r="532" spans="1:25" x14ac:dyDescent="0.2">
      <c r="A532" t="s">
        <v>266</v>
      </c>
    </row>
    <row r="533" spans="1:25" x14ac:dyDescent="0.2">
      <c r="A533" t="s">
        <v>11</v>
      </c>
      <c r="B533" t="s">
        <v>261</v>
      </c>
      <c r="C533">
        <v>5</v>
      </c>
      <c r="D533">
        <v>2077</v>
      </c>
      <c r="E533" t="s">
        <v>13</v>
      </c>
      <c r="F533">
        <v>4272.6630513789196</v>
      </c>
      <c r="H533" t="s">
        <v>14</v>
      </c>
      <c r="I533">
        <v>368</v>
      </c>
      <c r="J533" t="s">
        <v>15</v>
      </c>
      <c r="K533">
        <v>2.6882584464387498</v>
      </c>
      <c r="L533" t="s">
        <v>16</v>
      </c>
      <c r="M533">
        <v>84</v>
      </c>
      <c r="N533" t="s">
        <v>17</v>
      </c>
      <c r="O533">
        <v>33.700611416574297</v>
      </c>
      <c r="P533" t="s">
        <v>18</v>
      </c>
      <c r="Q533">
        <v>0</v>
      </c>
      <c r="R533" t="s">
        <v>19</v>
      </c>
      <c r="S533">
        <v>0</v>
      </c>
      <c r="T533" t="s">
        <v>20</v>
      </c>
      <c r="U533">
        <v>0</v>
      </c>
      <c r="V533" t="s">
        <v>21</v>
      </c>
      <c r="W533">
        <v>0</v>
      </c>
      <c r="X533" t="s">
        <v>22</v>
      </c>
      <c r="Y533">
        <v>0</v>
      </c>
    </row>
    <row r="534" spans="1:25" x14ac:dyDescent="0.2">
      <c r="A534" t="s">
        <v>267</v>
      </c>
    </row>
    <row r="535" spans="1:25" x14ac:dyDescent="0.2">
      <c r="A535" t="s">
        <v>11</v>
      </c>
      <c r="B535" t="s">
        <v>261</v>
      </c>
      <c r="C535">
        <v>6</v>
      </c>
      <c r="D535">
        <v>1943</v>
      </c>
      <c r="E535" t="s">
        <v>13</v>
      </c>
      <c r="F535">
        <v>4244.7136140464399</v>
      </c>
      <c r="H535" t="s">
        <v>14</v>
      </c>
      <c r="I535">
        <v>400</v>
      </c>
      <c r="J535" t="s">
        <v>15</v>
      </c>
      <c r="K535">
        <v>2.6877991344978698</v>
      </c>
      <c r="L535" t="s">
        <v>16</v>
      </c>
      <c r="M535">
        <v>84</v>
      </c>
      <c r="N535" t="s">
        <v>17</v>
      </c>
      <c r="O535">
        <v>33.700611416574297</v>
      </c>
      <c r="P535" t="s">
        <v>18</v>
      </c>
      <c r="Q535">
        <v>0</v>
      </c>
      <c r="R535" t="s">
        <v>19</v>
      </c>
      <c r="S535">
        <v>0</v>
      </c>
      <c r="T535" t="s">
        <v>20</v>
      </c>
      <c r="U535">
        <v>0</v>
      </c>
      <c r="V535" t="s">
        <v>21</v>
      </c>
      <c r="W535">
        <v>0</v>
      </c>
      <c r="X535" t="s">
        <v>22</v>
      </c>
      <c r="Y535">
        <v>0</v>
      </c>
    </row>
    <row r="536" spans="1:25" x14ac:dyDescent="0.2">
      <c r="A536" t="s">
        <v>268</v>
      </c>
    </row>
    <row r="537" spans="1:25" x14ac:dyDescent="0.2">
      <c r="A537" t="s">
        <v>11</v>
      </c>
      <c r="B537" t="s">
        <v>261</v>
      </c>
      <c r="C537">
        <v>7</v>
      </c>
      <c r="D537">
        <v>1913</v>
      </c>
      <c r="E537" t="s">
        <v>13</v>
      </c>
      <c r="F537">
        <v>4230.5718177342696</v>
      </c>
      <c r="H537" t="s">
        <v>14</v>
      </c>
      <c r="I537">
        <v>400</v>
      </c>
      <c r="J537" t="s">
        <v>15</v>
      </c>
      <c r="K537">
        <v>2.6926714723874499</v>
      </c>
      <c r="L537" t="s">
        <v>16</v>
      </c>
      <c r="M537">
        <v>84</v>
      </c>
      <c r="N537" t="s">
        <v>17</v>
      </c>
      <c r="O537">
        <v>33.700611416574297</v>
      </c>
      <c r="P537" t="s">
        <v>18</v>
      </c>
      <c r="Q537">
        <v>0</v>
      </c>
      <c r="R537" t="s">
        <v>19</v>
      </c>
      <c r="S537">
        <v>0</v>
      </c>
      <c r="T537" t="s">
        <v>20</v>
      </c>
      <c r="U537">
        <v>0</v>
      </c>
      <c r="V537" t="s">
        <v>21</v>
      </c>
      <c r="W537">
        <v>0</v>
      </c>
      <c r="X537" t="s">
        <v>22</v>
      </c>
      <c r="Y537">
        <v>0</v>
      </c>
    </row>
    <row r="538" spans="1:25" x14ac:dyDescent="0.2">
      <c r="A538" t="s">
        <v>269</v>
      </c>
    </row>
    <row r="539" spans="1:25" x14ac:dyDescent="0.2">
      <c r="A539" t="s">
        <v>11</v>
      </c>
      <c r="B539" t="s">
        <v>261</v>
      </c>
      <c r="C539">
        <v>8</v>
      </c>
      <c r="D539">
        <v>1984</v>
      </c>
      <c r="E539" t="s">
        <v>13</v>
      </c>
      <c r="F539">
        <v>4253.4568686359698</v>
      </c>
      <c r="H539" t="s">
        <v>14</v>
      </c>
      <c r="I539">
        <v>416</v>
      </c>
      <c r="J539" t="s">
        <v>15</v>
      </c>
      <c r="K539">
        <v>2.6882584464387498</v>
      </c>
      <c r="L539" t="s">
        <v>16</v>
      </c>
      <c r="M539">
        <v>84</v>
      </c>
      <c r="N539" t="s">
        <v>17</v>
      </c>
      <c r="O539">
        <v>33.700611416574297</v>
      </c>
      <c r="P539" t="s">
        <v>18</v>
      </c>
      <c r="Q539">
        <v>0</v>
      </c>
      <c r="R539" t="s">
        <v>19</v>
      </c>
      <c r="S539">
        <v>0</v>
      </c>
      <c r="T539" t="s">
        <v>20</v>
      </c>
      <c r="U539">
        <v>0</v>
      </c>
      <c r="V539" t="s">
        <v>21</v>
      </c>
      <c r="W539">
        <v>0</v>
      </c>
      <c r="X539" t="s">
        <v>22</v>
      </c>
      <c r="Y539">
        <v>0</v>
      </c>
    </row>
    <row r="540" spans="1:25" x14ac:dyDescent="0.2">
      <c r="A540" t="s">
        <v>270</v>
      </c>
    </row>
    <row r="541" spans="1:25" x14ac:dyDescent="0.2">
      <c r="A541" t="s">
        <v>11</v>
      </c>
      <c r="B541" t="s">
        <v>261</v>
      </c>
      <c r="C541">
        <v>9</v>
      </c>
      <c r="D541">
        <v>1910</v>
      </c>
      <c r="E541" t="s">
        <v>13</v>
      </c>
      <c r="F541">
        <v>4243.8215984441704</v>
      </c>
      <c r="H541" t="s">
        <v>14</v>
      </c>
      <c r="I541">
        <v>400</v>
      </c>
      <c r="J541" t="s">
        <v>15</v>
      </c>
      <c r="K541">
        <v>2.6882584464387498</v>
      </c>
      <c r="L541" t="s">
        <v>16</v>
      </c>
      <c r="M541">
        <v>84</v>
      </c>
      <c r="N541" t="s">
        <v>17</v>
      </c>
      <c r="O541">
        <v>33.677742746501799</v>
      </c>
      <c r="P541" t="s">
        <v>18</v>
      </c>
      <c r="Q541">
        <v>0</v>
      </c>
      <c r="R541" t="s">
        <v>19</v>
      </c>
      <c r="S541">
        <v>0</v>
      </c>
      <c r="T541" t="s">
        <v>20</v>
      </c>
      <c r="U541">
        <v>0</v>
      </c>
      <c r="V541" t="s">
        <v>21</v>
      </c>
      <c r="W541">
        <v>0</v>
      </c>
      <c r="X541" t="s">
        <v>22</v>
      </c>
      <c r="Y541">
        <v>0</v>
      </c>
    </row>
    <row r="542" spans="1:25" x14ac:dyDescent="0.2">
      <c r="A542" t="s">
        <v>32</v>
      </c>
      <c r="B542" t="s">
        <v>271</v>
      </c>
      <c r="C542">
        <v>3448</v>
      </c>
      <c r="D542">
        <v>3448</v>
      </c>
      <c r="E542" t="s">
        <v>13</v>
      </c>
      <c r="F542">
        <v>4238.3056811782199</v>
      </c>
      <c r="H542" t="s">
        <v>14</v>
      </c>
      <c r="I542">
        <v>400</v>
      </c>
      <c r="J542" t="s">
        <v>15</v>
      </c>
      <c r="K542">
        <v>2.6220425895644199</v>
      </c>
      <c r="L542" t="s">
        <v>16</v>
      </c>
      <c r="M542">
        <v>129.19999999999999</v>
      </c>
      <c r="N542" t="s">
        <v>17</v>
      </c>
      <c r="O542">
        <v>33.677742746501799</v>
      </c>
      <c r="P542" t="s">
        <v>18</v>
      </c>
      <c r="Q542">
        <v>0</v>
      </c>
      <c r="R542" t="s">
        <v>19</v>
      </c>
      <c r="S542">
        <v>0</v>
      </c>
      <c r="T542" t="s">
        <v>20</v>
      </c>
      <c r="U542">
        <v>0</v>
      </c>
      <c r="V542" t="s">
        <v>21</v>
      </c>
      <c r="W542">
        <v>0</v>
      </c>
      <c r="X542" t="s">
        <v>22</v>
      </c>
      <c r="Y542">
        <v>0</v>
      </c>
    </row>
    <row r="544" spans="1:25" x14ac:dyDescent="0.2">
      <c r="A544" t="s">
        <v>272</v>
      </c>
    </row>
    <row r="545" spans="1:25" x14ac:dyDescent="0.2">
      <c r="A545" t="s">
        <v>2</v>
      </c>
    </row>
    <row r="546" spans="1:25" x14ac:dyDescent="0.2">
      <c r="A546" t="s">
        <v>3</v>
      </c>
    </row>
    <row r="547" spans="1:25" x14ac:dyDescent="0.2">
      <c r="A547" t="s">
        <v>273</v>
      </c>
    </row>
    <row r="548" spans="1:25" x14ac:dyDescent="0.2">
      <c r="A548" t="s">
        <v>274</v>
      </c>
    </row>
    <row r="549" spans="1:25" x14ac:dyDescent="0.2">
      <c r="A549" t="s">
        <v>275</v>
      </c>
    </row>
    <row r="550" spans="1:25" x14ac:dyDescent="0.2">
      <c r="A550" t="s">
        <v>276</v>
      </c>
    </row>
    <row r="551" spans="1:25" x14ac:dyDescent="0.2">
      <c r="A551" t="s">
        <v>8</v>
      </c>
    </row>
    <row r="552" spans="1:25" x14ac:dyDescent="0.2">
      <c r="A552" t="s">
        <v>39</v>
      </c>
    </row>
    <row r="553" spans="1:25" x14ac:dyDescent="0.2">
      <c r="A553" t="s">
        <v>277</v>
      </c>
    </row>
    <row r="554" spans="1:25" x14ac:dyDescent="0.2">
      <c r="A554" t="s">
        <v>41</v>
      </c>
      <c r="B554" t="s">
        <v>261</v>
      </c>
      <c r="C554">
        <v>0</v>
      </c>
      <c r="D554">
        <v>2513</v>
      </c>
      <c r="E554" t="s">
        <v>13</v>
      </c>
      <c r="F554">
        <v>4515.2230871660504</v>
      </c>
      <c r="H554" t="s">
        <v>14</v>
      </c>
      <c r="I554">
        <v>320</v>
      </c>
      <c r="J554" t="s">
        <v>15</v>
      </c>
      <c r="K554">
        <v>2.83496167481219</v>
      </c>
      <c r="L554" t="s">
        <v>16</v>
      </c>
      <c r="M554">
        <v>198.8</v>
      </c>
      <c r="N554" t="s">
        <v>17</v>
      </c>
      <c r="O554">
        <v>37.721350006757497</v>
      </c>
      <c r="P554" t="s">
        <v>18</v>
      </c>
      <c r="Q554">
        <v>0</v>
      </c>
      <c r="R554" t="s">
        <v>19</v>
      </c>
      <c r="S554">
        <v>0</v>
      </c>
      <c r="T554" t="s">
        <v>20</v>
      </c>
      <c r="U554">
        <v>0</v>
      </c>
      <c r="V554" t="s">
        <v>21</v>
      </c>
      <c r="W554">
        <v>0</v>
      </c>
      <c r="X554" t="s">
        <v>22</v>
      </c>
      <c r="Y554">
        <v>0</v>
      </c>
    </row>
    <row r="556" spans="1:25" x14ac:dyDescent="0.2">
      <c r="A556" t="s">
        <v>278</v>
      </c>
    </row>
    <row r="557" spans="1:25" x14ac:dyDescent="0.2">
      <c r="A557" t="s">
        <v>41</v>
      </c>
      <c r="B557" t="s">
        <v>261</v>
      </c>
      <c r="C557">
        <v>1</v>
      </c>
      <c r="D557">
        <v>2709</v>
      </c>
      <c r="E557" t="s">
        <v>13</v>
      </c>
      <c r="F557">
        <v>4551.5513898934196</v>
      </c>
      <c r="H557" t="s">
        <v>14</v>
      </c>
      <c r="I557">
        <v>256</v>
      </c>
      <c r="J557" t="s">
        <v>15</v>
      </c>
      <c r="K557">
        <v>2.4775520553060302</v>
      </c>
      <c r="L557" t="s">
        <v>16</v>
      </c>
      <c r="M557">
        <v>173.79999999999899</v>
      </c>
      <c r="N557" t="s">
        <v>17</v>
      </c>
      <c r="O557">
        <v>37.351640096420503</v>
      </c>
      <c r="P557" t="s">
        <v>18</v>
      </c>
      <c r="Q557">
        <v>0</v>
      </c>
      <c r="R557" t="s">
        <v>19</v>
      </c>
      <c r="S557">
        <v>0</v>
      </c>
      <c r="T557" t="s">
        <v>20</v>
      </c>
      <c r="U557">
        <v>0</v>
      </c>
      <c r="V557" t="s">
        <v>21</v>
      </c>
      <c r="W557">
        <v>0</v>
      </c>
      <c r="X557" t="s">
        <v>22</v>
      </c>
      <c r="Y557">
        <v>0</v>
      </c>
    </row>
    <row r="559" spans="1:25" x14ac:dyDescent="0.2">
      <c r="A559" t="s">
        <v>279</v>
      </c>
    </row>
    <row r="560" spans="1:25" x14ac:dyDescent="0.2">
      <c r="A560" t="s">
        <v>41</v>
      </c>
      <c r="B560" t="s">
        <v>261</v>
      </c>
      <c r="C560">
        <v>2</v>
      </c>
      <c r="D560">
        <v>2344</v>
      </c>
      <c r="E560" t="s">
        <v>13</v>
      </c>
      <c r="F560">
        <v>4573.5612584288701</v>
      </c>
      <c r="H560" t="s">
        <v>14</v>
      </c>
      <c r="I560">
        <v>320</v>
      </c>
      <c r="J560" t="s">
        <v>15</v>
      </c>
      <c r="K560">
        <v>2.8017371351314702</v>
      </c>
      <c r="L560" t="s">
        <v>16</v>
      </c>
      <c r="M560">
        <v>254.4</v>
      </c>
      <c r="N560" t="s">
        <v>17</v>
      </c>
      <c r="O560">
        <v>37.777503349886402</v>
      </c>
      <c r="P560" t="s">
        <v>18</v>
      </c>
      <c r="Q560">
        <v>0</v>
      </c>
      <c r="R560" t="s">
        <v>19</v>
      </c>
      <c r="S560">
        <v>0</v>
      </c>
      <c r="T560" t="s">
        <v>20</v>
      </c>
      <c r="U560">
        <v>0</v>
      </c>
      <c r="V560" t="s">
        <v>21</v>
      </c>
      <c r="W560">
        <v>0</v>
      </c>
      <c r="X560" t="s">
        <v>22</v>
      </c>
      <c r="Y560">
        <v>0</v>
      </c>
    </row>
    <row r="562" spans="1:25" x14ac:dyDescent="0.2">
      <c r="A562" t="s">
        <v>280</v>
      </c>
    </row>
    <row r="563" spans="1:25" x14ac:dyDescent="0.2">
      <c r="A563" t="s">
        <v>41</v>
      </c>
      <c r="B563" t="s">
        <v>261</v>
      </c>
      <c r="C563">
        <v>3</v>
      </c>
      <c r="D563">
        <v>2255</v>
      </c>
      <c r="E563" t="s">
        <v>13</v>
      </c>
      <c r="F563">
        <v>4566.2778169706999</v>
      </c>
      <c r="H563" t="s">
        <v>14</v>
      </c>
      <c r="I563">
        <v>288</v>
      </c>
      <c r="J563" t="s">
        <v>15</v>
      </c>
      <c r="K563">
        <v>2.7957803735294799</v>
      </c>
      <c r="L563" t="s">
        <v>16</v>
      </c>
      <c r="M563">
        <v>245.2</v>
      </c>
      <c r="N563" t="s">
        <v>17</v>
      </c>
      <c r="O563">
        <v>38.106839296258897</v>
      </c>
      <c r="P563" t="s">
        <v>18</v>
      </c>
      <c r="Q563">
        <v>0</v>
      </c>
      <c r="R563" t="s">
        <v>19</v>
      </c>
      <c r="S563">
        <v>0</v>
      </c>
      <c r="T563" t="s">
        <v>20</v>
      </c>
      <c r="U563">
        <v>0</v>
      </c>
      <c r="V563" t="s">
        <v>21</v>
      </c>
      <c r="W563">
        <v>0</v>
      </c>
      <c r="X563" t="s">
        <v>22</v>
      </c>
      <c r="Y563">
        <v>0</v>
      </c>
    </row>
    <row r="565" spans="1:25" x14ac:dyDescent="0.2">
      <c r="A565" t="s">
        <v>281</v>
      </c>
    </row>
    <row r="566" spans="1:25" x14ac:dyDescent="0.2">
      <c r="A566" t="s">
        <v>41</v>
      </c>
      <c r="B566" t="s">
        <v>261</v>
      </c>
      <c r="C566">
        <v>4</v>
      </c>
      <c r="D566">
        <v>2911</v>
      </c>
      <c r="E566" t="s">
        <v>13</v>
      </c>
      <c r="F566">
        <v>4586.3236068473498</v>
      </c>
      <c r="H566" t="s">
        <v>14</v>
      </c>
      <c r="I566">
        <v>304</v>
      </c>
      <c r="J566" t="s">
        <v>15</v>
      </c>
      <c r="K566">
        <v>2.7316188857171801</v>
      </c>
      <c r="L566" t="s">
        <v>16</v>
      </c>
      <c r="M566">
        <v>149.599999999999</v>
      </c>
      <c r="N566" t="s">
        <v>17</v>
      </c>
      <c r="O566">
        <v>37.764364698941101</v>
      </c>
      <c r="P566" t="s">
        <v>18</v>
      </c>
      <c r="Q566">
        <v>0</v>
      </c>
      <c r="R566" t="s">
        <v>19</v>
      </c>
      <c r="S566">
        <v>0</v>
      </c>
      <c r="T566" t="s">
        <v>20</v>
      </c>
      <c r="U566">
        <v>0</v>
      </c>
      <c r="V566" t="s">
        <v>21</v>
      </c>
      <c r="W566">
        <v>0</v>
      </c>
      <c r="X566" t="s">
        <v>22</v>
      </c>
      <c r="Y566">
        <v>0</v>
      </c>
    </row>
    <row r="568" spans="1:25" x14ac:dyDescent="0.2">
      <c r="A568" t="s">
        <v>282</v>
      </c>
    </row>
    <row r="569" spans="1:25" x14ac:dyDescent="0.2">
      <c r="A569" t="s">
        <v>41</v>
      </c>
      <c r="B569" t="s">
        <v>261</v>
      </c>
      <c r="C569">
        <v>5</v>
      </c>
      <c r="D569">
        <v>2689</v>
      </c>
      <c r="E569" t="s">
        <v>13</v>
      </c>
      <c r="F569">
        <v>4540.5817325267599</v>
      </c>
      <c r="H569" t="s">
        <v>14</v>
      </c>
      <c r="I569">
        <v>288</v>
      </c>
      <c r="J569" t="s">
        <v>15</v>
      </c>
      <c r="K569">
        <v>2.7063967625235699</v>
      </c>
      <c r="L569" t="s">
        <v>16</v>
      </c>
      <c r="M569">
        <v>254.8</v>
      </c>
      <c r="N569" t="s">
        <v>17</v>
      </c>
      <c r="O569">
        <v>37.344246499007298</v>
      </c>
      <c r="P569" t="s">
        <v>18</v>
      </c>
      <c r="Q569">
        <v>0</v>
      </c>
      <c r="R569" t="s">
        <v>19</v>
      </c>
      <c r="S569">
        <v>0</v>
      </c>
      <c r="T569" t="s">
        <v>20</v>
      </c>
      <c r="U569">
        <v>0</v>
      </c>
      <c r="V569" t="s">
        <v>21</v>
      </c>
      <c r="W569">
        <v>0</v>
      </c>
      <c r="X569" t="s">
        <v>22</v>
      </c>
      <c r="Y569">
        <v>0</v>
      </c>
    </row>
    <row r="571" spans="1:25" x14ac:dyDescent="0.2">
      <c r="A571" t="s">
        <v>283</v>
      </c>
    </row>
    <row r="572" spans="1:25" x14ac:dyDescent="0.2">
      <c r="A572" t="s">
        <v>41</v>
      </c>
      <c r="B572" t="s">
        <v>261</v>
      </c>
      <c r="C572">
        <v>6</v>
      </c>
      <c r="D572">
        <v>2713</v>
      </c>
      <c r="E572" t="s">
        <v>13</v>
      </c>
      <c r="F572">
        <v>4531.87695477546</v>
      </c>
      <c r="H572" t="s">
        <v>14</v>
      </c>
      <c r="I572">
        <v>240</v>
      </c>
      <c r="J572" t="s">
        <v>15</v>
      </c>
      <c r="K572">
        <v>2.3395752974537198</v>
      </c>
      <c r="L572" t="s">
        <v>16</v>
      </c>
      <c r="M572">
        <v>256</v>
      </c>
      <c r="N572" t="s">
        <v>17</v>
      </c>
      <c r="O572">
        <v>36.422863891444599</v>
      </c>
      <c r="P572" t="s">
        <v>18</v>
      </c>
      <c r="Q572">
        <v>0</v>
      </c>
      <c r="R572" t="s">
        <v>19</v>
      </c>
      <c r="S572">
        <v>0</v>
      </c>
      <c r="T572" t="s">
        <v>20</v>
      </c>
      <c r="U572">
        <v>0</v>
      </c>
      <c r="V572" t="s">
        <v>21</v>
      </c>
      <c r="W572">
        <v>0</v>
      </c>
      <c r="X572" t="s">
        <v>22</v>
      </c>
      <c r="Y572">
        <v>0</v>
      </c>
    </row>
    <row r="574" spans="1:25" x14ac:dyDescent="0.2">
      <c r="A574" t="s">
        <v>284</v>
      </c>
    </row>
    <row r="575" spans="1:25" x14ac:dyDescent="0.2">
      <c r="A575" t="s">
        <v>41</v>
      </c>
      <c r="B575" t="s">
        <v>261</v>
      </c>
      <c r="C575">
        <v>7</v>
      </c>
      <c r="D575">
        <v>2601</v>
      </c>
      <c r="E575" t="s">
        <v>13</v>
      </c>
      <c r="F575">
        <v>4612.2113219232097</v>
      </c>
      <c r="H575" t="s">
        <v>14</v>
      </c>
      <c r="I575">
        <v>320</v>
      </c>
      <c r="J575" t="s">
        <v>15</v>
      </c>
      <c r="K575">
        <v>2.69497672257316</v>
      </c>
      <c r="L575" t="s">
        <v>16</v>
      </c>
      <c r="M575">
        <v>260.39999999999998</v>
      </c>
      <c r="N575" t="s">
        <v>17</v>
      </c>
      <c r="O575">
        <v>36.447878856555</v>
      </c>
      <c r="P575" t="s">
        <v>18</v>
      </c>
      <c r="Q575">
        <v>0</v>
      </c>
      <c r="R575" t="s">
        <v>19</v>
      </c>
      <c r="S575">
        <v>0</v>
      </c>
      <c r="T575" t="s">
        <v>20</v>
      </c>
      <c r="U575">
        <v>0</v>
      </c>
      <c r="V575" t="s">
        <v>21</v>
      </c>
      <c r="W575">
        <v>0</v>
      </c>
      <c r="X575" t="s">
        <v>22</v>
      </c>
      <c r="Y575">
        <v>0</v>
      </c>
    </row>
    <row r="577" spans="1:25" x14ac:dyDescent="0.2">
      <c r="A577" t="s">
        <v>285</v>
      </c>
    </row>
    <row r="578" spans="1:25" x14ac:dyDescent="0.2">
      <c r="A578" t="s">
        <v>41</v>
      </c>
      <c r="B578" t="s">
        <v>261</v>
      </c>
      <c r="C578">
        <v>8</v>
      </c>
      <c r="D578">
        <v>2529</v>
      </c>
      <c r="E578" t="s">
        <v>13</v>
      </c>
      <c r="F578">
        <v>4570.5516067588796</v>
      </c>
      <c r="H578" t="s">
        <v>14</v>
      </c>
      <c r="I578">
        <v>320</v>
      </c>
      <c r="J578" t="s">
        <v>15</v>
      </c>
      <c r="K578">
        <v>2.67470274556818</v>
      </c>
      <c r="L578" t="s">
        <v>16</v>
      </c>
      <c r="M578">
        <v>147.4</v>
      </c>
      <c r="N578" t="s">
        <v>17</v>
      </c>
      <c r="O578">
        <v>36.204017446250802</v>
      </c>
      <c r="P578" t="s">
        <v>18</v>
      </c>
      <c r="Q578">
        <v>0</v>
      </c>
      <c r="R578" t="s">
        <v>19</v>
      </c>
      <c r="S578">
        <v>0</v>
      </c>
      <c r="T578" t="s">
        <v>20</v>
      </c>
      <c r="U578">
        <v>0</v>
      </c>
      <c r="V578" t="s">
        <v>21</v>
      </c>
      <c r="W578">
        <v>0</v>
      </c>
      <c r="X578" t="s">
        <v>22</v>
      </c>
      <c r="Y578">
        <v>0</v>
      </c>
    </row>
    <row r="580" spans="1:25" x14ac:dyDescent="0.2">
      <c r="A580" t="s">
        <v>286</v>
      </c>
    </row>
    <row r="581" spans="1:25" x14ac:dyDescent="0.2">
      <c r="A581" t="s">
        <v>41</v>
      </c>
      <c r="B581" t="s">
        <v>261</v>
      </c>
      <c r="C581">
        <v>9</v>
      </c>
      <c r="D581">
        <v>2567</v>
      </c>
      <c r="E581" t="s">
        <v>13</v>
      </c>
      <c r="F581">
        <v>4583.5783191730497</v>
      </c>
      <c r="H581" t="s">
        <v>14</v>
      </c>
      <c r="I581">
        <v>304</v>
      </c>
      <c r="J581" t="s">
        <v>15</v>
      </c>
      <c r="K581">
        <v>2.6964718420959799</v>
      </c>
      <c r="L581" t="s">
        <v>16</v>
      </c>
      <c r="M581">
        <v>251.99999999999901</v>
      </c>
      <c r="N581" t="s">
        <v>17</v>
      </c>
      <c r="O581">
        <v>37.808545902239501</v>
      </c>
      <c r="P581" t="s">
        <v>18</v>
      </c>
      <c r="Q581">
        <v>0</v>
      </c>
      <c r="R581" t="s">
        <v>19</v>
      </c>
      <c r="S581">
        <v>0</v>
      </c>
      <c r="T581" t="s">
        <v>20</v>
      </c>
      <c r="U581">
        <v>0</v>
      </c>
      <c r="V581" t="s">
        <v>21</v>
      </c>
      <c r="W581">
        <v>0</v>
      </c>
      <c r="X581" t="s">
        <v>22</v>
      </c>
      <c r="Y581">
        <v>0</v>
      </c>
    </row>
    <row r="583" spans="1:25" x14ac:dyDescent="0.2">
      <c r="A583" t="s">
        <v>51</v>
      </c>
      <c r="B583" t="s">
        <v>271</v>
      </c>
      <c r="C583">
        <v>6561</v>
      </c>
      <c r="D583">
        <v>6561</v>
      </c>
      <c r="E583" t="s">
        <v>13</v>
      </c>
      <c r="F583">
        <v>4477.3797659315996</v>
      </c>
      <c r="H583" t="s">
        <v>14</v>
      </c>
      <c r="I583">
        <v>256</v>
      </c>
      <c r="J583" t="s">
        <v>15</v>
      </c>
      <c r="K583">
        <v>2.3395752974537198</v>
      </c>
      <c r="L583" t="s">
        <v>16</v>
      </c>
      <c r="M583">
        <v>147.4</v>
      </c>
      <c r="N583" t="s">
        <v>17</v>
      </c>
      <c r="O583">
        <v>36.204017446250802</v>
      </c>
      <c r="P583" t="s">
        <v>18</v>
      </c>
      <c r="Q583">
        <v>0</v>
      </c>
      <c r="R583" t="s">
        <v>19</v>
      </c>
      <c r="S583">
        <v>0</v>
      </c>
      <c r="T583" t="s">
        <v>20</v>
      </c>
      <c r="U583">
        <v>0</v>
      </c>
      <c r="V583" t="s">
        <v>21</v>
      </c>
      <c r="W583">
        <v>0</v>
      </c>
      <c r="X583" t="s">
        <v>22</v>
      </c>
      <c r="Y583">
        <v>0</v>
      </c>
    </row>
    <row r="585" spans="1:25" x14ac:dyDescent="0.2">
      <c r="A585" t="s">
        <v>0</v>
      </c>
    </row>
    <row r="586" spans="1:25" x14ac:dyDescent="0.2">
      <c r="A586" t="s">
        <v>287</v>
      </c>
    </row>
    <row r="587" spans="1:25" x14ac:dyDescent="0.2">
      <c r="A587" t="s">
        <v>2</v>
      </c>
    </row>
    <row r="588" spans="1:25" x14ac:dyDescent="0.2">
      <c r="A588" t="s">
        <v>3</v>
      </c>
    </row>
    <row r="589" spans="1:25" x14ac:dyDescent="0.2">
      <c r="A589" t="s">
        <v>288</v>
      </c>
    </row>
    <row r="590" spans="1:25" x14ac:dyDescent="0.2">
      <c r="A590" t="s">
        <v>289</v>
      </c>
    </row>
    <row r="591" spans="1:25" x14ac:dyDescent="0.2">
      <c r="A591" t="s">
        <v>290</v>
      </c>
    </row>
    <row r="592" spans="1:25" x14ac:dyDescent="0.2">
      <c r="A592" t="s">
        <v>291</v>
      </c>
    </row>
    <row r="593" spans="1:25" x14ac:dyDescent="0.2">
      <c r="A593" t="s">
        <v>160</v>
      </c>
    </row>
    <row r="594" spans="1:25" x14ac:dyDescent="0.2">
      <c r="A594" t="s">
        <v>161</v>
      </c>
    </row>
    <row r="595" spans="1:25" x14ac:dyDescent="0.2">
      <c r="A595" t="s">
        <v>292</v>
      </c>
    </row>
    <row r="596" spans="1:25" x14ac:dyDescent="0.2">
      <c r="A596" t="s">
        <v>11</v>
      </c>
      <c r="B596" t="s">
        <v>293</v>
      </c>
      <c r="C596">
        <v>0</v>
      </c>
      <c r="D596">
        <v>1885</v>
      </c>
      <c r="E596" t="s">
        <v>13</v>
      </c>
      <c r="F596">
        <v>5598.6541899450704</v>
      </c>
      <c r="H596" t="s">
        <v>14</v>
      </c>
      <c r="I596">
        <v>384</v>
      </c>
      <c r="J596" t="s">
        <v>15</v>
      </c>
      <c r="K596">
        <v>2.2638232633658602</v>
      </c>
      <c r="L596" t="s">
        <v>16</v>
      </c>
      <c r="M596">
        <v>155.6</v>
      </c>
      <c r="N596" t="s">
        <v>17</v>
      </c>
      <c r="O596">
        <v>47.532918210957298</v>
      </c>
      <c r="P596" t="s">
        <v>18</v>
      </c>
      <c r="Q596">
        <v>0</v>
      </c>
      <c r="R596" t="s">
        <v>19</v>
      </c>
      <c r="S596">
        <v>0</v>
      </c>
      <c r="T596" t="s">
        <v>20</v>
      </c>
      <c r="U596">
        <v>0</v>
      </c>
      <c r="V596" t="s">
        <v>21</v>
      </c>
      <c r="W596">
        <v>0</v>
      </c>
      <c r="X596" t="s">
        <v>22</v>
      </c>
      <c r="Y596">
        <v>0</v>
      </c>
    </row>
    <row r="597" spans="1:25" x14ac:dyDescent="0.2">
      <c r="A597" t="s">
        <v>294</v>
      </c>
    </row>
    <row r="598" spans="1:25" x14ac:dyDescent="0.2">
      <c r="A598" t="s">
        <v>11</v>
      </c>
      <c r="B598" t="s">
        <v>293</v>
      </c>
      <c r="C598">
        <v>1</v>
      </c>
      <c r="D598">
        <v>1681</v>
      </c>
      <c r="E598" t="s">
        <v>13</v>
      </c>
      <c r="F598">
        <v>5565.8625085448202</v>
      </c>
      <c r="H598" t="s">
        <v>14</v>
      </c>
      <c r="I598">
        <v>432</v>
      </c>
      <c r="J598" t="s">
        <v>15</v>
      </c>
      <c r="K598">
        <v>2.2638232633658602</v>
      </c>
      <c r="L598" t="s">
        <v>16</v>
      </c>
      <c r="M598">
        <v>155.6</v>
      </c>
      <c r="N598" t="s">
        <v>17</v>
      </c>
      <c r="O598">
        <v>47.532918210957298</v>
      </c>
      <c r="P598" t="s">
        <v>18</v>
      </c>
      <c r="Q598">
        <v>0</v>
      </c>
      <c r="R598" t="s">
        <v>19</v>
      </c>
      <c r="S598">
        <v>0</v>
      </c>
      <c r="T598" t="s">
        <v>20</v>
      </c>
      <c r="U598">
        <v>0</v>
      </c>
      <c r="V598" t="s">
        <v>21</v>
      </c>
      <c r="W598">
        <v>0</v>
      </c>
      <c r="X598" t="s">
        <v>22</v>
      </c>
      <c r="Y598">
        <v>0</v>
      </c>
    </row>
    <row r="599" spans="1:25" x14ac:dyDescent="0.2">
      <c r="A599" t="s">
        <v>295</v>
      </c>
    </row>
    <row r="600" spans="1:25" x14ac:dyDescent="0.2">
      <c r="A600" t="s">
        <v>11</v>
      </c>
      <c r="B600" t="s">
        <v>293</v>
      </c>
      <c r="C600">
        <v>2</v>
      </c>
      <c r="D600">
        <v>1907</v>
      </c>
      <c r="E600" t="s">
        <v>13</v>
      </c>
      <c r="F600">
        <v>5566.6674431728898</v>
      </c>
      <c r="H600" t="s">
        <v>14</v>
      </c>
      <c r="I600">
        <v>432</v>
      </c>
      <c r="J600" t="s">
        <v>15</v>
      </c>
      <c r="K600">
        <v>2.2638232633658602</v>
      </c>
      <c r="L600" t="s">
        <v>16</v>
      </c>
      <c r="M600">
        <v>155.6</v>
      </c>
      <c r="N600" t="s">
        <v>17</v>
      </c>
      <c r="O600">
        <v>47.532918210957298</v>
      </c>
      <c r="P600" t="s">
        <v>18</v>
      </c>
      <c r="Q600">
        <v>0</v>
      </c>
      <c r="R600" t="s">
        <v>19</v>
      </c>
      <c r="S600">
        <v>0</v>
      </c>
      <c r="T600" t="s">
        <v>20</v>
      </c>
      <c r="U600">
        <v>0</v>
      </c>
      <c r="V600" t="s">
        <v>21</v>
      </c>
      <c r="W600">
        <v>0</v>
      </c>
      <c r="X600" t="s">
        <v>22</v>
      </c>
      <c r="Y600">
        <v>0</v>
      </c>
    </row>
    <row r="601" spans="1:25" x14ac:dyDescent="0.2">
      <c r="A601" t="s">
        <v>296</v>
      </c>
    </row>
    <row r="602" spans="1:25" x14ac:dyDescent="0.2">
      <c r="A602" t="s">
        <v>11</v>
      </c>
      <c r="B602" t="s">
        <v>293</v>
      </c>
      <c r="C602">
        <v>3</v>
      </c>
      <c r="D602">
        <v>1756</v>
      </c>
      <c r="E602" t="s">
        <v>13</v>
      </c>
      <c r="F602">
        <v>5520.40869447981</v>
      </c>
      <c r="H602" t="s">
        <v>14</v>
      </c>
      <c r="I602">
        <v>384</v>
      </c>
      <c r="J602" t="s">
        <v>15</v>
      </c>
      <c r="K602">
        <v>2.2638232633658602</v>
      </c>
      <c r="L602" t="s">
        <v>16</v>
      </c>
      <c r="M602">
        <v>155.6</v>
      </c>
      <c r="N602" t="s">
        <v>17</v>
      </c>
      <c r="O602">
        <v>47.532918210957298</v>
      </c>
      <c r="P602" t="s">
        <v>18</v>
      </c>
      <c r="Q602">
        <v>0</v>
      </c>
      <c r="R602" t="s">
        <v>19</v>
      </c>
      <c r="S602">
        <v>0</v>
      </c>
      <c r="T602" t="s">
        <v>20</v>
      </c>
      <c r="U602">
        <v>0</v>
      </c>
      <c r="V602" t="s">
        <v>21</v>
      </c>
      <c r="W602">
        <v>0</v>
      </c>
      <c r="X602" t="s">
        <v>22</v>
      </c>
      <c r="Y602">
        <v>0</v>
      </c>
    </row>
    <row r="603" spans="1:25" x14ac:dyDescent="0.2">
      <c r="A603" t="s">
        <v>297</v>
      </c>
    </row>
    <row r="604" spans="1:25" x14ac:dyDescent="0.2">
      <c r="A604" t="s">
        <v>11</v>
      </c>
      <c r="B604" t="s">
        <v>293</v>
      </c>
      <c r="C604">
        <v>4</v>
      </c>
      <c r="D604">
        <v>1821</v>
      </c>
      <c r="E604" t="s">
        <v>13</v>
      </c>
      <c r="F604">
        <v>5543.8094593114902</v>
      </c>
      <c r="H604" t="s">
        <v>14</v>
      </c>
      <c r="I604">
        <v>432</v>
      </c>
      <c r="J604" t="s">
        <v>15</v>
      </c>
      <c r="K604">
        <v>2.2638232633658602</v>
      </c>
      <c r="L604" t="s">
        <v>16</v>
      </c>
      <c r="M604">
        <v>155.6</v>
      </c>
      <c r="N604" t="s">
        <v>17</v>
      </c>
      <c r="O604">
        <v>47.532918210957298</v>
      </c>
      <c r="P604" t="s">
        <v>18</v>
      </c>
      <c r="Q604">
        <v>0</v>
      </c>
      <c r="R604" t="s">
        <v>19</v>
      </c>
      <c r="S604">
        <v>0</v>
      </c>
      <c r="T604" t="s">
        <v>20</v>
      </c>
      <c r="U604">
        <v>0</v>
      </c>
      <c r="V604" t="s">
        <v>21</v>
      </c>
      <c r="W604">
        <v>0</v>
      </c>
      <c r="X604" t="s">
        <v>22</v>
      </c>
      <c r="Y604">
        <v>0</v>
      </c>
    </row>
    <row r="605" spans="1:25" x14ac:dyDescent="0.2">
      <c r="A605" t="s">
        <v>298</v>
      </c>
    </row>
    <row r="606" spans="1:25" x14ac:dyDescent="0.2">
      <c r="A606" t="s">
        <v>11</v>
      </c>
      <c r="B606" t="s">
        <v>293</v>
      </c>
      <c r="C606">
        <v>5</v>
      </c>
      <c r="D606">
        <v>1758</v>
      </c>
      <c r="E606" t="s">
        <v>13</v>
      </c>
      <c r="F606">
        <v>5552.5952871530899</v>
      </c>
      <c r="H606" t="s">
        <v>14</v>
      </c>
      <c r="I606">
        <v>336</v>
      </c>
      <c r="J606" t="s">
        <v>15</v>
      </c>
      <c r="K606">
        <v>2.2638232633658602</v>
      </c>
      <c r="L606" t="s">
        <v>16</v>
      </c>
      <c r="M606">
        <v>155.6</v>
      </c>
      <c r="N606" t="s">
        <v>17</v>
      </c>
      <c r="O606">
        <v>47.532918210957298</v>
      </c>
      <c r="P606" t="s">
        <v>18</v>
      </c>
      <c r="Q606">
        <v>0</v>
      </c>
      <c r="R606" t="s">
        <v>19</v>
      </c>
      <c r="S606">
        <v>0</v>
      </c>
      <c r="T606" t="s">
        <v>20</v>
      </c>
      <c r="U606">
        <v>0</v>
      </c>
      <c r="V606" t="s">
        <v>21</v>
      </c>
      <c r="W606">
        <v>0</v>
      </c>
      <c r="X606" t="s">
        <v>22</v>
      </c>
      <c r="Y606">
        <v>0</v>
      </c>
    </row>
    <row r="607" spans="1:25" x14ac:dyDescent="0.2">
      <c r="A607" t="s">
        <v>299</v>
      </c>
    </row>
    <row r="608" spans="1:25" x14ac:dyDescent="0.2">
      <c r="A608" t="s">
        <v>11</v>
      </c>
      <c r="B608" t="s">
        <v>293</v>
      </c>
      <c r="C608">
        <v>6</v>
      </c>
      <c r="D608">
        <v>1733</v>
      </c>
      <c r="E608" t="s">
        <v>13</v>
      </c>
      <c r="F608">
        <v>5536.0574048744202</v>
      </c>
      <c r="H608" t="s">
        <v>14</v>
      </c>
      <c r="I608">
        <v>416</v>
      </c>
      <c r="J608" t="s">
        <v>15</v>
      </c>
      <c r="K608">
        <v>2.2638232633658602</v>
      </c>
      <c r="L608" t="s">
        <v>16</v>
      </c>
      <c r="M608">
        <v>155.6</v>
      </c>
      <c r="N608" t="s">
        <v>17</v>
      </c>
      <c r="O608">
        <v>47.532918210957298</v>
      </c>
      <c r="P608" t="s">
        <v>18</v>
      </c>
      <c r="Q608">
        <v>0</v>
      </c>
      <c r="R608" t="s">
        <v>19</v>
      </c>
      <c r="S608">
        <v>0</v>
      </c>
      <c r="T608" t="s">
        <v>20</v>
      </c>
      <c r="U608">
        <v>0</v>
      </c>
      <c r="V608" t="s">
        <v>21</v>
      </c>
      <c r="W608">
        <v>0</v>
      </c>
      <c r="X608" t="s">
        <v>22</v>
      </c>
      <c r="Y608">
        <v>0</v>
      </c>
    </row>
    <row r="609" spans="1:25" x14ac:dyDescent="0.2">
      <c r="A609" t="s">
        <v>300</v>
      </c>
    </row>
    <row r="610" spans="1:25" x14ac:dyDescent="0.2">
      <c r="A610" t="s">
        <v>11</v>
      </c>
      <c r="B610" t="s">
        <v>293</v>
      </c>
      <c r="C610">
        <v>7</v>
      </c>
      <c r="D610">
        <v>1802</v>
      </c>
      <c r="E610" t="s">
        <v>13</v>
      </c>
      <c r="F610">
        <v>5555.0087802056096</v>
      </c>
      <c r="H610" t="s">
        <v>14</v>
      </c>
      <c r="I610">
        <v>400</v>
      </c>
      <c r="J610" t="s">
        <v>15</v>
      </c>
      <c r="K610">
        <v>2.14781767821838</v>
      </c>
      <c r="L610" t="s">
        <v>16</v>
      </c>
      <c r="M610">
        <v>155.6</v>
      </c>
      <c r="N610" t="s">
        <v>17</v>
      </c>
      <c r="O610">
        <v>47.532918210957298</v>
      </c>
      <c r="P610" t="s">
        <v>18</v>
      </c>
      <c r="Q610">
        <v>0</v>
      </c>
      <c r="R610" t="s">
        <v>19</v>
      </c>
      <c r="S610">
        <v>0</v>
      </c>
      <c r="T610" t="s">
        <v>20</v>
      </c>
      <c r="U610">
        <v>0</v>
      </c>
      <c r="V610" t="s">
        <v>21</v>
      </c>
      <c r="W610">
        <v>0</v>
      </c>
      <c r="X610" t="s">
        <v>22</v>
      </c>
      <c r="Y610">
        <v>0</v>
      </c>
    </row>
    <row r="611" spans="1:25" x14ac:dyDescent="0.2">
      <c r="A611" t="s">
        <v>301</v>
      </c>
    </row>
    <row r="612" spans="1:25" x14ac:dyDescent="0.2">
      <c r="A612" t="s">
        <v>11</v>
      </c>
      <c r="B612" t="s">
        <v>293</v>
      </c>
      <c r="C612">
        <v>8</v>
      </c>
      <c r="D612">
        <v>1872</v>
      </c>
      <c r="E612" t="s">
        <v>13</v>
      </c>
      <c r="F612">
        <v>5589.0502821729997</v>
      </c>
      <c r="H612" t="s">
        <v>14</v>
      </c>
      <c r="I612">
        <v>416</v>
      </c>
      <c r="J612" t="s">
        <v>15</v>
      </c>
      <c r="K612">
        <v>2.2638232633658602</v>
      </c>
      <c r="L612" t="s">
        <v>16</v>
      </c>
      <c r="M612">
        <v>155.6</v>
      </c>
      <c r="N612" t="s">
        <v>17</v>
      </c>
      <c r="O612">
        <v>47.532918210957298</v>
      </c>
      <c r="P612" t="s">
        <v>18</v>
      </c>
      <c r="Q612">
        <v>0</v>
      </c>
      <c r="R612" t="s">
        <v>19</v>
      </c>
      <c r="S612">
        <v>0</v>
      </c>
      <c r="T612" t="s">
        <v>20</v>
      </c>
      <c r="U612">
        <v>0</v>
      </c>
      <c r="V612" t="s">
        <v>21</v>
      </c>
      <c r="W612">
        <v>0</v>
      </c>
      <c r="X612" t="s">
        <v>22</v>
      </c>
      <c r="Y612">
        <v>0</v>
      </c>
    </row>
    <row r="613" spans="1:25" x14ac:dyDescent="0.2">
      <c r="A613" t="s">
        <v>302</v>
      </c>
    </row>
    <row r="614" spans="1:25" x14ac:dyDescent="0.2">
      <c r="A614" t="s">
        <v>11</v>
      </c>
      <c r="B614" t="s">
        <v>293</v>
      </c>
      <c r="C614">
        <v>9</v>
      </c>
      <c r="D614">
        <v>1841</v>
      </c>
      <c r="E614" t="s">
        <v>13</v>
      </c>
      <c r="F614">
        <v>5564.0191591764096</v>
      </c>
      <c r="H614" t="s">
        <v>14</v>
      </c>
      <c r="I614">
        <v>400</v>
      </c>
      <c r="J614" t="s">
        <v>15</v>
      </c>
      <c r="K614">
        <v>2.2638232633658602</v>
      </c>
      <c r="L614" t="s">
        <v>16</v>
      </c>
      <c r="M614">
        <v>155.6</v>
      </c>
      <c r="N614" t="s">
        <v>17</v>
      </c>
      <c r="O614">
        <v>47.532918210957298</v>
      </c>
      <c r="P614" t="s">
        <v>18</v>
      </c>
      <c r="Q614">
        <v>0</v>
      </c>
      <c r="R614" t="s">
        <v>19</v>
      </c>
      <c r="S614">
        <v>0</v>
      </c>
      <c r="T614" t="s">
        <v>20</v>
      </c>
      <c r="U614">
        <v>0</v>
      </c>
      <c r="V614" t="s">
        <v>21</v>
      </c>
      <c r="W614">
        <v>0</v>
      </c>
      <c r="X614" t="s">
        <v>22</v>
      </c>
      <c r="Y614">
        <v>0</v>
      </c>
    </row>
    <row r="615" spans="1:25" x14ac:dyDescent="0.2">
      <c r="A615" t="s">
        <v>32</v>
      </c>
      <c r="B615" t="s">
        <v>303</v>
      </c>
      <c r="C615">
        <v>3117</v>
      </c>
      <c r="D615">
        <v>3117</v>
      </c>
      <c r="E615" t="s">
        <v>13</v>
      </c>
      <c r="F615">
        <v>5609.68235931855</v>
      </c>
      <c r="H615" t="s">
        <v>14</v>
      </c>
      <c r="I615">
        <v>400</v>
      </c>
      <c r="J615" t="s">
        <v>15</v>
      </c>
      <c r="K615">
        <v>2.14781767821838</v>
      </c>
      <c r="L615" t="s">
        <v>16</v>
      </c>
      <c r="M615">
        <v>155.6</v>
      </c>
      <c r="N615" t="s">
        <v>17</v>
      </c>
      <c r="O615">
        <v>47.532918210957298</v>
      </c>
      <c r="P615" t="s">
        <v>18</v>
      </c>
      <c r="Q615">
        <v>0</v>
      </c>
      <c r="R615" t="s">
        <v>19</v>
      </c>
      <c r="S615">
        <v>0</v>
      </c>
      <c r="T615" t="s">
        <v>20</v>
      </c>
      <c r="U615">
        <v>0</v>
      </c>
      <c r="V615" t="s">
        <v>21</v>
      </c>
      <c r="W615">
        <v>0</v>
      </c>
      <c r="X615" t="s">
        <v>22</v>
      </c>
      <c r="Y615">
        <v>0</v>
      </c>
    </row>
    <row r="617" spans="1:25" x14ac:dyDescent="0.2">
      <c r="A617" t="s">
        <v>304</v>
      </c>
    </row>
    <row r="618" spans="1:25" x14ac:dyDescent="0.2">
      <c r="A618" t="s">
        <v>2</v>
      </c>
    </row>
    <row r="619" spans="1:25" x14ac:dyDescent="0.2">
      <c r="A619" t="s">
        <v>3</v>
      </c>
    </row>
    <row r="620" spans="1:25" x14ac:dyDescent="0.2">
      <c r="A620" t="s">
        <v>305</v>
      </c>
    </row>
    <row r="621" spans="1:25" x14ac:dyDescent="0.2">
      <c r="A621" t="s">
        <v>306</v>
      </c>
    </row>
    <row r="622" spans="1:25" x14ac:dyDescent="0.2">
      <c r="A622" t="s">
        <v>307</v>
      </c>
    </row>
    <row r="623" spans="1:25" x14ac:dyDescent="0.2">
      <c r="A623" t="s">
        <v>308</v>
      </c>
    </row>
    <row r="624" spans="1:25" x14ac:dyDescent="0.2">
      <c r="A624" t="s">
        <v>160</v>
      </c>
    </row>
    <row r="625" spans="1:25" x14ac:dyDescent="0.2">
      <c r="A625" t="s">
        <v>244</v>
      </c>
    </row>
    <row r="626" spans="1:25" x14ac:dyDescent="0.2">
      <c r="A626" t="s">
        <v>309</v>
      </c>
    </row>
    <row r="627" spans="1:25" x14ac:dyDescent="0.2">
      <c r="A627" t="s">
        <v>41</v>
      </c>
      <c r="B627" t="s">
        <v>293</v>
      </c>
      <c r="C627">
        <v>0</v>
      </c>
      <c r="D627">
        <v>2198</v>
      </c>
      <c r="E627" t="s">
        <v>13</v>
      </c>
      <c r="F627">
        <v>5840.4434894494298</v>
      </c>
      <c r="H627" t="s">
        <v>14</v>
      </c>
      <c r="I627">
        <v>336</v>
      </c>
      <c r="J627" t="s">
        <v>15</v>
      </c>
      <c r="K627">
        <v>2.4131271142039101</v>
      </c>
      <c r="L627" t="s">
        <v>16</v>
      </c>
      <c r="M627">
        <v>213.6</v>
      </c>
      <c r="N627" t="s">
        <v>17</v>
      </c>
      <c r="O627">
        <v>53.082455096228699</v>
      </c>
      <c r="P627" t="s">
        <v>18</v>
      </c>
      <c r="Q627">
        <v>0</v>
      </c>
      <c r="R627" t="s">
        <v>19</v>
      </c>
      <c r="S627">
        <v>0</v>
      </c>
      <c r="T627" t="s">
        <v>20</v>
      </c>
      <c r="U627">
        <v>0</v>
      </c>
      <c r="V627" t="s">
        <v>21</v>
      </c>
      <c r="W627">
        <v>0</v>
      </c>
      <c r="X627" t="s">
        <v>22</v>
      </c>
      <c r="Y627">
        <v>0</v>
      </c>
    </row>
    <row r="629" spans="1:25" x14ac:dyDescent="0.2">
      <c r="A629" t="s">
        <v>310</v>
      </c>
    </row>
    <row r="630" spans="1:25" x14ac:dyDescent="0.2">
      <c r="A630" t="s">
        <v>41</v>
      </c>
      <c r="B630" t="s">
        <v>293</v>
      </c>
      <c r="C630">
        <v>1</v>
      </c>
      <c r="D630">
        <v>2303</v>
      </c>
      <c r="E630" t="s">
        <v>13</v>
      </c>
      <c r="F630">
        <v>5777.9764497390797</v>
      </c>
      <c r="H630" t="s">
        <v>14</v>
      </c>
      <c r="I630">
        <v>304</v>
      </c>
      <c r="J630" t="s">
        <v>15</v>
      </c>
      <c r="K630">
        <v>2.1970685187634902</v>
      </c>
      <c r="L630" t="s">
        <v>16</v>
      </c>
      <c r="M630">
        <v>265.599999999999</v>
      </c>
      <c r="N630" t="s">
        <v>17</v>
      </c>
      <c r="O630">
        <v>50.156180271795698</v>
      </c>
      <c r="P630" t="s">
        <v>18</v>
      </c>
      <c r="Q630">
        <v>0</v>
      </c>
      <c r="R630" t="s">
        <v>19</v>
      </c>
      <c r="S630">
        <v>0</v>
      </c>
      <c r="T630" t="s">
        <v>20</v>
      </c>
      <c r="U630">
        <v>0</v>
      </c>
      <c r="V630" t="s">
        <v>21</v>
      </c>
      <c r="W630">
        <v>0</v>
      </c>
      <c r="X630" t="s">
        <v>22</v>
      </c>
      <c r="Y630">
        <v>0</v>
      </c>
    </row>
    <row r="632" spans="1:25" x14ac:dyDescent="0.2">
      <c r="A632" t="s">
        <v>311</v>
      </c>
    </row>
    <row r="633" spans="1:25" x14ac:dyDescent="0.2">
      <c r="A633" t="s">
        <v>41</v>
      </c>
      <c r="B633" t="s">
        <v>293</v>
      </c>
      <c r="C633">
        <v>2</v>
      </c>
      <c r="D633">
        <v>2352</v>
      </c>
      <c r="E633" t="s">
        <v>13</v>
      </c>
      <c r="F633">
        <v>5759.8955836429104</v>
      </c>
      <c r="H633" t="s">
        <v>14</v>
      </c>
      <c r="I633">
        <v>320</v>
      </c>
      <c r="J633" t="s">
        <v>15</v>
      </c>
      <c r="K633">
        <v>2.0874056212491001</v>
      </c>
      <c r="L633" t="s">
        <v>16</v>
      </c>
      <c r="M633">
        <v>104.8</v>
      </c>
      <c r="N633" t="s">
        <v>17</v>
      </c>
      <c r="O633">
        <v>52.851189714814097</v>
      </c>
      <c r="P633" t="s">
        <v>18</v>
      </c>
      <c r="Q633">
        <v>0</v>
      </c>
      <c r="R633" t="s">
        <v>19</v>
      </c>
      <c r="S633">
        <v>0</v>
      </c>
      <c r="T633" t="s">
        <v>20</v>
      </c>
      <c r="U633">
        <v>0</v>
      </c>
      <c r="V633" t="s">
        <v>21</v>
      </c>
      <c r="W633">
        <v>0</v>
      </c>
      <c r="X633" t="s">
        <v>22</v>
      </c>
      <c r="Y633">
        <v>0</v>
      </c>
    </row>
    <row r="635" spans="1:25" x14ac:dyDescent="0.2">
      <c r="A635" t="s">
        <v>312</v>
      </c>
    </row>
    <row r="636" spans="1:25" x14ac:dyDescent="0.2">
      <c r="A636" t="s">
        <v>41</v>
      </c>
      <c r="B636" t="s">
        <v>293</v>
      </c>
      <c r="C636">
        <v>3</v>
      </c>
      <c r="D636">
        <v>2567</v>
      </c>
      <c r="E636" t="s">
        <v>13</v>
      </c>
      <c r="F636">
        <v>5768.8441865827599</v>
      </c>
      <c r="H636" t="s">
        <v>14</v>
      </c>
      <c r="I636">
        <v>320</v>
      </c>
      <c r="J636" t="s">
        <v>15</v>
      </c>
      <c r="K636">
        <v>2.19585633822892</v>
      </c>
      <c r="L636" t="s">
        <v>16</v>
      </c>
      <c r="M636">
        <v>290</v>
      </c>
      <c r="N636" t="s">
        <v>17</v>
      </c>
      <c r="O636">
        <v>52.316734829931498</v>
      </c>
      <c r="P636" t="s">
        <v>18</v>
      </c>
      <c r="Q636">
        <v>0</v>
      </c>
      <c r="R636" t="s">
        <v>19</v>
      </c>
      <c r="S636">
        <v>0</v>
      </c>
      <c r="T636" t="s">
        <v>20</v>
      </c>
      <c r="U636">
        <v>0</v>
      </c>
      <c r="V636" t="s">
        <v>21</v>
      </c>
      <c r="W636">
        <v>0</v>
      </c>
      <c r="X636" t="s">
        <v>22</v>
      </c>
      <c r="Y636">
        <v>0</v>
      </c>
    </row>
    <row r="638" spans="1:25" x14ac:dyDescent="0.2">
      <c r="A638" t="s">
        <v>313</v>
      </c>
    </row>
    <row r="639" spans="1:25" x14ac:dyDescent="0.2">
      <c r="A639" t="s">
        <v>41</v>
      </c>
      <c r="B639" t="s">
        <v>293</v>
      </c>
      <c r="C639">
        <v>4</v>
      </c>
      <c r="D639">
        <v>2316</v>
      </c>
      <c r="E639" t="s">
        <v>13</v>
      </c>
      <c r="F639">
        <v>5860.1400655480802</v>
      </c>
      <c r="H639" t="s">
        <v>14</v>
      </c>
      <c r="I639">
        <v>320</v>
      </c>
      <c r="J639" t="s">
        <v>15</v>
      </c>
      <c r="K639">
        <v>2.3870422007160599</v>
      </c>
      <c r="L639" t="s">
        <v>16</v>
      </c>
      <c r="M639">
        <v>275.599999999999</v>
      </c>
      <c r="N639" t="s">
        <v>17</v>
      </c>
      <c r="O639">
        <v>52.614054408156797</v>
      </c>
      <c r="P639" t="s">
        <v>18</v>
      </c>
      <c r="Q639">
        <v>0</v>
      </c>
      <c r="R639" t="s">
        <v>19</v>
      </c>
      <c r="S639">
        <v>0</v>
      </c>
      <c r="T639" t="s">
        <v>20</v>
      </c>
      <c r="U639">
        <v>0</v>
      </c>
      <c r="V639" t="s">
        <v>21</v>
      </c>
      <c r="W639">
        <v>0</v>
      </c>
      <c r="X639" t="s">
        <v>22</v>
      </c>
      <c r="Y639">
        <v>0</v>
      </c>
    </row>
    <row r="641" spans="1:25" x14ac:dyDescent="0.2">
      <c r="A641" t="s">
        <v>314</v>
      </c>
    </row>
    <row r="642" spans="1:25" x14ac:dyDescent="0.2">
      <c r="A642" t="s">
        <v>41</v>
      </c>
      <c r="B642" t="s">
        <v>293</v>
      </c>
      <c r="C642">
        <v>5</v>
      </c>
      <c r="D642">
        <v>2172</v>
      </c>
      <c r="E642" t="s">
        <v>13</v>
      </c>
      <c r="F642">
        <v>5840.8645731224196</v>
      </c>
      <c r="H642" t="s">
        <v>14</v>
      </c>
      <c r="I642">
        <v>336</v>
      </c>
      <c r="J642" t="s">
        <v>15</v>
      </c>
      <c r="K642">
        <v>2.2159872200086599</v>
      </c>
      <c r="L642" t="s">
        <v>16</v>
      </c>
      <c r="M642">
        <v>320.39999999999998</v>
      </c>
      <c r="N642" t="s">
        <v>17</v>
      </c>
      <c r="O642">
        <v>51.634051870609703</v>
      </c>
      <c r="P642" t="s">
        <v>18</v>
      </c>
      <c r="Q642">
        <v>0</v>
      </c>
      <c r="R642" t="s">
        <v>19</v>
      </c>
      <c r="S642">
        <v>0</v>
      </c>
      <c r="T642" t="s">
        <v>20</v>
      </c>
      <c r="U642">
        <v>0</v>
      </c>
      <c r="V642" t="s">
        <v>21</v>
      </c>
      <c r="W642">
        <v>0</v>
      </c>
      <c r="X642" t="s">
        <v>22</v>
      </c>
      <c r="Y642">
        <v>0</v>
      </c>
    </row>
    <row r="644" spans="1:25" x14ac:dyDescent="0.2">
      <c r="A644" t="s">
        <v>315</v>
      </c>
    </row>
    <row r="645" spans="1:25" x14ac:dyDescent="0.2">
      <c r="A645" t="s">
        <v>41</v>
      </c>
      <c r="B645" t="s">
        <v>293</v>
      </c>
      <c r="C645">
        <v>6</v>
      </c>
      <c r="D645">
        <v>2396</v>
      </c>
      <c r="E645" t="s">
        <v>13</v>
      </c>
      <c r="F645">
        <v>5787.81569856029</v>
      </c>
      <c r="H645" t="s">
        <v>14</v>
      </c>
      <c r="I645">
        <v>336</v>
      </c>
      <c r="J645" t="s">
        <v>15</v>
      </c>
      <c r="K645">
        <v>2.2017420024993299</v>
      </c>
      <c r="L645" t="s">
        <v>16</v>
      </c>
      <c r="M645">
        <v>201.2</v>
      </c>
      <c r="N645" t="s">
        <v>17</v>
      </c>
      <c r="O645">
        <v>48.444666262469497</v>
      </c>
      <c r="P645" t="s">
        <v>18</v>
      </c>
      <c r="Q645">
        <v>0</v>
      </c>
      <c r="R645" t="s">
        <v>19</v>
      </c>
      <c r="S645">
        <v>0</v>
      </c>
      <c r="T645" t="s">
        <v>20</v>
      </c>
      <c r="U645">
        <v>0</v>
      </c>
      <c r="V645" t="s">
        <v>21</v>
      </c>
      <c r="W645">
        <v>0</v>
      </c>
      <c r="X645" t="s">
        <v>22</v>
      </c>
      <c r="Y645">
        <v>0</v>
      </c>
    </row>
    <row r="647" spans="1:25" x14ac:dyDescent="0.2">
      <c r="A647" t="s">
        <v>316</v>
      </c>
    </row>
    <row r="648" spans="1:25" x14ac:dyDescent="0.2">
      <c r="A648" t="s">
        <v>41</v>
      </c>
      <c r="B648" t="s">
        <v>293</v>
      </c>
      <c r="C648">
        <v>7</v>
      </c>
      <c r="D648">
        <v>2244</v>
      </c>
      <c r="E648" t="s">
        <v>13</v>
      </c>
      <c r="F648">
        <v>5801.3759969291305</v>
      </c>
      <c r="H648" t="s">
        <v>14</v>
      </c>
      <c r="I648">
        <v>304</v>
      </c>
      <c r="J648" t="s">
        <v>15</v>
      </c>
      <c r="K648">
        <v>2.36314226491805</v>
      </c>
      <c r="L648" t="s">
        <v>16</v>
      </c>
      <c r="M648">
        <v>208</v>
      </c>
      <c r="N648" t="s">
        <v>17</v>
      </c>
      <c r="O648">
        <v>51.594296683755999</v>
      </c>
      <c r="P648" t="s">
        <v>18</v>
      </c>
      <c r="Q648">
        <v>0</v>
      </c>
      <c r="R648" t="s">
        <v>19</v>
      </c>
      <c r="S648">
        <v>0</v>
      </c>
      <c r="T648" t="s">
        <v>20</v>
      </c>
      <c r="U648">
        <v>0</v>
      </c>
      <c r="V648" t="s">
        <v>21</v>
      </c>
      <c r="W648">
        <v>0</v>
      </c>
      <c r="X648" t="s">
        <v>22</v>
      </c>
      <c r="Y648">
        <v>0</v>
      </c>
    </row>
    <row r="650" spans="1:25" x14ac:dyDescent="0.2">
      <c r="A650" t="s">
        <v>317</v>
      </c>
    </row>
    <row r="651" spans="1:25" x14ac:dyDescent="0.2">
      <c r="A651" t="s">
        <v>41</v>
      </c>
      <c r="B651" t="s">
        <v>293</v>
      </c>
      <c r="C651">
        <v>8</v>
      </c>
      <c r="D651">
        <v>2233</v>
      </c>
      <c r="E651" t="s">
        <v>13</v>
      </c>
      <c r="F651">
        <v>5832.7259560204202</v>
      </c>
      <c r="H651" t="s">
        <v>14</v>
      </c>
      <c r="I651">
        <v>320</v>
      </c>
      <c r="J651" t="s">
        <v>15</v>
      </c>
      <c r="K651">
        <v>2.3362737965084102</v>
      </c>
      <c r="L651" t="s">
        <v>16</v>
      </c>
      <c r="M651">
        <v>304.39999999999998</v>
      </c>
      <c r="N651" t="s">
        <v>17</v>
      </c>
      <c r="O651">
        <v>51.087685269466597</v>
      </c>
      <c r="P651" t="s">
        <v>18</v>
      </c>
      <c r="Q651">
        <v>0</v>
      </c>
      <c r="R651" t="s">
        <v>19</v>
      </c>
      <c r="S651">
        <v>0</v>
      </c>
      <c r="T651" t="s">
        <v>20</v>
      </c>
      <c r="U651">
        <v>0</v>
      </c>
      <c r="V651" t="s">
        <v>21</v>
      </c>
      <c r="W651">
        <v>0</v>
      </c>
      <c r="X651" t="s">
        <v>22</v>
      </c>
      <c r="Y651">
        <v>0</v>
      </c>
    </row>
    <row r="653" spans="1:25" x14ac:dyDescent="0.2">
      <c r="A653" t="s">
        <v>318</v>
      </c>
    </row>
    <row r="654" spans="1:25" x14ac:dyDescent="0.2">
      <c r="A654" t="s">
        <v>41</v>
      </c>
      <c r="B654" t="s">
        <v>293</v>
      </c>
      <c r="C654">
        <v>9</v>
      </c>
      <c r="D654">
        <v>2212</v>
      </c>
      <c r="E654" t="s">
        <v>13</v>
      </c>
      <c r="F654">
        <v>5806.7449380542303</v>
      </c>
      <c r="H654" t="s">
        <v>14</v>
      </c>
      <c r="I654">
        <v>336</v>
      </c>
      <c r="J654" t="s">
        <v>15</v>
      </c>
      <c r="K654">
        <v>2.3585698888302402</v>
      </c>
      <c r="L654" t="s">
        <v>16</v>
      </c>
      <c r="M654">
        <v>251.8</v>
      </c>
      <c r="N654" t="s">
        <v>17</v>
      </c>
      <c r="O654">
        <v>51.857356294691201</v>
      </c>
      <c r="P654" t="s">
        <v>18</v>
      </c>
      <c r="Q654">
        <v>0</v>
      </c>
      <c r="R654" t="s">
        <v>19</v>
      </c>
      <c r="S654">
        <v>0</v>
      </c>
      <c r="T654" t="s">
        <v>20</v>
      </c>
      <c r="U654">
        <v>0</v>
      </c>
      <c r="V654" t="s">
        <v>21</v>
      </c>
      <c r="W654">
        <v>0</v>
      </c>
      <c r="X654" t="s">
        <v>22</v>
      </c>
      <c r="Y654">
        <v>0</v>
      </c>
    </row>
    <row r="656" spans="1:25" x14ac:dyDescent="0.2">
      <c r="A656" t="s">
        <v>51</v>
      </c>
      <c r="B656" t="s">
        <v>303</v>
      </c>
      <c r="C656">
        <v>5451</v>
      </c>
      <c r="D656">
        <v>5451</v>
      </c>
      <c r="E656" t="s">
        <v>13</v>
      </c>
      <c r="F656">
        <v>5684.46202230361</v>
      </c>
      <c r="H656" t="s">
        <v>14</v>
      </c>
      <c r="I656">
        <v>304</v>
      </c>
      <c r="J656" t="s">
        <v>15</v>
      </c>
      <c r="K656">
        <v>2.1932798762321499</v>
      </c>
      <c r="L656" t="s">
        <v>16</v>
      </c>
      <c r="M656">
        <v>104.8</v>
      </c>
      <c r="N656" t="s">
        <v>17</v>
      </c>
      <c r="O656">
        <v>48.444666262469497</v>
      </c>
      <c r="P656" t="s">
        <v>18</v>
      </c>
      <c r="Q656">
        <v>0</v>
      </c>
      <c r="R656" t="s">
        <v>19</v>
      </c>
      <c r="S656">
        <v>0</v>
      </c>
      <c r="T656" t="s">
        <v>20</v>
      </c>
      <c r="U656">
        <v>0</v>
      </c>
      <c r="V656" t="s">
        <v>21</v>
      </c>
      <c r="W656">
        <v>0</v>
      </c>
      <c r="X656" t="s">
        <v>22</v>
      </c>
      <c r="Y656">
        <v>0</v>
      </c>
    </row>
    <row r="658" spans="1:25" x14ac:dyDescent="0.2">
      <c r="A658" t="s">
        <v>0</v>
      </c>
    </row>
    <row r="659" spans="1:25" x14ac:dyDescent="0.2">
      <c r="A659" t="s">
        <v>319</v>
      </c>
    </row>
    <row r="660" spans="1:25" x14ac:dyDescent="0.2">
      <c r="A660" t="s">
        <v>2</v>
      </c>
    </row>
    <row r="661" spans="1:25" x14ac:dyDescent="0.2">
      <c r="A661" t="s">
        <v>3</v>
      </c>
    </row>
    <row r="662" spans="1:25" x14ac:dyDescent="0.2">
      <c r="A662" t="s">
        <v>320</v>
      </c>
    </row>
    <row r="663" spans="1:25" x14ac:dyDescent="0.2">
      <c r="A663" t="s">
        <v>321</v>
      </c>
    </row>
    <row r="664" spans="1:25" x14ac:dyDescent="0.2">
      <c r="A664" t="s">
        <v>322</v>
      </c>
    </row>
    <row r="665" spans="1:25" x14ac:dyDescent="0.2">
      <c r="A665" t="s">
        <v>323</v>
      </c>
    </row>
    <row r="666" spans="1:25" x14ac:dyDescent="0.2">
      <c r="A666" t="s">
        <v>8</v>
      </c>
    </row>
    <row r="667" spans="1:25" x14ac:dyDescent="0.2">
      <c r="A667" t="s">
        <v>9</v>
      </c>
    </row>
    <row r="668" spans="1:25" x14ac:dyDescent="0.2">
      <c r="A668" t="s">
        <v>324</v>
      </c>
    </row>
    <row r="669" spans="1:25" x14ac:dyDescent="0.2">
      <c r="A669" t="s">
        <v>11</v>
      </c>
      <c r="B669" t="s">
        <v>325</v>
      </c>
      <c r="C669">
        <v>0</v>
      </c>
      <c r="D669">
        <v>2053</v>
      </c>
      <c r="E669" t="s">
        <v>13</v>
      </c>
      <c r="F669">
        <v>4746.7492763229002</v>
      </c>
      <c r="H669" t="s">
        <v>14</v>
      </c>
      <c r="I669">
        <v>208</v>
      </c>
      <c r="J669" t="s">
        <v>15</v>
      </c>
      <c r="K669">
        <v>2.4752698262566701</v>
      </c>
      <c r="L669" t="s">
        <v>16</v>
      </c>
      <c r="M669">
        <v>203.79999999999899</v>
      </c>
      <c r="N669" t="s">
        <v>17</v>
      </c>
      <c r="O669">
        <v>39.401007470203503</v>
      </c>
      <c r="P669" t="s">
        <v>18</v>
      </c>
      <c r="Q669">
        <v>0</v>
      </c>
      <c r="R669" t="s">
        <v>19</v>
      </c>
      <c r="S669">
        <v>0</v>
      </c>
      <c r="T669" t="s">
        <v>20</v>
      </c>
      <c r="U669">
        <v>0</v>
      </c>
      <c r="V669" t="s">
        <v>21</v>
      </c>
      <c r="W669">
        <v>0</v>
      </c>
      <c r="X669" t="s">
        <v>22</v>
      </c>
      <c r="Y669">
        <v>0</v>
      </c>
    </row>
    <row r="670" spans="1:25" x14ac:dyDescent="0.2">
      <c r="A670" t="s">
        <v>326</v>
      </c>
    </row>
    <row r="671" spans="1:25" x14ac:dyDescent="0.2">
      <c r="A671" t="s">
        <v>11</v>
      </c>
      <c r="B671" t="s">
        <v>325</v>
      </c>
      <c r="C671">
        <v>1</v>
      </c>
      <c r="D671">
        <v>1809</v>
      </c>
      <c r="E671" t="s">
        <v>13</v>
      </c>
      <c r="F671">
        <v>4742.3698078097595</v>
      </c>
      <c r="H671" t="s">
        <v>14</v>
      </c>
      <c r="I671">
        <v>208</v>
      </c>
      <c r="J671" t="s">
        <v>15</v>
      </c>
      <c r="K671">
        <v>2.4752698262566701</v>
      </c>
      <c r="L671" t="s">
        <v>16</v>
      </c>
      <c r="M671">
        <v>203.79999999999899</v>
      </c>
      <c r="N671" t="s">
        <v>17</v>
      </c>
      <c r="O671">
        <v>39.401007470203503</v>
      </c>
      <c r="P671" t="s">
        <v>18</v>
      </c>
      <c r="Q671">
        <v>0</v>
      </c>
      <c r="R671" t="s">
        <v>19</v>
      </c>
      <c r="S671">
        <v>0</v>
      </c>
      <c r="T671" t="s">
        <v>20</v>
      </c>
      <c r="U671">
        <v>0</v>
      </c>
      <c r="V671" t="s">
        <v>21</v>
      </c>
      <c r="W671">
        <v>0</v>
      </c>
      <c r="X671" t="s">
        <v>22</v>
      </c>
      <c r="Y671">
        <v>0</v>
      </c>
    </row>
    <row r="672" spans="1:25" x14ac:dyDescent="0.2">
      <c r="A672" t="s">
        <v>327</v>
      </c>
    </row>
    <row r="673" spans="1:25" x14ac:dyDescent="0.2">
      <c r="A673" t="s">
        <v>11</v>
      </c>
      <c r="B673" t="s">
        <v>325</v>
      </c>
      <c r="C673">
        <v>2</v>
      </c>
      <c r="D673">
        <v>1797</v>
      </c>
      <c r="E673" t="s">
        <v>13</v>
      </c>
      <c r="F673">
        <v>4694.8305371049701</v>
      </c>
      <c r="H673" t="s">
        <v>14</v>
      </c>
      <c r="I673">
        <v>208</v>
      </c>
      <c r="J673" t="s">
        <v>15</v>
      </c>
      <c r="K673">
        <v>2.4752698262566701</v>
      </c>
      <c r="L673" t="s">
        <v>16</v>
      </c>
      <c r="M673">
        <v>203.79999999999899</v>
      </c>
      <c r="N673" t="s">
        <v>17</v>
      </c>
      <c r="O673">
        <v>39.401007470203503</v>
      </c>
      <c r="P673" t="s">
        <v>18</v>
      </c>
      <c r="Q673">
        <v>0</v>
      </c>
      <c r="R673" t="s">
        <v>19</v>
      </c>
      <c r="S673">
        <v>0</v>
      </c>
      <c r="T673" t="s">
        <v>20</v>
      </c>
      <c r="U673">
        <v>0</v>
      </c>
      <c r="V673" t="s">
        <v>21</v>
      </c>
      <c r="W673">
        <v>0</v>
      </c>
      <c r="X673" t="s">
        <v>22</v>
      </c>
      <c r="Y673">
        <v>0</v>
      </c>
    </row>
    <row r="674" spans="1:25" x14ac:dyDescent="0.2">
      <c r="A674" t="s">
        <v>328</v>
      </c>
    </row>
    <row r="675" spans="1:25" x14ac:dyDescent="0.2">
      <c r="A675" t="s">
        <v>11</v>
      </c>
      <c r="B675" t="s">
        <v>325</v>
      </c>
      <c r="C675">
        <v>3</v>
      </c>
      <c r="D675">
        <v>1702</v>
      </c>
      <c r="E675" t="s">
        <v>13</v>
      </c>
      <c r="F675">
        <v>4735.8849856583302</v>
      </c>
      <c r="H675" t="s">
        <v>14</v>
      </c>
      <c r="I675">
        <v>208</v>
      </c>
      <c r="J675" t="s">
        <v>15</v>
      </c>
      <c r="K675">
        <v>2.4752698262566701</v>
      </c>
      <c r="L675" t="s">
        <v>16</v>
      </c>
      <c r="M675">
        <v>203.79999999999899</v>
      </c>
      <c r="N675" t="s">
        <v>17</v>
      </c>
      <c r="O675">
        <v>39.401007470203503</v>
      </c>
      <c r="P675" t="s">
        <v>18</v>
      </c>
      <c r="Q675">
        <v>0</v>
      </c>
      <c r="R675" t="s">
        <v>19</v>
      </c>
      <c r="S675">
        <v>0</v>
      </c>
      <c r="T675" t="s">
        <v>20</v>
      </c>
      <c r="U675">
        <v>0</v>
      </c>
      <c r="V675" t="s">
        <v>21</v>
      </c>
      <c r="W675">
        <v>0</v>
      </c>
      <c r="X675" t="s">
        <v>22</v>
      </c>
      <c r="Y675">
        <v>0</v>
      </c>
    </row>
    <row r="676" spans="1:25" x14ac:dyDescent="0.2">
      <c r="A676" t="s">
        <v>329</v>
      </c>
    </row>
    <row r="677" spans="1:25" x14ac:dyDescent="0.2">
      <c r="A677" t="s">
        <v>11</v>
      </c>
      <c r="B677" t="s">
        <v>325</v>
      </c>
      <c r="C677">
        <v>4</v>
      </c>
      <c r="D677">
        <v>1820</v>
      </c>
      <c r="E677" t="s">
        <v>13</v>
      </c>
      <c r="F677">
        <v>4705.9539520769404</v>
      </c>
      <c r="H677" t="s">
        <v>14</v>
      </c>
      <c r="I677">
        <v>208</v>
      </c>
      <c r="J677" t="s">
        <v>15</v>
      </c>
      <c r="K677">
        <v>2.4752698262566701</v>
      </c>
      <c r="L677" t="s">
        <v>16</v>
      </c>
      <c r="M677">
        <v>203.79999999999899</v>
      </c>
      <c r="N677" t="s">
        <v>17</v>
      </c>
      <c r="O677">
        <v>39.401007470203503</v>
      </c>
      <c r="P677" t="s">
        <v>18</v>
      </c>
      <c r="Q677">
        <v>0</v>
      </c>
      <c r="R677" t="s">
        <v>19</v>
      </c>
      <c r="S677">
        <v>0</v>
      </c>
      <c r="T677" t="s">
        <v>20</v>
      </c>
      <c r="U677">
        <v>0</v>
      </c>
      <c r="V677" t="s">
        <v>21</v>
      </c>
      <c r="W677">
        <v>0</v>
      </c>
      <c r="X677" t="s">
        <v>22</v>
      </c>
      <c r="Y677">
        <v>0</v>
      </c>
    </row>
    <row r="678" spans="1:25" x14ac:dyDescent="0.2">
      <c r="A678" t="s">
        <v>330</v>
      </c>
    </row>
    <row r="679" spans="1:25" x14ac:dyDescent="0.2">
      <c r="A679" t="s">
        <v>11</v>
      </c>
      <c r="B679" t="s">
        <v>325</v>
      </c>
      <c r="C679">
        <v>5</v>
      </c>
      <c r="D679">
        <v>1773</v>
      </c>
      <c r="E679" t="s">
        <v>13</v>
      </c>
      <c r="F679">
        <v>4696.7604830841101</v>
      </c>
      <c r="H679" t="s">
        <v>14</v>
      </c>
      <c r="I679">
        <v>208</v>
      </c>
      <c r="J679" t="s">
        <v>15</v>
      </c>
      <c r="K679">
        <v>2.4752698262566701</v>
      </c>
      <c r="L679" t="s">
        <v>16</v>
      </c>
      <c r="M679">
        <v>203.79999999999899</v>
      </c>
      <c r="N679" t="s">
        <v>17</v>
      </c>
      <c r="O679">
        <v>39.401007470203503</v>
      </c>
      <c r="P679" t="s">
        <v>18</v>
      </c>
      <c r="Q679">
        <v>0</v>
      </c>
      <c r="R679" t="s">
        <v>19</v>
      </c>
      <c r="S679">
        <v>0</v>
      </c>
      <c r="T679" t="s">
        <v>20</v>
      </c>
      <c r="U679">
        <v>0</v>
      </c>
      <c r="V679" t="s">
        <v>21</v>
      </c>
      <c r="W679">
        <v>0</v>
      </c>
      <c r="X679" t="s">
        <v>22</v>
      </c>
      <c r="Y679">
        <v>0</v>
      </c>
    </row>
    <row r="680" spans="1:25" x14ac:dyDescent="0.2">
      <c r="A680" t="s">
        <v>331</v>
      </c>
    </row>
    <row r="681" spans="1:25" x14ac:dyDescent="0.2">
      <c r="A681" t="s">
        <v>11</v>
      </c>
      <c r="B681" t="s">
        <v>325</v>
      </c>
      <c r="C681">
        <v>6</v>
      </c>
      <c r="D681">
        <v>1782</v>
      </c>
      <c r="E681" t="s">
        <v>13</v>
      </c>
      <c r="F681">
        <v>4726.9210148952197</v>
      </c>
      <c r="H681" t="s">
        <v>14</v>
      </c>
      <c r="I681">
        <v>208</v>
      </c>
      <c r="J681" t="s">
        <v>15</v>
      </c>
      <c r="K681">
        <v>2.4752698262566701</v>
      </c>
      <c r="L681" t="s">
        <v>16</v>
      </c>
      <c r="M681">
        <v>203.79999999999899</v>
      </c>
      <c r="N681" t="s">
        <v>17</v>
      </c>
      <c r="O681">
        <v>39.401007470203503</v>
      </c>
      <c r="P681" t="s">
        <v>18</v>
      </c>
      <c r="Q681">
        <v>0</v>
      </c>
      <c r="R681" t="s">
        <v>19</v>
      </c>
      <c r="S681">
        <v>0</v>
      </c>
      <c r="T681" t="s">
        <v>20</v>
      </c>
      <c r="U681">
        <v>0</v>
      </c>
      <c r="V681" t="s">
        <v>21</v>
      </c>
      <c r="W681">
        <v>0</v>
      </c>
      <c r="X681" t="s">
        <v>22</v>
      </c>
      <c r="Y681">
        <v>0</v>
      </c>
    </row>
    <row r="682" spans="1:25" x14ac:dyDescent="0.2">
      <c r="A682" t="s">
        <v>332</v>
      </c>
    </row>
    <row r="683" spans="1:25" x14ac:dyDescent="0.2">
      <c r="A683" t="s">
        <v>11</v>
      </c>
      <c r="B683" t="s">
        <v>325</v>
      </c>
      <c r="C683">
        <v>7</v>
      </c>
      <c r="D683">
        <v>1752</v>
      </c>
      <c r="E683" t="s">
        <v>13</v>
      </c>
      <c r="F683">
        <v>4727.3503213525</v>
      </c>
      <c r="H683" t="s">
        <v>14</v>
      </c>
      <c r="I683">
        <v>208</v>
      </c>
      <c r="J683" t="s">
        <v>15</v>
      </c>
      <c r="K683">
        <v>2.4752698262566701</v>
      </c>
      <c r="L683" t="s">
        <v>16</v>
      </c>
      <c r="M683">
        <v>203.79999999999899</v>
      </c>
      <c r="N683" t="s">
        <v>17</v>
      </c>
      <c r="O683">
        <v>39.401007470203503</v>
      </c>
      <c r="P683" t="s">
        <v>18</v>
      </c>
      <c r="Q683">
        <v>0</v>
      </c>
      <c r="R683" t="s">
        <v>19</v>
      </c>
      <c r="S683">
        <v>0</v>
      </c>
      <c r="T683" t="s">
        <v>20</v>
      </c>
      <c r="U683">
        <v>0</v>
      </c>
      <c r="V683" t="s">
        <v>21</v>
      </c>
      <c r="W683">
        <v>0</v>
      </c>
      <c r="X683" t="s">
        <v>22</v>
      </c>
      <c r="Y683">
        <v>0</v>
      </c>
    </row>
    <row r="684" spans="1:25" x14ac:dyDescent="0.2">
      <c r="A684" t="s">
        <v>333</v>
      </c>
    </row>
    <row r="685" spans="1:25" x14ac:dyDescent="0.2">
      <c r="A685" t="s">
        <v>11</v>
      </c>
      <c r="B685" t="s">
        <v>325</v>
      </c>
      <c r="C685">
        <v>8</v>
      </c>
      <c r="D685">
        <v>1837</v>
      </c>
      <c r="E685" t="s">
        <v>13</v>
      </c>
      <c r="F685">
        <v>4717.6075534618703</v>
      </c>
      <c r="H685" t="s">
        <v>14</v>
      </c>
      <c r="I685">
        <v>208</v>
      </c>
      <c r="J685" t="s">
        <v>15</v>
      </c>
      <c r="K685">
        <v>2.4752698262566701</v>
      </c>
      <c r="L685" t="s">
        <v>16</v>
      </c>
      <c r="M685">
        <v>203.79999999999899</v>
      </c>
      <c r="N685" t="s">
        <v>17</v>
      </c>
      <c r="O685">
        <v>39.401007470203503</v>
      </c>
      <c r="P685" t="s">
        <v>18</v>
      </c>
      <c r="Q685">
        <v>0</v>
      </c>
      <c r="R685" t="s">
        <v>19</v>
      </c>
      <c r="S685">
        <v>0</v>
      </c>
      <c r="T685" t="s">
        <v>20</v>
      </c>
      <c r="U685">
        <v>0</v>
      </c>
      <c r="V685" t="s">
        <v>21</v>
      </c>
      <c r="W685">
        <v>0</v>
      </c>
      <c r="X685" t="s">
        <v>22</v>
      </c>
      <c r="Y685">
        <v>0</v>
      </c>
    </row>
    <row r="686" spans="1:25" x14ac:dyDescent="0.2">
      <c r="A686" t="s">
        <v>334</v>
      </c>
    </row>
    <row r="687" spans="1:25" x14ac:dyDescent="0.2">
      <c r="A687" t="s">
        <v>11</v>
      </c>
      <c r="B687" t="s">
        <v>325</v>
      </c>
      <c r="C687">
        <v>9</v>
      </c>
      <c r="D687">
        <v>1731</v>
      </c>
      <c r="E687" t="s">
        <v>13</v>
      </c>
      <c r="F687">
        <v>4724.5935401521201</v>
      </c>
      <c r="H687" t="s">
        <v>14</v>
      </c>
      <c r="I687">
        <v>208</v>
      </c>
      <c r="J687" t="s">
        <v>15</v>
      </c>
      <c r="K687">
        <v>2.4752698262566701</v>
      </c>
      <c r="L687" t="s">
        <v>16</v>
      </c>
      <c r="M687">
        <v>203.79999999999899</v>
      </c>
      <c r="N687" t="s">
        <v>17</v>
      </c>
      <c r="O687">
        <v>39.401007470203503</v>
      </c>
      <c r="P687" t="s">
        <v>18</v>
      </c>
      <c r="Q687">
        <v>0</v>
      </c>
      <c r="R687" t="s">
        <v>19</v>
      </c>
      <c r="S687">
        <v>0</v>
      </c>
      <c r="T687" t="s">
        <v>20</v>
      </c>
      <c r="U687">
        <v>0</v>
      </c>
      <c r="V687" t="s">
        <v>21</v>
      </c>
      <c r="W687">
        <v>0</v>
      </c>
      <c r="X687" t="s">
        <v>22</v>
      </c>
      <c r="Y687">
        <v>0</v>
      </c>
    </row>
    <row r="688" spans="1:25" x14ac:dyDescent="0.2">
      <c r="A688" t="s">
        <v>32</v>
      </c>
      <c r="B688" t="s">
        <v>335</v>
      </c>
      <c r="C688">
        <v>3021</v>
      </c>
      <c r="D688">
        <v>3021</v>
      </c>
      <c r="E688" t="s">
        <v>13</v>
      </c>
      <c r="F688">
        <v>4710.1934411022003</v>
      </c>
      <c r="H688" t="s">
        <v>14</v>
      </c>
      <c r="I688">
        <v>208</v>
      </c>
      <c r="J688" t="s">
        <v>15</v>
      </c>
      <c r="K688">
        <v>2.4752698262566701</v>
      </c>
      <c r="L688" t="s">
        <v>16</v>
      </c>
      <c r="M688">
        <v>203.79999999999899</v>
      </c>
      <c r="N688" t="s">
        <v>17</v>
      </c>
      <c r="O688">
        <v>39.401007470203503</v>
      </c>
      <c r="P688" t="s">
        <v>18</v>
      </c>
      <c r="Q688">
        <v>0</v>
      </c>
      <c r="R688" t="s">
        <v>19</v>
      </c>
      <c r="S688">
        <v>0</v>
      </c>
      <c r="T688" t="s">
        <v>20</v>
      </c>
      <c r="U688">
        <v>0</v>
      </c>
      <c r="V688" t="s">
        <v>21</v>
      </c>
      <c r="W688">
        <v>0</v>
      </c>
      <c r="X688" t="s">
        <v>22</v>
      </c>
      <c r="Y688">
        <v>0</v>
      </c>
    </row>
    <row r="690" spans="1:25" x14ac:dyDescent="0.2">
      <c r="A690" t="s">
        <v>336</v>
      </c>
    </row>
    <row r="691" spans="1:25" x14ac:dyDescent="0.2">
      <c r="A691" t="s">
        <v>2</v>
      </c>
    </row>
    <row r="692" spans="1:25" x14ac:dyDescent="0.2">
      <c r="A692" t="s">
        <v>3</v>
      </c>
    </row>
    <row r="693" spans="1:25" x14ac:dyDescent="0.2">
      <c r="A693" t="s">
        <v>337</v>
      </c>
    </row>
    <row r="694" spans="1:25" x14ac:dyDescent="0.2">
      <c r="A694" t="s">
        <v>338</v>
      </c>
    </row>
    <row r="695" spans="1:25" x14ac:dyDescent="0.2">
      <c r="A695" t="s">
        <v>339</v>
      </c>
    </row>
    <row r="696" spans="1:25" x14ac:dyDescent="0.2">
      <c r="A696" t="s">
        <v>340</v>
      </c>
    </row>
    <row r="697" spans="1:25" x14ac:dyDescent="0.2">
      <c r="A697" t="s">
        <v>8</v>
      </c>
    </row>
    <row r="698" spans="1:25" x14ac:dyDescent="0.2">
      <c r="A698" t="s">
        <v>341</v>
      </c>
    </row>
    <row r="699" spans="1:25" x14ac:dyDescent="0.2">
      <c r="A699" t="s">
        <v>342</v>
      </c>
    </row>
    <row r="700" spans="1:25" x14ac:dyDescent="0.2">
      <c r="A700" t="s">
        <v>41</v>
      </c>
      <c r="B700" t="s">
        <v>325</v>
      </c>
      <c r="C700">
        <v>0</v>
      </c>
      <c r="D700">
        <v>2282</v>
      </c>
      <c r="E700" t="s">
        <v>13</v>
      </c>
      <c r="F700">
        <v>4888.7342552841601</v>
      </c>
      <c r="H700" t="s">
        <v>14</v>
      </c>
      <c r="I700">
        <v>352</v>
      </c>
      <c r="J700" t="s">
        <v>15</v>
      </c>
      <c r="K700">
        <v>2.4237446101836402</v>
      </c>
      <c r="L700" t="s">
        <v>16</v>
      </c>
      <c r="M700">
        <v>91.399999999999906</v>
      </c>
      <c r="N700" t="s">
        <v>17</v>
      </c>
      <c r="O700">
        <v>40.997711502448801</v>
      </c>
      <c r="P700" t="s">
        <v>18</v>
      </c>
      <c r="Q700">
        <v>0</v>
      </c>
      <c r="R700" t="s">
        <v>19</v>
      </c>
      <c r="S700">
        <v>0</v>
      </c>
      <c r="T700" t="s">
        <v>20</v>
      </c>
      <c r="U700">
        <v>0</v>
      </c>
      <c r="V700" t="s">
        <v>21</v>
      </c>
      <c r="W700">
        <v>0</v>
      </c>
      <c r="X700" t="s">
        <v>22</v>
      </c>
      <c r="Y700">
        <v>0</v>
      </c>
    </row>
    <row r="702" spans="1:25" x14ac:dyDescent="0.2">
      <c r="A702" t="s">
        <v>343</v>
      </c>
    </row>
    <row r="703" spans="1:25" x14ac:dyDescent="0.2">
      <c r="A703" t="s">
        <v>41</v>
      </c>
      <c r="B703" t="s">
        <v>325</v>
      </c>
      <c r="C703">
        <v>1</v>
      </c>
      <c r="D703">
        <v>2301</v>
      </c>
      <c r="E703" t="s">
        <v>13</v>
      </c>
      <c r="F703">
        <v>4947.74591269553</v>
      </c>
      <c r="H703" t="s">
        <v>14</v>
      </c>
      <c r="I703">
        <v>336</v>
      </c>
      <c r="J703" t="s">
        <v>15</v>
      </c>
      <c r="K703">
        <v>2.5260131583735599</v>
      </c>
      <c r="L703" t="s">
        <v>16</v>
      </c>
      <c r="M703">
        <v>242.599999999999</v>
      </c>
      <c r="N703" t="s">
        <v>17</v>
      </c>
      <c r="O703">
        <v>42.412329177684903</v>
      </c>
      <c r="P703" t="s">
        <v>18</v>
      </c>
      <c r="Q703">
        <v>0</v>
      </c>
      <c r="R703" t="s">
        <v>19</v>
      </c>
      <c r="S703">
        <v>0</v>
      </c>
      <c r="T703" t="s">
        <v>20</v>
      </c>
      <c r="U703">
        <v>0</v>
      </c>
      <c r="V703" t="s">
        <v>21</v>
      </c>
      <c r="W703">
        <v>0</v>
      </c>
      <c r="X703" t="s">
        <v>22</v>
      </c>
      <c r="Y703">
        <v>0</v>
      </c>
    </row>
    <row r="705" spans="1:25" x14ac:dyDescent="0.2">
      <c r="A705" t="s">
        <v>344</v>
      </c>
    </row>
    <row r="706" spans="1:25" x14ac:dyDescent="0.2">
      <c r="A706" t="s">
        <v>41</v>
      </c>
      <c r="B706" t="s">
        <v>325</v>
      </c>
      <c r="C706">
        <v>2</v>
      </c>
      <c r="D706">
        <v>2364</v>
      </c>
      <c r="E706" t="s">
        <v>13</v>
      </c>
      <c r="F706">
        <v>4927.9413417984397</v>
      </c>
      <c r="H706" t="s">
        <v>14</v>
      </c>
      <c r="I706">
        <v>352</v>
      </c>
      <c r="J706" t="s">
        <v>15</v>
      </c>
      <c r="K706">
        <v>2.5043204795010801</v>
      </c>
      <c r="L706" t="s">
        <v>16</v>
      </c>
      <c r="M706">
        <v>253.39999999999901</v>
      </c>
      <c r="N706" t="s">
        <v>17</v>
      </c>
      <c r="O706">
        <v>42.399337014581398</v>
      </c>
      <c r="P706" t="s">
        <v>18</v>
      </c>
      <c r="Q706">
        <v>0</v>
      </c>
      <c r="R706" t="s">
        <v>19</v>
      </c>
      <c r="S706">
        <v>0</v>
      </c>
      <c r="T706" t="s">
        <v>20</v>
      </c>
      <c r="U706">
        <v>0</v>
      </c>
      <c r="V706" t="s">
        <v>21</v>
      </c>
      <c r="W706">
        <v>0</v>
      </c>
      <c r="X706" t="s">
        <v>22</v>
      </c>
      <c r="Y706">
        <v>0</v>
      </c>
    </row>
    <row r="708" spans="1:25" x14ac:dyDescent="0.2">
      <c r="A708" t="s">
        <v>345</v>
      </c>
    </row>
    <row r="709" spans="1:25" x14ac:dyDescent="0.2">
      <c r="A709" t="s">
        <v>41</v>
      </c>
      <c r="B709" t="s">
        <v>325</v>
      </c>
      <c r="C709">
        <v>3</v>
      </c>
      <c r="D709">
        <v>2308</v>
      </c>
      <c r="E709" t="s">
        <v>13</v>
      </c>
      <c r="F709">
        <v>4921.3448814942303</v>
      </c>
      <c r="H709" t="s">
        <v>14</v>
      </c>
      <c r="I709">
        <v>352</v>
      </c>
      <c r="J709" t="s">
        <v>15</v>
      </c>
      <c r="K709">
        <v>2.5546972638692198</v>
      </c>
      <c r="L709" t="s">
        <v>16</v>
      </c>
      <c r="M709">
        <v>294.2</v>
      </c>
      <c r="N709" t="s">
        <v>17</v>
      </c>
      <c r="O709">
        <v>42.620124462296999</v>
      </c>
      <c r="P709" t="s">
        <v>18</v>
      </c>
      <c r="Q709">
        <v>0</v>
      </c>
      <c r="R709" t="s">
        <v>19</v>
      </c>
      <c r="S709">
        <v>0</v>
      </c>
      <c r="T709" t="s">
        <v>20</v>
      </c>
      <c r="U709">
        <v>0</v>
      </c>
      <c r="V709" t="s">
        <v>21</v>
      </c>
      <c r="W709">
        <v>0</v>
      </c>
      <c r="X709" t="s">
        <v>22</v>
      </c>
      <c r="Y709">
        <v>0</v>
      </c>
    </row>
    <row r="711" spans="1:25" x14ac:dyDescent="0.2">
      <c r="A711" t="s">
        <v>346</v>
      </c>
    </row>
    <row r="712" spans="1:25" x14ac:dyDescent="0.2">
      <c r="A712" t="s">
        <v>41</v>
      </c>
      <c r="B712" t="s">
        <v>325</v>
      </c>
      <c r="C712">
        <v>4</v>
      </c>
      <c r="D712">
        <v>2456</v>
      </c>
      <c r="E712" t="s">
        <v>13</v>
      </c>
      <c r="F712">
        <v>4959.7885535578598</v>
      </c>
      <c r="H712" t="s">
        <v>14</v>
      </c>
      <c r="I712">
        <v>288</v>
      </c>
      <c r="J712" t="s">
        <v>15</v>
      </c>
      <c r="K712">
        <v>2.5369606100709499</v>
      </c>
      <c r="L712" t="s">
        <v>16</v>
      </c>
      <c r="M712">
        <v>201.39999999999901</v>
      </c>
      <c r="N712" t="s">
        <v>17</v>
      </c>
      <c r="O712">
        <v>41.160949096276099</v>
      </c>
      <c r="P712" t="s">
        <v>18</v>
      </c>
      <c r="Q712">
        <v>0</v>
      </c>
      <c r="R712" t="s">
        <v>19</v>
      </c>
      <c r="S712">
        <v>0</v>
      </c>
      <c r="T712" t="s">
        <v>20</v>
      </c>
      <c r="U712">
        <v>0</v>
      </c>
      <c r="V712" t="s">
        <v>21</v>
      </c>
      <c r="W712">
        <v>0</v>
      </c>
      <c r="X712" t="s">
        <v>22</v>
      </c>
      <c r="Y712">
        <v>0</v>
      </c>
    </row>
    <row r="714" spans="1:25" x14ac:dyDescent="0.2">
      <c r="A714" t="s">
        <v>347</v>
      </c>
    </row>
    <row r="715" spans="1:25" x14ac:dyDescent="0.2">
      <c r="A715" t="s">
        <v>41</v>
      </c>
      <c r="B715" t="s">
        <v>325</v>
      </c>
      <c r="C715">
        <v>5</v>
      </c>
      <c r="D715">
        <v>2501</v>
      </c>
      <c r="E715" t="s">
        <v>13</v>
      </c>
      <c r="F715">
        <v>4933.3641924178901</v>
      </c>
      <c r="H715" t="s">
        <v>14</v>
      </c>
      <c r="I715">
        <v>352</v>
      </c>
      <c r="J715" t="s">
        <v>15</v>
      </c>
      <c r="K715">
        <v>2.5530794743395901</v>
      </c>
      <c r="L715" t="s">
        <v>16</v>
      </c>
      <c r="M715">
        <v>260.39999999999998</v>
      </c>
      <c r="N715" t="s">
        <v>17</v>
      </c>
      <c r="O715">
        <v>42.910027342061397</v>
      </c>
      <c r="P715" t="s">
        <v>18</v>
      </c>
      <c r="Q715">
        <v>0</v>
      </c>
      <c r="R715" t="s">
        <v>19</v>
      </c>
      <c r="S715">
        <v>0</v>
      </c>
      <c r="T715" t="s">
        <v>20</v>
      </c>
      <c r="U715">
        <v>0</v>
      </c>
      <c r="V715" t="s">
        <v>21</v>
      </c>
      <c r="W715">
        <v>0</v>
      </c>
      <c r="X715" t="s">
        <v>22</v>
      </c>
      <c r="Y715">
        <v>0</v>
      </c>
    </row>
    <row r="717" spans="1:25" x14ac:dyDescent="0.2">
      <c r="A717" t="s">
        <v>348</v>
      </c>
    </row>
    <row r="718" spans="1:25" x14ac:dyDescent="0.2">
      <c r="A718" t="s">
        <v>41</v>
      </c>
      <c r="B718" t="s">
        <v>325</v>
      </c>
      <c r="C718">
        <v>6</v>
      </c>
      <c r="D718">
        <v>2377</v>
      </c>
      <c r="E718" t="s">
        <v>13</v>
      </c>
      <c r="F718">
        <v>4983.6639855438598</v>
      </c>
      <c r="H718" t="s">
        <v>14</v>
      </c>
      <c r="I718">
        <v>336</v>
      </c>
      <c r="J718" t="s">
        <v>15</v>
      </c>
      <c r="K718">
        <v>2.34715213958436</v>
      </c>
      <c r="L718" t="s">
        <v>16</v>
      </c>
      <c r="M718">
        <v>239.4</v>
      </c>
      <c r="N718" t="s">
        <v>17</v>
      </c>
      <c r="O718">
        <v>41.582894241152097</v>
      </c>
      <c r="P718" t="s">
        <v>18</v>
      </c>
      <c r="Q718">
        <v>0</v>
      </c>
      <c r="R718" t="s">
        <v>19</v>
      </c>
      <c r="S718">
        <v>0</v>
      </c>
      <c r="T718" t="s">
        <v>20</v>
      </c>
      <c r="U718">
        <v>0</v>
      </c>
      <c r="V718" t="s">
        <v>21</v>
      </c>
      <c r="W718">
        <v>0</v>
      </c>
      <c r="X718" t="s">
        <v>22</v>
      </c>
      <c r="Y718">
        <v>0</v>
      </c>
    </row>
    <row r="720" spans="1:25" x14ac:dyDescent="0.2">
      <c r="A720" t="s">
        <v>349</v>
      </c>
    </row>
    <row r="721" spans="1:25" x14ac:dyDescent="0.2">
      <c r="A721" t="s">
        <v>41</v>
      </c>
      <c r="B721" t="s">
        <v>325</v>
      </c>
      <c r="C721">
        <v>7</v>
      </c>
      <c r="D721">
        <v>2567</v>
      </c>
      <c r="E721" t="s">
        <v>13</v>
      </c>
      <c r="F721">
        <v>4929.45784281331</v>
      </c>
      <c r="H721" t="s">
        <v>14</v>
      </c>
      <c r="I721">
        <v>336</v>
      </c>
      <c r="J721" t="s">
        <v>15</v>
      </c>
      <c r="K721">
        <v>2.5300543186914699</v>
      </c>
      <c r="L721" t="s">
        <v>16</v>
      </c>
      <c r="M721">
        <v>156.6</v>
      </c>
      <c r="N721" t="s">
        <v>17</v>
      </c>
      <c r="O721">
        <v>42.716219365741097</v>
      </c>
      <c r="P721" t="s">
        <v>18</v>
      </c>
      <c r="Q721">
        <v>0</v>
      </c>
      <c r="R721" t="s">
        <v>19</v>
      </c>
      <c r="S721">
        <v>0</v>
      </c>
      <c r="T721" t="s">
        <v>20</v>
      </c>
      <c r="U721">
        <v>0</v>
      </c>
      <c r="V721" t="s">
        <v>21</v>
      </c>
      <c r="W721">
        <v>0</v>
      </c>
      <c r="X721" t="s">
        <v>22</v>
      </c>
      <c r="Y721">
        <v>0</v>
      </c>
    </row>
    <row r="723" spans="1:25" x14ac:dyDescent="0.2">
      <c r="A723" t="s">
        <v>350</v>
      </c>
    </row>
    <row r="724" spans="1:25" x14ac:dyDescent="0.2">
      <c r="A724" t="s">
        <v>41</v>
      </c>
      <c r="B724" t="s">
        <v>325</v>
      </c>
      <c r="C724">
        <v>8</v>
      </c>
      <c r="D724">
        <v>2469</v>
      </c>
      <c r="E724" t="s">
        <v>13</v>
      </c>
      <c r="F724">
        <v>4956.1567811004697</v>
      </c>
      <c r="H724" t="s">
        <v>14</v>
      </c>
      <c r="I724">
        <v>352</v>
      </c>
      <c r="J724" t="s">
        <v>15</v>
      </c>
      <c r="K724">
        <v>2.6147709933660801</v>
      </c>
      <c r="L724" t="s">
        <v>16</v>
      </c>
      <c r="M724">
        <v>133.79999999999899</v>
      </c>
      <c r="N724" t="s">
        <v>17</v>
      </c>
      <c r="O724">
        <v>41.304847809086297</v>
      </c>
      <c r="P724" t="s">
        <v>18</v>
      </c>
      <c r="Q724">
        <v>0</v>
      </c>
      <c r="R724" t="s">
        <v>19</v>
      </c>
      <c r="S724">
        <v>0</v>
      </c>
      <c r="T724" t="s">
        <v>20</v>
      </c>
      <c r="U724">
        <v>0</v>
      </c>
      <c r="V724" t="s">
        <v>21</v>
      </c>
      <c r="W724">
        <v>0</v>
      </c>
      <c r="X724" t="s">
        <v>22</v>
      </c>
      <c r="Y724">
        <v>0</v>
      </c>
    </row>
    <row r="726" spans="1:25" x14ac:dyDescent="0.2">
      <c r="A726" t="s">
        <v>351</v>
      </c>
    </row>
    <row r="727" spans="1:25" x14ac:dyDescent="0.2">
      <c r="A727" t="s">
        <v>41</v>
      </c>
      <c r="B727" t="s">
        <v>325</v>
      </c>
      <c r="C727">
        <v>9</v>
      </c>
      <c r="D727">
        <v>2595</v>
      </c>
      <c r="E727" t="s">
        <v>13</v>
      </c>
      <c r="F727">
        <v>4972.1707092042898</v>
      </c>
      <c r="H727" t="s">
        <v>14</v>
      </c>
      <c r="I727">
        <v>320</v>
      </c>
      <c r="J727" t="s">
        <v>15</v>
      </c>
      <c r="K727">
        <v>2.57948057935887</v>
      </c>
      <c r="L727" t="s">
        <v>16</v>
      </c>
      <c r="M727">
        <v>179</v>
      </c>
      <c r="N727" t="s">
        <v>17</v>
      </c>
      <c r="O727">
        <v>43.499946120725802</v>
      </c>
      <c r="P727" t="s">
        <v>18</v>
      </c>
      <c r="Q727">
        <v>0</v>
      </c>
      <c r="R727" t="s">
        <v>19</v>
      </c>
      <c r="S727">
        <v>0</v>
      </c>
      <c r="T727" t="s">
        <v>20</v>
      </c>
      <c r="U727">
        <v>0</v>
      </c>
      <c r="V727" t="s">
        <v>21</v>
      </c>
      <c r="W727">
        <v>0</v>
      </c>
      <c r="X727" t="s">
        <v>22</v>
      </c>
      <c r="Y727">
        <v>0</v>
      </c>
    </row>
    <row r="729" spans="1:25" x14ac:dyDescent="0.2">
      <c r="A729" t="s">
        <v>51</v>
      </c>
      <c r="B729" t="s">
        <v>335</v>
      </c>
      <c r="C729">
        <v>5947</v>
      </c>
      <c r="D729">
        <v>5947</v>
      </c>
      <c r="E729" t="s">
        <v>13</v>
      </c>
      <c r="F729">
        <v>4867.5472189926904</v>
      </c>
      <c r="H729" t="s">
        <v>14</v>
      </c>
      <c r="I729">
        <v>336</v>
      </c>
      <c r="J729" t="s">
        <v>15</v>
      </c>
      <c r="K729">
        <v>2.34715213958436</v>
      </c>
      <c r="L729" t="s">
        <v>16</v>
      </c>
      <c r="M729">
        <v>91.399999999999906</v>
      </c>
      <c r="N729" t="s">
        <v>17</v>
      </c>
      <c r="O729">
        <v>40.997711502448801</v>
      </c>
      <c r="P729" t="s">
        <v>18</v>
      </c>
      <c r="Q729">
        <v>0</v>
      </c>
      <c r="R729" t="s">
        <v>19</v>
      </c>
      <c r="S729">
        <v>0</v>
      </c>
      <c r="T729" t="s">
        <v>20</v>
      </c>
      <c r="U729">
        <v>0</v>
      </c>
      <c r="V729" t="s">
        <v>21</v>
      </c>
      <c r="W729">
        <v>0</v>
      </c>
      <c r="X729" t="s">
        <v>22</v>
      </c>
      <c r="Y729">
        <v>0</v>
      </c>
    </row>
    <row r="731" spans="1:25" x14ac:dyDescent="0.2">
      <c r="A731" t="s">
        <v>0</v>
      </c>
    </row>
    <row r="732" spans="1:25" x14ac:dyDescent="0.2">
      <c r="A732" t="s">
        <v>352</v>
      </c>
    </row>
    <row r="733" spans="1:25" x14ac:dyDescent="0.2">
      <c r="A733" t="s">
        <v>2</v>
      </c>
    </row>
    <row r="734" spans="1:25" x14ac:dyDescent="0.2">
      <c r="A734" t="s">
        <v>3</v>
      </c>
    </row>
    <row r="735" spans="1:25" x14ac:dyDescent="0.2">
      <c r="A735" t="s">
        <v>353</v>
      </c>
    </row>
    <row r="736" spans="1:25" x14ac:dyDescent="0.2">
      <c r="A736" t="s">
        <v>354</v>
      </c>
    </row>
    <row r="737" spans="1:25" x14ac:dyDescent="0.2">
      <c r="A737" t="s">
        <v>355</v>
      </c>
    </row>
    <row r="738" spans="1:25" x14ac:dyDescent="0.2">
      <c r="A738" t="s">
        <v>356</v>
      </c>
    </row>
    <row r="739" spans="1:25" x14ac:dyDescent="0.2">
      <c r="A739" t="s">
        <v>8</v>
      </c>
    </row>
    <row r="740" spans="1:25" x14ac:dyDescent="0.2">
      <c r="A740" t="s">
        <v>9</v>
      </c>
    </row>
    <row r="741" spans="1:25" x14ac:dyDescent="0.2">
      <c r="A741" t="s">
        <v>357</v>
      </c>
    </row>
    <row r="742" spans="1:25" x14ac:dyDescent="0.2">
      <c r="A742" t="s">
        <v>11</v>
      </c>
      <c r="B742" t="s">
        <v>358</v>
      </c>
      <c r="C742">
        <v>0</v>
      </c>
      <c r="D742">
        <v>1683</v>
      </c>
      <c r="E742" t="s">
        <v>13</v>
      </c>
      <c r="F742">
        <v>5165.9429959384397</v>
      </c>
      <c r="H742" t="s">
        <v>14</v>
      </c>
      <c r="I742">
        <v>416</v>
      </c>
      <c r="J742" t="s">
        <v>15</v>
      </c>
      <c r="K742">
        <v>2.7417198778870802</v>
      </c>
      <c r="L742" t="s">
        <v>16</v>
      </c>
      <c r="M742">
        <v>156.6</v>
      </c>
      <c r="N742" t="s">
        <v>17</v>
      </c>
      <c r="O742">
        <v>44.264270923567501</v>
      </c>
      <c r="P742" t="s">
        <v>18</v>
      </c>
      <c r="Q742">
        <v>0</v>
      </c>
      <c r="R742" t="s">
        <v>19</v>
      </c>
      <c r="S742">
        <v>0</v>
      </c>
      <c r="T742" t="s">
        <v>20</v>
      </c>
      <c r="U742">
        <v>0</v>
      </c>
      <c r="V742" t="s">
        <v>21</v>
      </c>
      <c r="W742">
        <v>0</v>
      </c>
      <c r="X742" t="s">
        <v>22</v>
      </c>
      <c r="Y742">
        <v>0</v>
      </c>
    </row>
    <row r="743" spans="1:25" x14ac:dyDescent="0.2">
      <c r="A743" t="s">
        <v>359</v>
      </c>
    </row>
    <row r="744" spans="1:25" x14ac:dyDescent="0.2">
      <c r="A744" t="s">
        <v>11</v>
      </c>
      <c r="B744" t="s">
        <v>358</v>
      </c>
      <c r="C744">
        <v>1</v>
      </c>
      <c r="D744">
        <v>1778</v>
      </c>
      <c r="E744" t="s">
        <v>13</v>
      </c>
      <c r="F744">
        <v>5230.9660219621601</v>
      </c>
      <c r="H744" t="s">
        <v>14</v>
      </c>
      <c r="I744">
        <v>416</v>
      </c>
      <c r="J744" t="s">
        <v>15</v>
      </c>
      <c r="K744">
        <v>2.3634415769202901</v>
      </c>
      <c r="L744" t="s">
        <v>16</v>
      </c>
      <c r="M744">
        <v>156.6</v>
      </c>
      <c r="N744" t="s">
        <v>17</v>
      </c>
      <c r="O744">
        <v>44.264270923567501</v>
      </c>
      <c r="P744" t="s">
        <v>18</v>
      </c>
      <c r="Q744">
        <v>0</v>
      </c>
      <c r="R744" t="s">
        <v>19</v>
      </c>
      <c r="S744">
        <v>0</v>
      </c>
      <c r="T744" t="s">
        <v>20</v>
      </c>
      <c r="U744">
        <v>0</v>
      </c>
      <c r="V744" t="s">
        <v>21</v>
      </c>
      <c r="W744">
        <v>0</v>
      </c>
      <c r="X744" t="s">
        <v>22</v>
      </c>
      <c r="Y744">
        <v>0</v>
      </c>
    </row>
    <row r="745" spans="1:25" x14ac:dyDescent="0.2">
      <c r="A745" t="s">
        <v>360</v>
      </c>
    </row>
    <row r="746" spans="1:25" x14ac:dyDescent="0.2">
      <c r="A746" t="s">
        <v>11</v>
      </c>
      <c r="B746" t="s">
        <v>358</v>
      </c>
      <c r="C746">
        <v>2</v>
      </c>
      <c r="D746">
        <v>1730</v>
      </c>
      <c r="E746" t="s">
        <v>13</v>
      </c>
      <c r="F746">
        <v>5224.9909867405504</v>
      </c>
      <c r="H746" t="s">
        <v>14</v>
      </c>
      <c r="I746">
        <v>416</v>
      </c>
      <c r="J746" t="s">
        <v>15</v>
      </c>
      <c r="K746">
        <v>2.6396742445832899</v>
      </c>
      <c r="L746" t="s">
        <v>16</v>
      </c>
      <c r="M746">
        <v>136.4</v>
      </c>
      <c r="N746" t="s">
        <v>17</v>
      </c>
      <c r="O746">
        <v>44.264270923567501</v>
      </c>
      <c r="P746" t="s">
        <v>18</v>
      </c>
      <c r="Q746">
        <v>0</v>
      </c>
      <c r="R746" t="s">
        <v>19</v>
      </c>
      <c r="S746">
        <v>0</v>
      </c>
      <c r="T746" t="s">
        <v>20</v>
      </c>
      <c r="U746">
        <v>0</v>
      </c>
      <c r="V746" t="s">
        <v>21</v>
      </c>
      <c r="W746">
        <v>0</v>
      </c>
      <c r="X746" t="s">
        <v>22</v>
      </c>
      <c r="Y746">
        <v>0</v>
      </c>
    </row>
    <row r="747" spans="1:25" x14ac:dyDescent="0.2">
      <c r="A747" t="s">
        <v>361</v>
      </c>
    </row>
    <row r="748" spans="1:25" x14ac:dyDescent="0.2">
      <c r="A748" t="s">
        <v>11</v>
      </c>
      <c r="B748" t="s">
        <v>358</v>
      </c>
      <c r="C748">
        <v>3</v>
      </c>
      <c r="D748">
        <v>1736</v>
      </c>
      <c r="E748" t="s">
        <v>13</v>
      </c>
      <c r="F748">
        <v>5195.5329503720604</v>
      </c>
      <c r="H748" t="s">
        <v>14</v>
      </c>
      <c r="I748">
        <v>384</v>
      </c>
      <c r="J748" t="s">
        <v>15</v>
      </c>
      <c r="K748">
        <v>2.4648066042896302</v>
      </c>
      <c r="L748" t="s">
        <v>16</v>
      </c>
      <c r="M748">
        <v>156.6</v>
      </c>
      <c r="N748" t="s">
        <v>17</v>
      </c>
      <c r="O748">
        <v>44.264270923567501</v>
      </c>
      <c r="P748" t="s">
        <v>18</v>
      </c>
      <c r="Q748">
        <v>0</v>
      </c>
      <c r="R748" t="s">
        <v>19</v>
      </c>
      <c r="S748">
        <v>0</v>
      </c>
      <c r="T748" t="s">
        <v>20</v>
      </c>
      <c r="U748">
        <v>0</v>
      </c>
      <c r="V748" t="s">
        <v>21</v>
      </c>
      <c r="W748">
        <v>0</v>
      </c>
      <c r="X748" t="s">
        <v>22</v>
      </c>
      <c r="Y748">
        <v>0</v>
      </c>
    </row>
    <row r="749" spans="1:25" x14ac:dyDescent="0.2">
      <c r="A749" t="s">
        <v>362</v>
      </c>
    </row>
    <row r="750" spans="1:25" x14ac:dyDescent="0.2">
      <c r="A750" t="s">
        <v>11</v>
      </c>
      <c r="B750" t="s">
        <v>358</v>
      </c>
      <c r="C750">
        <v>4</v>
      </c>
      <c r="D750">
        <v>1840</v>
      </c>
      <c r="E750" t="s">
        <v>13</v>
      </c>
      <c r="F750">
        <v>5204.4637843501196</v>
      </c>
      <c r="H750" t="s">
        <v>14</v>
      </c>
      <c r="I750">
        <v>416</v>
      </c>
      <c r="J750" t="s">
        <v>15</v>
      </c>
      <c r="K750">
        <v>2.3634415769202901</v>
      </c>
      <c r="L750" t="s">
        <v>16</v>
      </c>
      <c r="M750">
        <v>156.6</v>
      </c>
      <c r="N750" t="s">
        <v>17</v>
      </c>
      <c r="O750">
        <v>44.264270923567501</v>
      </c>
      <c r="P750" t="s">
        <v>18</v>
      </c>
      <c r="Q750">
        <v>0</v>
      </c>
      <c r="R750" t="s">
        <v>19</v>
      </c>
      <c r="S750">
        <v>0</v>
      </c>
      <c r="T750" t="s">
        <v>20</v>
      </c>
      <c r="U750">
        <v>0</v>
      </c>
      <c r="V750" t="s">
        <v>21</v>
      </c>
      <c r="W750">
        <v>0</v>
      </c>
      <c r="X750" t="s">
        <v>22</v>
      </c>
      <c r="Y750">
        <v>0</v>
      </c>
    </row>
    <row r="751" spans="1:25" x14ac:dyDescent="0.2">
      <c r="A751" t="s">
        <v>363</v>
      </c>
    </row>
    <row r="752" spans="1:25" x14ac:dyDescent="0.2">
      <c r="A752" t="s">
        <v>11</v>
      </c>
      <c r="B752" t="s">
        <v>358</v>
      </c>
      <c r="C752">
        <v>5</v>
      </c>
      <c r="D752">
        <v>1676</v>
      </c>
      <c r="E752" t="s">
        <v>13</v>
      </c>
      <c r="F752">
        <v>5226.0958012506098</v>
      </c>
      <c r="H752" t="s">
        <v>14</v>
      </c>
      <c r="I752">
        <v>400</v>
      </c>
      <c r="J752" t="s">
        <v>15</v>
      </c>
      <c r="K752">
        <v>2.3634415769202901</v>
      </c>
      <c r="L752" t="s">
        <v>16</v>
      </c>
      <c r="M752">
        <v>156.6</v>
      </c>
      <c r="N752" t="s">
        <v>17</v>
      </c>
      <c r="O752">
        <v>44.264270923567501</v>
      </c>
      <c r="P752" t="s">
        <v>18</v>
      </c>
      <c r="Q752">
        <v>0</v>
      </c>
      <c r="R752" t="s">
        <v>19</v>
      </c>
      <c r="S752">
        <v>0</v>
      </c>
      <c r="T752" t="s">
        <v>20</v>
      </c>
      <c r="U752">
        <v>0</v>
      </c>
      <c r="V752" t="s">
        <v>21</v>
      </c>
      <c r="W752">
        <v>0</v>
      </c>
      <c r="X752" t="s">
        <v>22</v>
      </c>
      <c r="Y752">
        <v>0</v>
      </c>
    </row>
    <row r="753" spans="1:25" x14ac:dyDescent="0.2">
      <c r="A753" t="s">
        <v>364</v>
      </c>
    </row>
    <row r="754" spans="1:25" x14ac:dyDescent="0.2">
      <c r="A754" t="s">
        <v>11</v>
      </c>
      <c r="B754" t="s">
        <v>358</v>
      </c>
      <c r="C754">
        <v>6</v>
      </c>
      <c r="D754">
        <v>1592</v>
      </c>
      <c r="E754" t="s">
        <v>13</v>
      </c>
      <c r="F754">
        <v>5201.88113939513</v>
      </c>
      <c r="H754" t="s">
        <v>14</v>
      </c>
      <c r="I754">
        <v>416</v>
      </c>
      <c r="J754" t="s">
        <v>15</v>
      </c>
      <c r="K754">
        <v>2.7360044953686899</v>
      </c>
      <c r="L754" t="s">
        <v>16</v>
      </c>
      <c r="M754">
        <v>156.6</v>
      </c>
      <c r="N754" t="s">
        <v>17</v>
      </c>
      <c r="O754">
        <v>44.264270923567501</v>
      </c>
      <c r="P754" t="s">
        <v>18</v>
      </c>
      <c r="Q754">
        <v>0</v>
      </c>
      <c r="R754" t="s">
        <v>19</v>
      </c>
      <c r="S754">
        <v>0</v>
      </c>
      <c r="T754" t="s">
        <v>20</v>
      </c>
      <c r="U754">
        <v>0</v>
      </c>
      <c r="V754" t="s">
        <v>21</v>
      </c>
      <c r="W754">
        <v>0</v>
      </c>
      <c r="X754" t="s">
        <v>22</v>
      </c>
      <c r="Y754">
        <v>0</v>
      </c>
    </row>
    <row r="755" spans="1:25" x14ac:dyDescent="0.2">
      <c r="A755" t="s">
        <v>365</v>
      </c>
    </row>
    <row r="756" spans="1:25" x14ac:dyDescent="0.2">
      <c r="A756" t="s">
        <v>11</v>
      </c>
      <c r="B756" t="s">
        <v>358</v>
      </c>
      <c r="C756">
        <v>7</v>
      </c>
      <c r="D756">
        <v>1686</v>
      </c>
      <c r="E756" t="s">
        <v>13</v>
      </c>
      <c r="F756">
        <v>5182.2977121335498</v>
      </c>
      <c r="H756" t="s">
        <v>14</v>
      </c>
      <c r="I756">
        <v>416</v>
      </c>
      <c r="J756" t="s">
        <v>15</v>
      </c>
      <c r="K756">
        <v>2.3634415769202901</v>
      </c>
      <c r="L756" t="s">
        <v>16</v>
      </c>
      <c r="M756">
        <v>156.6</v>
      </c>
      <c r="N756" t="s">
        <v>17</v>
      </c>
      <c r="O756">
        <v>44.264270923567501</v>
      </c>
      <c r="P756" t="s">
        <v>18</v>
      </c>
      <c r="Q756">
        <v>0</v>
      </c>
      <c r="R756" t="s">
        <v>19</v>
      </c>
      <c r="S756">
        <v>0</v>
      </c>
      <c r="T756" t="s">
        <v>20</v>
      </c>
      <c r="U756">
        <v>0</v>
      </c>
      <c r="V756" t="s">
        <v>21</v>
      </c>
      <c r="W756">
        <v>0</v>
      </c>
      <c r="X756" t="s">
        <v>22</v>
      </c>
      <c r="Y756">
        <v>0</v>
      </c>
    </row>
    <row r="757" spans="1:25" x14ac:dyDescent="0.2">
      <c r="A757" t="s">
        <v>366</v>
      </c>
    </row>
    <row r="758" spans="1:25" x14ac:dyDescent="0.2">
      <c r="A758" t="s">
        <v>11</v>
      </c>
      <c r="B758" t="s">
        <v>358</v>
      </c>
      <c r="C758">
        <v>8</v>
      </c>
      <c r="D758">
        <v>1738</v>
      </c>
      <c r="E758" t="s">
        <v>13</v>
      </c>
      <c r="F758">
        <v>5203.9890966344801</v>
      </c>
      <c r="H758" t="s">
        <v>14</v>
      </c>
      <c r="I758">
        <v>416</v>
      </c>
      <c r="J758" t="s">
        <v>15</v>
      </c>
      <c r="K758">
        <v>2.5790832358521798</v>
      </c>
      <c r="L758" t="s">
        <v>16</v>
      </c>
      <c r="M758">
        <v>156.6</v>
      </c>
      <c r="N758" t="s">
        <v>17</v>
      </c>
      <c r="O758">
        <v>44.264270923567501</v>
      </c>
      <c r="P758" t="s">
        <v>18</v>
      </c>
      <c r="Q758">
        <v>0</v>
      </c>
      <c r="R758" t="s">
        <v>19</v>
      </c>
      <c r="S758">
        <v>0</v>
      </c>
      <c r="T758" t="s">
        <v>20</v>
      </c>
      <c r="U758">
        <v>0</v>
      </c>
      <c r="V758" t="s">
        <v>21</v>
      </c>
      <c r="W758">
        <v>0</v>
      </c>
      <c r="X758" t="s">
        <v>22</v>
      </c>
      <c r="Y758">
        <v>0</v>
      </c>
    </row>
    <row r="759" spans="1:25" x14ac:dyDescent="0.2">
      <c r="A759" t="s">
        <v>367</v>
      </c>
    </row>
    <row r="760" spans="1:25" x14ac:dyDescent="0.2">
      <c r="A760" t="s">
        <v>11</v>
      </c>
      <c r="B760" t="s">
        <v>358</v>
      </c>
      <c r="C760">
        <v>9</v>
      </c>
      <c r="D760">
        <v>1548</v>
      </c>
      <c r="E760" t="s">
        <v>13</v>
      </c>
      <c r="F760">
        <v>5202.5714382493297</v>
      </c>
      <c r="H760" t="s">
        <v>14</v>
      </c>
      <c r="I760">
        <v>416</v>
      </c>
      <c r="J760" t="s">
        <v>15</v>
      </c>
      <c r="K760">
        <v>2.3634415769202901</v>
      </c>
      <c r="L760" t="s">
        <v>16</v>
      </c>
      <c r="M760">
        <v>156.6</v>
      </c>
      <c r="N760" t="s">
        <v>17</v>
      </c>
      <c r="O760">
        <v>44.264270923567501</v>
      </c>
      <c r="P760" t="s">
        <v>18</v>
      </c>
      <c r="Q760">
        <v>0</v>
      </c>
      <c r="R760" t="s">
        <v>19</v>
      </c>
      <c r="S760">
        <v>0</v>
      </c>
      <c r="T760" t="s">
        <v>20</v>
      </c>
      <c r="U760">
        <v>0</v>
      </c>
      <c r="V760" t="s">
        <v>21</v>
      </c>
      <c r="W760">
        <v>0</v>
      </c>
      <c r="X760" t="s">
        <v>22</v>
      </c>
      <c r="Y760">
        <v>0</v>
      </c>
    </row>
    <row r="761" spans="1:25" x14ac:dyDescent="0.2">
      <c r="A761" t="s">
        <v>32</v>
      </c>
      <c r="B761" t="s">
        <v>368</v>
      </c>
      <c r="C761">
        <v>2831</v>
      </c>
      <c r="D761">
        <v>2831</v>
      </c>
      <c r="E761" t="s">
        <v>13</v>
      </c>
      <c r="F761">
        <v>5215.8656015726001</v>
      </c>
      <c r="H761" t="s">
        <v>14</v>
      </c>
      <c r="I761">
        <v>384</v>
      </c>
      <c r="J761" t="s">
        <v>15</v>
      </c>
      <c r="K761">
        <v>2.7360044953686899</v>
      </c>
      <c r="L761" t="s">
        <v>16</v>
      </c>
      <c r="M761">
        <v>136.4</v>
      </c>
      <c r="N761" t="s">
        <v>17</v>
      </c>
      <c r="O761">
        <v>44.264270923567501</v>
      </c>
      <c r="P761" t="s">
        <v>18</v>
      </c>
      <c r="Q761">
        <v>0</v>
      </c>
      <c r="R761" t="s">
        <v>19</v>
      </c>
      <c r="S761">
        <v>0</v>
      </c>
      <c r="T761" t="s">
        <v>20</v>
      </c>
      <c r="U761">
        <v>0</v>
      </c>
      <c r="V761" t="s">
        <v>21</v>
      </c>
      <c r="W761">
        <v>0</v>
      </c>
      <c r="X761" t="s">
        <v>22</v>
      </c>
      <c r="Y761">
        <v>0</v>
      </c>
    </row>
    <row r="763" spans="1:25" x14ac:dyDescent="0.2">
      <c r="A763" t="s">
        <v>369</v>
      </c>
    </row>
    <row r="764" spans="1:25" x14ac:dyDescent="0.2">
      <c r="A764" t="s">
        <v>2</v>
      </c>
    </row>
    <row r="765" spans="1:25" x14ac:dyDescent="0.2">
      <c r="A765" t="s">
        <v>3</v>
      </c>
    </row>
    <row r="766" spans="1:25" x14ac:dyDescent="0.2">
      <c r="A766" t="s">
        <v>370</v>
      </c>
    </row>
    <row r="767" spans="1:25" x14ac:dyDescent="0.2">
      <c r="A767" t="s">
        <v>371</v>
      </c>
    </row>
    <row r="768" spans="1:25" x14ac:dyDescent="0.2">
      <c r="A768" t="s">
        <v>372</v>
      </c>
    </row>
    <row r="769" spans="1:25" x14ac:dyDescent="0.2">
      <c r="A769" t="s">
        <v>373</v>
      </c>
    </row>
    <row r="770" spans="1:25" x14ac:dyDescent="0.2">
      <c r="A770" t="s">
        <v>8</v>
      </c>
    </row>
    <row r="771" spans="1:25" x14ac:dyDescent="0.2">
      <c r="A771" t="s">
        <v>211</v>
      </c>
    </row>
    <row r="772" spans="1:25" x14ac:dyDescent="0.2">
      <c r="A772" t="s">
        <v>374</v>
      </c>
    </row>
    <row r="773" spans="1:25" x14ac:dyDescent="0.2">
      <c r="A773" t="s">
        <v>41</v>
      </c>
      <c r="B773" t="s">
        <v>358</v>
      </c>
      <c r="C773">
        <v>0</v>
      </c>
      <c r="D773">
        <v>2137</v>
      </c>
      <c r="E773" t="s">
        <v>13</v>
      </c>
      <c r="F773">
        <v>5417.4721300425499</v>
      </c>
      <c r="H773" t="s">
        <v>14</v>
      </c>
      <c r="I773">
        <v>304</v>
      </c>
      <c r="J773" t="s">
        <v>15</v>
      </c>
      <c r="K773">
        <v>2.3534809824337501</v>
      </c>
      <c r="L773" t="s">
        <v>16</v>
      </c>
      <c r="M773">
        <v>276.8</v>
      </c>
      <c r="N773" t="s">
        <v>17</v>
      </c>
      <c r="O773">
        <v>48.917912206653199</v>
      </c>
      <c r="P773" t="s">
        <v>18</v>
      </c>
      <c r="Q773">
        <v>0</v>
      </c>
      <c r="R773" t="s">
        <v>19</v>
      </c>
      <c r="S773">
        <v>0</v>
      </c>
      <c r="T773" t="s">
        <v>20</v>
      </c>
      <c r="U773">
        <v>0</v>
      </c>
      <c r="V773" t="s">
        <v>21</v>
      </c>
      <c r="W773">
        <v>0</v>
      </c>
      <c r="X773" t="s">
        <v>22</v>
      </c>
      <c r="Y773">
        <v>0</v>
      </c>
    </row>
    <row r="775" spans="1:25" x14ac:dyDescent="0.2">
      <c r="A775" t="s">
        <v>375</v>
      </c>
    </row>
    <row r="776" spans="1:25" x14ac:dyDescent="0.2">
      <c r="A776" t="s">
        <v>41</v>
      </c>
      <c r="B776" t="s">
        <v>358</v>
      </c>
      <c r="C776">
        <v>1</v>
      </c>
      <c r="D776">
        <v>2203</v>
      </c>
      <c r="E776" t="s">
        <v>13</v>
      </c>
      <c r="F776">
        <v>5416.8205005500104</v>
      </c>
      <c r="H776" t="s">
        <v>14</v>
      </c>
      <c r="I776">
        <v>272</v>
      </c>
      <c r="J776" t="s">
        <v>15</v>
      </c>
      <c r="K776">
        <v>2.6618428263964402</v>
      </c>
      <c r="L776" t="s">
        <v>16</v>
      </c>
      <c r="M776">
        <v>280.2</v>
      </c>
      <c r="N776" t="s">
        <v>17</v>
      </c>
      <c r="O776">
        <v>47.575342538312</v>
      </c>
      <c r="P776" t="s">
        <v>18</v>
      </c>
      <c r="Q776">
        <v>0</v>
      </c>
      <c r="R776" t="s">
        <v>19</v>
      </c>
      <c r="S776">
        <v>0</v>
      </c>
      <c r="T776" t="s">
        <v>20</v>
      </c>
      <c r="U776">
        <v>0</v>
      </c>
      <c r="V776" t="s">
        <v>21</v>
      </c>
      <c r="W776">
        <v>0</v>
      </c>
      <c r="X776" t="s">
        <v>22</v>
      </c>
      <c r="Y776">
        <v>0</v>
      </c>
    </row>
    <row r="778" spans="1:25" x14ac:dyDescent="0.2">
      <c r="A778" t="s">
        <v>376</v>
      </c>
    </row>
    <row r="779" spans="1:25" x14ac:dyDescent="0.2">
      <c r="A779" t="s">
        <v>41</v>
      </c>
      <c r="B779" t="s">
        <v>358</v>
      </c>
      <c r="C779">
        <v>2</v>
      </c>
      <c r="D779">
        <v>2217</v>
      </c>
      <c r="E779" t="s">
        <v>13</v>
      </c>
      <c r="F779">
        <v>5468.5980419298703</v>
      </c>
      <c r="H779" t="s">
        <v>14</v>
      </c>
      <c r="I779">
        <v>304</v>
      </c>
      <c r="J779" t="s">
        <v>15</v>
      </c>
      <c r="K779">
        <v>2.57645763146652</v>
      </c>
      <c r="L779" t="s">
        <v>16</v>
      </c>
      <c r="M779">
        <v>265.599999999999</v>
      </c>
      <c r="N779" t="s">
        <v>17</v>
      </c>
      <c r="O779">
        <v>47.285639935165499</v>
      </c>
      <c r="P779" t="s">
        <v>18</v>
      </c>
      <c r="Q779">
        <v>0</v>
      </c>
      <c r="R779" t="s">
        <v>19</v>
      </c>
      <c r="S779">
        <v>0</v>
      </c>
      <c r="T779" t="s">
        <v>20</v>
      </c>
      <c r="U779">
        <v>0</v>
      </c>
      <c r="V779" t="s">
        <v>21</v>
      </c>
      <c r="W779">
        <v>0</v>
      </c>
      <c r="X779" t="s">
        <v>22</v>
      </c>
      <c r="Y779">
        <v>0</v>
      </c>
    </row>
    <row r="781" spans="1:25" x14ac:dyDescent="0.2">
      <c r="A781" t="s">
        <v>377</v>
      </c>
    </row>
    <row r="782" spans="1:25" x14ac:dyDescent="0.2">
      <c r="A782" t="s">
        <v>41</v>
      </c>
      <c r="B782" t="s">
        <v>358</v>
      </c>
      <c r="C782">
        <v>3</v>
      </c>
      <c r="D782">
        <v>2298</v>
      </c>
      <c r="E782" t="s">
        <v>13</v>
      </c>
      <c r="F782">
        <v>5448.2764996797896</v>
      </c>
      <c r="H782" t="s">
        <v>14</v>
      </c>
      <c r="I782">
        <v>304</v>
      </c>
      <c r="J782" t="s">
        <v>15</v>
      </c>
      <c r="K782">
        <v>2.5794940021491501</v>
      </c>
      <c r="L782" t="s">
        <v>16</v>
      </c>
      <c r="M782">
        <v>266</v>
      </c>
      <c r="N782" t="s">
        <v>17</v>
      </c>
      <c r="O782">
        <v>49.637249287244899</v>
      </c>
      <c r="P782" t="s">
        <v>18</v>
      </c>
      <c r="Q782">
        <v>0</v>
      </c>
      <c r="R782" t="s">
        <v>19</v>
      </c>
      <c r="S782">
        <v>0</v>
      </c>
      <c r="T782" t="s">
        <v>20</v>
      </c>
      <c r="U782">
        <v>0</v>
      </c>
      <c r="V782" t="s">
        <v>21</v>
      </c>
      <c r="W782">
        <v>0</v>
      </c>
      <c r="X782" t="s">
        <v>22</v>
      </c>
      <c r="Y782">
        <v>0</v>
      </c>
    </row>
    <row r="784" spans="1:25" x14ac:dyDescent="0.2">
      <c r="A784" t="s">
        <v>378</v>
      </c>
    </row>
    <row r="785" spans="1:25" x14ac:dyDescent="0.2">
      <c r="A785" t="s">
        <v>41</v>
      </c>
      <c r="B785" t="s">
        <v>358</v>
      </c>
      <c r="C785">
        <v>4</v>
      </c>
      <c r="D785">
        <v>2431</v>
      </c>
      <c r="E785" t="s">
        <v>13</v>
      </c>
      <c r="F785">
        <v>5450.52621253088</v>
      </c>
      <c r="H785" t="s">
        <v>14</v>
      </c>
      <c r="I785">
        <v>288</v>
      </c>
      <c r="J785" t="s">
        <v>15</v>
      </c>
      <c r="K785">
        <v>2.4847285764739002</v>
      </c>
      <c r="L785" t="s">
        <v>16</v>
      </c>
      <c r="M785">
        <v>313.39999999999998</v>
      </c>
      <c r="N785" t="s">
        <v>17</v>
      </c>
      <c r="O785">
        <v>48.454735101745598</v>
      </c>
      <c r="P785" t="s">
        <v>18</v>
      </c>
      <c r="Q785">
        <v>0</v>
      </c>
      <c r="R785" t="s">
        <v>19</v>
      </c>
      <c r="S785">
        <v>0</v>
      </c>
      <c r="T785" t="s">
        <v>20</v>
      </c>
      <c r="U785">
        <v>0</v>
      </c>
      <c r="V785" t="s">
        <v>21</v>
      </c>
      <c r="W785">
        <v>0</v>
      </c>
      <c r="X785" t="s">
        <v>22</v>
      </c>
      <c r="Y785">
        <v>0</v>
      </c>
    </row>
    <row r="787" spans="1:25" x14ac:dyDescent="0.2">
      <c r="A787" t="s">
        <v>379</v>
      </c>
    </row>
    <row r="788" spans="1:25" x14ac:dyDescent="0.2">
      <c r="A788" t="s">
        <v>41</v>
      </c>
      <c r="B788" t="s">
        <v>358</v>
      </c>
      <c r="C788">
        <v>5</v>
      </c>
      <c r="D788">
        <v>2232</v>
      </c>
      <c r="E788" t="s">
        <v>13</v>
      </c>
      <c r="F788">
        <v>5487.8950073278402</v>
      </c>
      <c r="H788" t="s">
        <v>14</v>
      </c>
      <c r="I788">
        <v>304</v>
      </c>
      <c r="J788" t="s">
        <v>15</v>
      </c>
      <c r="K788">
        <v>2.53769675111986</v>
      </c>
      <c r="L788" t="s">
        <v>16</v>
      </c>
      <c r="M788">
        <v>277</v>
      </c>
      <c r="N788" t="s">
        <v>17</v>
      </c>
      <c r="O788">
        <v>48.483922480303796</v>
      </c>
      <c r="P788" t="s">
        <v>18</v>
      </c>
      <c r="Q788">
        <v>0</v>
      </c>
      <c r="R788" t="s">
        <v>19</v>
      </c>
      <c r="S788">
        <v>0</v>
      </c>
      <c r="T788" t="s">
        <v>20</v>
      </c>
      <c r="U788">
        <v>0</v>
      </c>
      <c r="V788" t="s">
        <v>21</v>
      </c>
      <c r="W788">
        <v>0</v>
      </c>
      <c r="X788" t="s">
        <v>22</v>
      </c>
      <c r="Y788">
        <v>0</v>
      </c>
    </row>
    <row r="790" spans="1:25" x14ac:dyDescent="0.2">
      <c r="A790" t="s">
        <v>380</v>
      </c>
    </row>
    <row r="791" spans="1:25" x14ac:dyDescent="0.2">
      <c r="A791" t="s">
        <v>41</v>
      </c>
      <c r="B791" t="s">
        <v>358</v>
      </c>
      <c r="C791">
        <v>6</v>
      </c>
      <c r="D791">
        <v>2361</v>
      </c>
      <c r="E791" t="s">
        <v>13</v>
      </c>
      <c r="F791">
        <v>5352.9144182945602</v>
      </c>
      <c r="H791" t="s">
        <v>14</v>
      </c>
      <c r="I791">
        <v>464</v>
      </c>
      <c r="J791" t="s">
        <v>15</v>
      </c>
      <c r="K791">
        <v>2.8263226909596302</v>
      </c>
      <c r="L791" t="s">
        <v>16</v>
      </c>
      <c r="M791">
        <v>283.99999999999898</v>
      </c>
      <c r="N791" t="s">
        <v>17</v>
      </c>
      <c r="O791">
        <v>48.454251035449602</v>
      </c>
      <c r="P791" t="s">
        <v>18</v>
      </c>
      <c r="Q791">
        <v>0</v>
      </c>
      <c r="R791" t="s">
        <v>19</v>
      </c>
      <c r="S791">
        <v>0</v>
      </c>
      <c r="T791" t="s">
        <v>20</v>
      </c>
      <c r="U791">
        <v>0</v>
      </c>
      <c r="V791" t="s">
        <v>21</v>
      </c>
      <c r="W791">
        <v>0</v>
      </c>
      <c r="X791" t="s">
        <v>22</v>
      </c>
      <c r="Y791">
        <v>0</v>
      </c>
    </row>
    <row r="793" spans="1:25" x14ac:dyDescent="0.2">
      <c r="A793" t="s">
        <v>381</v>
      </c>
    </row>
    <row r="794" spans="1:25" x14ac:dyDescent="0.2">
      <c r="A794" t="s">
        <v>41</v>
      </c>
      <c r="B794" t="s">
        <v>358</v>
      </c>
      <c r="C794">
        <v>7</v>
      </c>
      <c r="D794">
        <v>2635</v>
      </c>
      <c r="E794" t="s">
        <v>13</v>
      </c>
      <c r="F794">
        <v>5402.56633292073</v>
      </c>
      <c r="H794" t="s">
        <v>14</v>
      </c>
      <c r="I794">
        <v>304</v>
      </c>
      <c r="J794" t="s">
        <v>15</v>
      </c>
      <c r="K794">
        <v>2.5414298691774899</v>
      </c>
      <c r="L794" t="s">
        <v>16</v>
      </c>
      <c r="M794">
        <v>102.8</v>
      </c>
      <c r="N794" t="s">
        <v>17</v>
      </c>
      <c r="O794">
        <v>49.219523249249598</v>
      </c>
      <c r="P794" t="s">
        <v>18</v>
      </c>
      <c r="Q794">
        <v>0</v>
      </c>
      <c r="R794" t="s">
        <v>19</v>
      </c>
      <c r="S794">
        <v>0</v>
      </c>
      <c r="T794" t="s">
        <v>20</v>
      </c>
      <c r="U794">
        <v>0</v>
      </c>
      <c r="V794" t="s">
        <v>21</v>
      </c>
      <c r="W794">
        <v>0</v>
      </c>
      <c r="X794" t="s">
        <v>22</v>
      </c>
      <c r="Y794">
        <v>0</v>
      </c>
    </row>
    <row r="796" spans="1:25" x14ac:dyDescent="0.2">
      <c r="A796" t="s">
        <v>382</v>
      </c>
    </row>
    <row r="797" spans="1:25" x14ac:dyDescent="0.2">
      <c r="A797" t="s">
        <v>41</v>
      </c>
      <c r="B797" t="s">
        <v>358</v>
      </c>
      <c r="C797">
        <v>8</v>
      </c>
      <c r="D797">
        <v>1952</v>
      </c>
      <c r="E797" t="s">
        <v>13</v>
      </c>
      <c r="F797">
        <v>5406.80629961248</v>
      </c>
      <c r="H797" t="s">
        <v>14</v>
      </c>
      <c r="I797">
        <v>304</v>
      </c>
      <c r="J797" t="s">
        <v>15</v>
      </c>
      <c r="K797">
        <v>2.6004474700506401</v>
      </c>
      <c r="L797" t="s">
        <v>16</v>
      </c>
      <c r="M797">
        <v>295.2</v>
      </c>
      <c r="N797" t="s">
        <v>17</v>
      </c>
      <c r="O797">
        <v>48.530755275808097</v>
      </c>
      <c r="P797" t="s">
        <v>18</v>
      </c>
      <c r="Q797">
        <v>0</v>
      </c>
      <c r="R797" t="s">
        <v>19</v>
      </c>
      <c r="S797">
        <v>0</v>
      </c>
      <c r="T797" t="s">
        <v>20</v>
      </c>
      <c r="U797">
        <v>0</v>
      </c>
      <c r="V797" t="s">
        <v>21</v>
      </c>
      <c r="W797">
        <v>0</v>
      </c>
      <c r="X797" t="s">
        <v>22</v>
      </c>
      <c r="Y797">
        <v>0</v>
      </c>
    </row>
    <row r="799" spans="1:25" x14ac:dyDescent="0.2">
      <c r="A799" t="s">
        <v>383</v>
      </c>
    </row>
    <row r="800" spans="1:25" x14ac:dyDescent="0.2">
      <c r="A800" t="s">
        <v>41</v>
      </c>
      <c r="B800" t="s">
        <v>358</v>
      </c>
      <c r="C800">
        <v>9</v>
      </c>
      <c r="D800">
        <v>2240</v>
      </c>
      <c r="E800" t="s">
        <v>13</v>
      </c>
      <c r="F800">
        <v>5462.1758095086898</v>
      </c>
      <c r="H800" t="s">
        <v>14</v>
      </c>
      <c r="I800">
        <v>304</v>
      </c>
      <c r="J800" t="s">
        <v>15</v>
      </c>
      <c r="K800">
        <v>2.8490730319819102</v>
      </c>
      <c r="L800" t="s">
        <v>16</v>
      </c>
      <c r="M800">
        <v>261.2</v>
      </c>
      <c r="N800" t="s">
        <v>17</v>
      </c>
      <c r="O800">
        <v>49.682966217070302</v>
      </c>
      <c r="P800" t="s">
        <v>18</v>
      </c>
      <c r="Q800">
        <v>0</v>
      </c>
      <c r="R800" t="s">
        <v>19</v>
      </c>
      <c r="S800">
        <v>0</v>
      </c>
      <c r="T800" t="s">
        <v>20</v>
      </c>
      <c r="U800">
        <v>0</v>
      </c>
      <c r="V800" t="s">
        <v>21</v>
      </c>
      <c r="W800">
        <v>0</v>
      </c>
      <c r="X800" t="s">
        <v>22</v>
      </c>
      <c r="Y800">
        <v>0</v>
      </c>
    </row>
    <row r="802" spans="1:25" x14ac:dyDescent="0.2">
      <c r="A802" t="s">
        <v>51</v>
      </c>
      <c r="B802" t="s">
        <v>368</v>
      </c>
      <c r="C802">
        <v>5338</v>
      </c>
      <c r="D802">
        <v>5338</v>
      </c>
      <c r="E802" t="s">
        <v>13</v>
      </c>
      <c r="F802">
        <v>5342.9241836401598</v>
      </c>
      <c r="H802" t="s">
        <v>14</v>
      </c>
      <c r="I802">
        <v>272</v>
      </c>
      <c r="J802" t="s">
        <v>15</v>
      </c>
      <c r="K802">
        <v>2.4847285764739002</v>
      </c>
      <c r="L802" t="s">
        <v>16</v>
      </c>
      <c r="M802">
        <v>102.8</v>
      </c>
      <c r="N802" t="s">
        <v>17</v>
      </c>
      <c r="O802">
        <v>47.285639935165499</v>
      </c>
      <c r="P802" t="s">
        <v>18</v>
      </c>
      <c r="Q802">
        <v>0</v>
      </c>
      <c r="R802" t="s">
        <v>19</v>
      </c>
      <c r="S802">
        <v>0</v>
      </c>
      <c r="T802" t="s">
        <v>20</v>
      </c>
      <c r="U802">
        <v>0</v>
      </c>
      <c r="V802" t="s">
        <v>21</v>
      </c>
      <c r="W802">
        <v>0</v>
      </c>
      <c r="X802" t="s">
        <v>22</v>
      </c>
      <c r="Y802">
        <v>0</v>
      </c>
    </row>
    <row r="804" spans="1:25" x14ac:dyDescent="0.2">
      <c r="A804" t="s">
        <v>0</v>
      </c>
    </row>
    <row r="805" spans="1:25" x14ac:dyDescent="0.2">
      <c r="A805" t="s">
        <v>384</v>
      </c>
    </row>
    <row r="806" spans="1:25" x14ac:dyDescent="0.2">
      <c r="A806" t="s">
        <v>2</v>
      </c>
    </row>
    <row r="807" spans="1:25" x14ac:dyDescent="0.2">
      <c r="A807" t="s">
        <v>3</v>
      </c>
    </row>
    <row r="808" spans="1:25" x14ac:dyDescent="0.2">
      <c r="A808" t="s">
        <v>385</v>
      </c>
    </row>
    <row r="809" spans="1:25" x14ac:dyDescent="0.2">
      <c r="A809" t="s">
        <v>386</v>
      </c>
    </row>
    <row r="810" spans="1:25" x14ac:dyDescent="0.2">
      <c r="A810" t="s">
        <v>387</v>
      </c>
    </row>
    <row r="811" spans="1:25" x14ac:dyDescent="0.2">
      <c r="A811" t="s">
        <v>388</v>
      </c>
    </row>
    <row r="812" spans="1:25" x14ac:dyDescent="0.2">
      <c r="A812" t="s">
        <v>160</v>
      </c>
    </row>
    <row r="813" spans="1:25" x14ac:dyDescent="0.2">
      <c r="A813" t="s">
        <v>161</v>
      </c>
    </row>
    <row r="814" spans="1:25" x14ac:dyDescent="0.2">
      <c r="A814" t="s">
        <v>389</v>
      </c>
    </row>
    <row r="815" spans="1:25" x14ac:dyDescent="0.2">
      <c r="A815" t="s">
        <v>11</v>
      </c>
      <c r="B815" t="s">
        <v>390</v>
      </c>
      <c r="C815">
        <v>0</v>
      </c>
      <c r="D815">
        <v>2210</v>
      </c>
      <c r="E815" t="s">
        <v>13</v>
      </c>
      <c r="F815">
        <v>5259.6642572935498</v>
      </c>
      <c r="H815" t="s">
        <v>14</v>
      </c>
      <c r="I815">
        <v>432</v>
      </c>
      <c r="J815" t="s">
        <v>15</v>
      </c>
      <c r="K815">
        <v>2.39455821848177</v>
      </c>
      <c r="L815" t="s">
        <v>16</v>
      </c>
      <c r="M815">
        <v>192.2</v>
      </c>
      <c r="N815" t="s">
        <v>17</v>
      </c>
      <c r="O815">
        <v>41.980154398835303</v>
      </c>
      <c r="P815" t="s">
        <v>18</v>
      </c>
      <c r="Q815">
        <v>0</v>
      </c>
      <c r="R815" t="s">
        <v>19</v>
      </c>
      <c r="S815">
        <v>0</v>
      </c>
      <c r="T815" t="s">
        <v>20</v>
      </c>
      <c r="U815">
        <v>0</v>
      </c>
      <c r="V815" t="s">
        <v>21</v>
      </c>
      <c r="W815">
        <v>0</v>
      </c>
      <c r="X815" t="s">
        <v>22</v>
      </c>
      <c r="Y815">
        <v>0</v>
      </c>
    </row>
    <row r="816" spans="1:25" x14ac:dyDescent="0.2">
      <c r="A816" t="s">
        <v>391</v>
      </c>
    </row>
    <row r="817" spans="1:25" x14ac:dyDescent="0.2">
      <c r="A817" t="s">
        <v>11</v>
      </c>
      <c r="B817" t="s">
        <v>390</v>
      </c>
      <c r="C817">
        <v>1</v>
      </c>
      <c r="D817">
        <v>2092</v>
      </c>
      <c r="E817" t="s">
        <v>13</v>
      </c>
      <c r="F817">
        <v>5271.3982586100001</v>
      </c>
      <c r="H817" t="s">
        <v>14</v>
      </c>
      <c r="I817">
        <v>432</v>
      </c>
      <c r="J817" t="s">
        <v>15</v>
      </c>
      <c r="K817">
        <v>2.39455821848177</v>
      </c>
      <c r="L817" t="s">
        <v>16</v>
      </c>
      <c r="M817">
        <v>192.2</v>
      </c>
      <c r="N817" t="s">
        <v>17</v>
      </c>
      <c r="O817">
        <v>41.980154398835303</v>
      </c>
      <c r="P817" t="s">
        <v>18</v>
      </c>
      <c r="Q817">
        <v>0</v>
      </c>
      <c r="R817" t="s">
        <v>19</v>
      </c>
      <c r="S817">
        <v>0</v>
      </c>
      <c r="T817" t="s">
        <v>20</v>
      </c>
      <c r="U817">
        <v>0</v>
      </c>
      <c r="V817" t="s">
        <v>21</v>
      </c>
      <c r="W817">
        <v>0</v>
      </c>
      <c r="X817" t="s">
        <v>22</v>
      </c>
      <c r="Y817">
        <v>0</v>
      </c>
    </row>
    <row r="818" spans="1:25" x14ac:dyDescent="0.2">
      <c r="A818" t="s">
        <v>392</v>
      </c>
    </row>
    <row r="819" spans="1:25" x14ac:dyDescent="0.2">
      <c r="A819" t="s">
        <v>11</v>
      </c>
      <c r="B819" t="s">
        <v>390</v>
      </c>
      <c r="C819">
        <v>2</v>
      </c>
      <c r="D819">
        <v>2342</v>
      </c>
      <c r="E819" t="s">
        <v>13</v>
      </c>
      <c r="F819">
        <v>5234.1417730819703</v>
      </c>
      <c r="H819" t="s">
        <v>14</v>
      </c>
      <c r="I819">
        <v>432</v>
      </c>
      <c r="J819" t="s">
        <v>15</v>
      </c>
      <c r="K819">
        <v>2.39455821848177</v>
      </c>
      <c r="L819" t="s">
        <v>16</v>
      </c>
      <c r="M819">
        <v>192.2</v>
      </c>
      <c r="N819" t="s">
        <v>17</v>
      </c>
      <c r="O819">
        <v>41.980154398835303</v>
      </c>
      <c r="P819" t="s">
        <v>18</v>
      </c>
      <c r="Q819">
        <v>0</v>
      </c>
      <c r="R819" t="s">
        <v>19</v>
      </c>
      <c r="S819">
        <v>0</v>
      </c>
      <c r="T819" t="s">
        <v>20</v>
      </c>
      <c r="U819">
        <v>0</v>
      </c>
      <c r="V819" t="s">
        <v>21</v>
      </c>
      <c r="W819">
        <v>0</v>
      </c>
      <c r="X819" t="s">
        <v>22</v>
      </c>
      <c r="Y819">
        <v>0</v>
      </c>
    </row>
    <row r="820" spans="1:25" x14ac:dyDescent="0.2">
      <c r="A820" t="s">
        <v>393</v>
      </c>
    </row>
    <row r="821" spans="1:25" x14ac:dyDescent="0.2">
      <c r="A821" t="s">
        <v>11</v>
      </c>
      <c r="B821" t="s">
        <v>390</v>
      </c>
      <c r="C821">
        <v>3</v>
      </c>
      <c r="D821">
        <v>2496</v>
      </c>
      <c r="E821" t="s">
        <v>13</v>
      </c>
      <c r="F821">
        <v>5262.2744943833404</v>
      </c>
      <c r="H821" t="s">
        <v>14</v>
      </c>
      <c r="I821">
        <v>432</v>
      </c>
      <c r="J821" t="s">
        <v>15</v>
      </c>
      <c r="K821">
        <v>2.4122474143477399</v>
      </c>
      <c r="L821" t="s">
        <v>16</v>
      </c>
      <c r="M821">
        <v>192.2</v>
      </c>
      <c r="N821" t="s">
        <v>17</v>
      </c>
      <c r="O821">
        <v>41.980154398835303</v>
      </c>
      <c r="P821" t="s">
        <v>18</v>
      </c>
      <c r="Q821">
        <v>0</v>
      </c>
      <c r="R821" t="s">
        <v>19</v>
      </c>
      <c r="S821">
        <v>0</v>
      </c>
      <c r="T821" t="s">
        <v>20</v>
      </c>
      <c r="U821">
        <v>0</v>
      </c>
      <c r="V821" t="s">
        <v>21</v>
      </c>
      <c r="W821">
        <v>0</v>
      </c>
      <c r="X821" t="s">
        <v>22</v>
      </c>
      <c r="Y821">
        <v>0</v>
      </c>
    </row>
    <row r="822" spans="1:25" x14ac:dyDescent="0.2">
      <c r="A822" t="s">
        <v>394</v>
      </c>
    </row>
    <row r="823" spans="1:25" x14ac:dyDescent="0.2">
      <c r="A823" t="s">
        <v>11</v>
      </c>
      <c r="B823" t="s">
        <v>390</v>
      </c>
      <c r="C823">
        <v>4</v>
      </c>
      <c r="D823">
        <v>2474</v>
      </c>
      <c r="E823" t="s">
        <v>13</v>
      </c>
      <c r="F823">
        <v>5285.8846735413099</v>
      </c>
      <c r="H823" t="s">
        <v>14</v>
      </c>
      <c r="I823">
        <v>432</v>
      </c>
      <c r="J823" t="s">
        <v>15</v>
      </c>
      <c r="K823">
        <v>2.39455821848177</v>
      </c>
      <c r="L823" t="s">
        <v>16</v>
      </c>
      <c r="M823">
        <v>192.2</v>
      </c>
      <c r="N823" t="s">
        <v>17</v>
      </c>
      <c r="O823">
        <v>41.980154398835303</v>
      </c>
      <c r="P823" t="s">
        <v>18</v>
      </c>
      <c r="Q823">
        <v>0</v>
      </c>
      <c r="R823" t="s">
        <v>19</v>
      </c>
      <c r="S823">
        <v>0</v>
      </c>
      <c r="T823" t="s">
        <v>20</v>
      </c>
      <c r="U823">
        <v>0</v>
      </c>
      <c r="V823" t="s">
        <v>21</v>
      </c>
      <c r="W823">
        <v>0</v>
      </c>
      <c r="X823" t="s">
        <v>22</v>
      </c>
      <c r="Y823">
        <v>0</v>
      </c>
    </row>
    <row r="824" spans="1:25" x14ac:dyDescent="0.2">
      <c r="A824" t="s">
        <v>395</v>
      </c>
    </row>
    <row r="825" spans="1:25" x14ac:dyDescent="0.2">
      <c r="A825" t="s">
        <v>11</v>
      </c>
      <c r="B825" t="s">
        <v>390</v>
      </c>
      <c r="C825">
        <v>5</v>
      </c>
      <c r="D825">
        <v>2364</v>
      </c>
      <c r="E825" t="s">
        <v>13</v>
      </c>
      <c r="F825">
        <v>5331.7175435474501</v>
      </c>
      <c r="H825" t="s">
        <v>14</v>
      </c>
      <c r="I825">
        <v>432</v>
      </c>
      <c r="J825" t="s">
        <v>15</v>
      </c>
      <c r="K825">
        <v>2.39455821848177</v>
      </c>
      <c r="L825" t="s">
        <v>16</v>
      </c>
      <c r="M825">
        <v>192.2</v>
      </c>
      <c r="N825" t="s">
        <v>17</v>
      </c>
      <c r="O825">
        <v>41.980154398835303</v>
      </c>
      <c r="P825" t="s">
        <v>18</v>
      </c>
      <c r="Q825">
        <v>0</v>
      </c>
      <c r="R825" t="s">
        <v>19</v>
      </c>
      <c r="S825">
        <v>0</v>
      </c>
      <c r="T825" t="s">
        <v>20</v>
      </c>
      <c r="U825">
        <v>0</v>
      </c>
      <c r="V825" t="s">
        <v>21</v>
      </c>
      <c r="W825">
        <v>0</v>
      </c>
      <c r="X825" t="s">
        <v>22</v>
      </c>
      <c r="Y825">
        <v>0</v>
      </c>
    </row>
    <row r="826" spans="1:25" x14ac:dyDescent="0.2">
      <c r="A826" t="s">
        <v>396</v>
      </c>
    </row>
    <row r="827" spans="1:25" x14ac:dyDescent="0.2">
      <c r="A827" t="s">
        <v>11</v>
      </c>
      <c r="B827" t="s">
        <v>390</v>
      </c>
      <c r="C827">
        <v>6</v>
      </c>
      <c r="D827">
        <v>2316</v>
      </c>
      <c r="E827" t="s">
        <v>13</v>
      </c>
      <c r="F827">
        <v>5272.3871536756897</v>
      </c>
      <c r="H827" t="s">
        <v>14</v>
      </c>
      <c r="I827">
        <v>432</v>
      </c>
      <c r="J827" t="s">
        <v>15</v>
      </c>
      <c r="K827">
        <v>2.39455821848177</v>
      </c>
      <c r="L827" t="s">
        <v>16</v>
      </c>
      <c r="M827">
        <v>192.2</v>
      </c>
      <c r="N827" t="s">
        <v>17</v>
      </c>
      <c r="O827">
        <v>41.980154398835303</v>
      </c>
      <c r="P827" t="s">
        <v>18</v>
      </c>
      <c r="Q827">
        <v>0</v>
      </c>
      <c r="R827" t="s">
        <v>19</v>
      </c>
      <c r="S827">
        <v>0</v>
      </c>
      <c r="T827" t="s">
        <v>20</v>
      </c>
      <c r="U827">
        <v>0</v>
      </c>
      <c r="V827" t="s">
        <v>21</v>
      </c>
      <c r="W827">
        <v>0</v>
      </c>
      <c r="X827" t="s">
        <v>22</v>
      </c>
      <c r="Y827">
        <v>0</v>
      </c>
    </row>
    <row r="828" spans="1:25" x14ac:dyDescent="0.2">
      <c r="A828" t="s">
        <v>397</v>
      </c>
    </row>
    <row r="829" spans="1:25" x14ac:dyDescent="0.2">
      <c r="A829" t="s">
        <v>11</v>
      </c>
      <c r="B829" t="s">
        <v>390</v>
      </c>
      <c r="C829">
        <v>7</v>
      </c>
      <c r="D829">
        <v>2302</v>
      </c>
      <c r="E829" t="s">
        <v>13</v>
      </c>
      <c r="F829">
        <v>5252.6594726377798</v>
      </c>
      <c r="H829" t="s">
        <v>14</v>
      </c>
      <c r="I829">
        <v>432</v>
      </c>
      <c r="J829" t="s">
        <v>15</v>
      </c>
      <c r="K829">
        <v>2.5121537808308498</v>
      </c>
      <c r="L829" t="s">
        <v>16</v>
      </c>
      <c r="M829">
        <v>119.6</v>
      </c>
      <c r="N829" t="s">
        <v>17</v>
      </c>
      <c r="O829">
        <v>41.980154398835303</v>
      </c>
      <c r="P829" t="s">
        <v>18</v>
      </c>
      <c r="Q829">
        <v>0</v>
      </c>
      <c r="R829" t="s">
        <v>19</v>
      </c>
      <c r="S829">
        <v>0</v>
      </c>
      <c r="T829" t="s">
        <v>20</v>
      </c>
      <c r="U829">
        <v>0</v>
      </c>
      <c r="V829" t="s">
        <v>21</v>
      </c>
      <c r="W829">
        <v>0</v>
      </c>
      <c r="X829" t="s">
        <v>22</v>
      </c>
      <c r="Y829">
        <v>0</v>
      </c>
    </row>
    <row r="830" spans="1:25" x14ac:dyDescent="0.2">
      <c r="A830" t="s">
        <v>398</v>
      </c>
    </row>
    <row r="831" spans="1:25" x14ac:dyDescent="0.2">
      <c r="A831" t="s">
        <v>11</v>
      </c>
      <c r="B831" t="s">
        <v>390</v>
      </c>
      <c r="C831">
        <v>8</v>
      </c>
      <c r="D831">
        <v>2087</v>
      </c>
      <c r="E831" t="s">
        <v>13</v>
      </c>
      <c r="F831">
        <v>5268.7684681664996</v>
      </c>
      <c r="H831" t="s">
        <v>14</v>
      </c>
      <c r="I831">
        <v>432</v>
      </c>
      <c r="J831" t="s">
        <v>15</v>
      </c>
      <c r="K831">
        <v>2.39455821848177</v>
      </c>
      <c r="L831" t="s">
        <v>16</v>
      </c>
      <c r="M831">
        <v>192.2</v>
      </c>
      <c r="N831" t="s">
        <v>17</v>
      </c>
      <c r="O831">
        <v>41.980154398835303</v>
      </c>
      <c r="P831" t="s">
        <v>18</v>
      </c>
      <c r="Q831">
        <v>0</v>
      </c>
      <c r="R831" t="s">
        <v>19</v>
      </c>
      <c r="S831">
        <v>0</v>
      </c>
      <c r="T831" t="s">
        <v>20</v>
      </c>
      <c r="U831">
        <v>0</v>
      </c>
      <c r="V831" t="s">
        <v>21</v>
      </c>
      <c r="W831">
        <v>0</v>
      </c>
      <c r="X831" t="s">
        <v>22</v>
      </c>
      <c r="Y831">
        <v>0</v>
      </c>
    </row>
    <row r="832" spans="1:25" x14ac:dyDescent="0.2">
      <c r="A832" t="s">
        <v>399</v>
      </c>
    </row>
    <row r="833" spans="1:25" x14ac:dyDescent="0.2">
      <c r="A833" t="s">
        <v>11</v>
      </c>
      <c r="B833" t="s">
        <v>390</v>
      </c>
      <c r="C833">
        <v>9</v>
      </c>
      <c r="D833">
        <v>2349</v>
      </c>
      <c r="E833" t="s">
        <v>13</v>
      </c>
      <c r="F833">
        <v>5286.7038564473396</v>
      </c>
      <c r="H833" t="s">
        <v>14</v>
      </c>
      <c r="I833">
        <v>432</v>
      </c>
      <c r="J833" t="s">
        <v>15</v>
      </c>
      <c r="K833">
        <v>2.39455821848177</v>
      </c>
      <c r="L833" t="s">
        <v>16</v>
      </c>
      <c r="M833">
        <v>192.2</v>
      </c>
      <c r="N833" t="s">
        <v>17</v>
      </c>
      <c r="O833">
        <v>41.980154398835303</v>
      </c>
      <c r="P833" t="s">
        <v>18</v>
      </c>
      <c r="Q833">
        <v>0</v>
      </c>
      <c r="R833" t="s">
        <v>19</v>
      </c>
      <c r="S833">
        <v>0</v>
      </c>
      <c r="T833" t="s">
        <v>20</v>
      </c>
      <c r="U833">
        <v>0</v>
      </c>
      <c r="V833" t="s">
        <v>21</v>
      </c>
      <c r="W833">
        <v>0</v>
      </c>
      <c r="X833" t="s">
        <v>22</v>
      </c>
      <c r="Y833">
        <v>0</v>
      </c>
    </row>
    <row r="834" spans="1:25" x14ac:dyDescent="0.2">
      <c r="A834" t="s">
        <v>32</v>
      </c>
      <c r="B834" t="s">
        <v>400</v>
      </c>
      <c r="C834">
        <v>4165</v>
      </c>
      <c r="D834">
        <v>4165</v>
      </c>
      <c r="E834" t="s">
        <v>13</v>
      </c>
      <c r="F834">
        <v>5274.7692090079499</v>
      </c>
      <c r="H834" t="s">
        <v>14</v>
      </c>
      <c r="I834">
        <v>432</v>
      </c>
      <c r="J834" t="s">
        <v>15</v>
      </c>
      <c r="K834">
        <v>2.4122474143477399</v>
      </c>
      <c r="L834" t="s">
        <v>16</v>
      </c>
      <c r="M834">
        <v>192.2</v>
      </c>
      <c r="N834" t="s">
        <v>17</v>
      </c>
      <c r="O834">
        <v>41.980154398835303</v>
      </c>
      <c r="P834" t="s">
        <v>18</v>
      </c>
      <c r="Q834">
        <v>0</v>
      </c>
      <c r="R834" t="s">
        <v>19</v>
      </c>
      <c r="S834">
        <v>0</v>
      </c>
      <c r="T834" t="s">
        <v>20</v>
      </c>
      <c r="U834">
        <v>0</v>
      </c>
      <c r="V834" t="s">
        <v>21</v>
      </c>
      <c r="W834">
        <v>0</v>
      </c>
      <c r="X834" t="s">
        <v>22</v>
      </c>
      <c r="Y834">
        <v>0</v>
      </c>
    </row>
    <row r="836" spans="1:25" x14ac:dyDescent="0.2">
      <c r="A836" t="s">
        <v>401</v>
      </c>
    </row>
    <row r="837" spans="1:25" x14ac:dyDescent="0.2">
      <c r="A837" t="s">
        <v>2</v>
      </c>
    </row>
    <row r="838" spans="1:25" x14ac:dyDescent="0.2">
      <c r="A838" t="s">
        <v>3</v>
      </c>
    </row>
    <row r="839" spans="1:25" x14ac:dyDescent="0.2">
      <c r="A839" t="s">
        <v>402</v>
      </c>
    </row>
    <row r="840" spans="1:25" x14ac:dyDescent="0.2">
      <c r="A840" t="s">
        <v>403</v>
      </c>
    </row>
    <row r="841" spans="1:25" x14ac:dyDescent="0.2">
      <c r="A841" t="s">
        <v>404</v>
      </c>
    </row>
    <row r="842" spans="1:25" x14ac:dyDescent="0.2">
      <c r="A842" t="s">
        <v>405</v>
      </c>
    </row>
    <row r="843" spans="1:25" x14ac:dyDescent="0.2">
      <c r="A843" t="s">
        <v>160</v>
      </c>
    </row>
    <row r="844" spans="1:25" x14ac:dyDescent="0.2">
      <c r="A844" t="s">
        <v>244</v>
      </c>
    </row>
    <row r="845" spans="1:25" x14ac:dyDescent="0.2">
      <c r="A845" t="s">
        <v>406</v>
      </c>
    </row>
    <row r="846" spans="1:25" x14ac:dyDescent="0.2">
      <c r="A846" t="s">
        <v>41</v>
      </c>
      <c r="B846" t="s">
        <v>390</v>
      </c>
      <c r="C846">
        <v>0</v>
      </c>
      <c r="D846">
        <v>2256</v>
      </c>
      <c r="E846" t="s">
        <v>13</v>
      </c>
      <c r="F846">
        <v>5530.48869540738</v>
      </c>
      <c r="H846" t="s">
        <v>14</v>
      </c>
      <c r="I846">
        <v>304</v>
      </c>
      <c r="J846" t="s">
        <v>15</v>
      </c>
      <c r="K846">
        <v>2.4348397618264501</v>
      </c>
      <c r="L846" t="s">
        <v>16</v>
      </c>
      <c r="M846">
        <v>259.2</v>
      </c>
      <c r="N846" t="s">
        <v>17</v>
      </c>
      <c r="O846">
        <v>47.518517310201098</v>
      </c>
      <c r="P846" t="s">
        <v>18</v>
      </c>
      <c r="Q846">
        <v>0</v>
      </c>
      <c r="R846" t="s">
        <v>19</v>
      </c>
      <c r="S846">
        <v>0</v>
      </c>
      <c r="T846" t="s">
        <v>20</v>
      </c>
      <c r="U846">
        <v>0</v>
      </c>
      <c r="V846" t="s">
        <v>21</v>
      </c>
      <c r="W846">
        <v>0</v>
      </c>
      <c r="X846" t="s">
        <v>22</v>
      </c>
      <c r="Y846">
        <v>0</v>
      </c>
    </row>
    <row r="848" spans="1:25" x14ac:dyDescent="0.2">
      <c r="A848" t="s">
        <v>407</v>
      </c>
    </row>
    <row r="849" spans="1:25" x14ac:dyDescent="0.2">
      <c r="A849" t="s">
        <v>41</v>
      </c>
      <c r="B849" t="s">
        <v>390</v>
      </c>
      <c r="C849">
        <v>1</v>
      </c>
      <c r="D849">
        <v>2452</v>
      </c>
      <c r="E849" t="s">
        <v>13</v>
      </c>
      <c r="F849">
        <v>5485.3551459788896</v>
      </c>
      <c r="H849" t="s">
        <v>14</v>
      </c>
      <c r="I849">
        <v>320</v>
      </c>
      <c r="J849" t="s">
        <v>15</v>
      </c>
      <c r="K849">
        <v>2.4017012850346702</v>
      </c>
      <c r="L849" t="s">
        <v>16</v>
      </c>
      <c r="M849">
        <v>258.39999999999998</v>
      </c>
      <c r="N849" t="s">
        <v>17</v>
      </c>
      <c r="O849">
        <v>47.549954236471301</v>
      </c>
      <c r="P849" t="s">
        <v>18</v>
      </c>
      <c r="Q849">
        <v>0</v>
      </c>
      <c r="R849" t="s">
        <v>19</v>
      </c>
      <c r="S849">
        <v>0</v>
      </c>
      <c r="T849" t="s">
        <v>20</v>
      </c>
      <c r="U849">
        <v>0</v>
      </c>
      <c r="V849" t="s">
        <v>21</v>
      </c>
      <c r="W849">
        <v>0</v>
      </c>
      <c r="X849" t="s">
        <v>22</v>
      </c>
      <c r="Y849">
        <v>0</v>
      </c>
    </row>
    <row r="851" spans="1:25" x14ac:dyDescent="0.2">
      <c r="A851" t="s">
        <v>408</v>
      </c>
    </row>
    <row r="852" spans="1:25" x14ac:dyDescent="0.2">
      <c r="A852" t="s">
        <v>41</v>
      </c>
      <c r="B852" t="s">
        <v>390</v>
      </c>
      <c r="C852">
        <v>2</v>
      </c>
      <c r="D852">
        <v>2764</v>
      </c>
      <c r="E852" t="s">
        <v>13</v>
      </c>
      <c r="F852">
        <v>5438.5584041301499</v>
      </c>
      <c r="H852" t="s">
        <v>14</v>
      </c>
      <c r="I852">
        <v>288</v>
      </c>
      <c r="J852" t="s">
        <v>15</v>
      </c>
      <c r="K852">
        <v>2.3950407903854498</v>
      </c>
      <c r="L852" t="s">
        <v>16</v>
      </c>
      <c r="M852">
        <v>263.2</v>
      </c>
      <c r="N852" t="s">
        <v>17</v>
      </c>
      <c r="O852">
        <v>48.368857283172296</v>
      </c>
      <c r="P852" t="s">
        <v>18</v>
      </c>
      <c r="Q852">
        <v>0</v>
      </c>
      <c r="R852" t="s">
        <v>19</v>
      </c>
      <c r="S852">
        <v>0</v>
      </c>
      <c r="T852" t="s">
        <v>20</v>
      </c>
      <c r="U852">
        <v>0</v>
      </c>
      <c r="V852" t="s">
        <v>21</v>
      </c>
      <c r="W852">
        <v>0</v>
      </c>
      <c r="X852" t="s">
        <v>22</v>
      </c>
      <c r="Y852">
        <v>0</v>
      </c>
    </row>
    <row r="854" spans="1:25" x14ac:dyDescent="0.2">
      <c r="A854" t="s">
        <v>409</v>
      </c>
    </row>
    <row r="855" spans="1:25" x14ac:dyDescent="0.2">
      <c r="A855" t="s">
        <v>41</v>
      </c>
      <c r="B855" t="s">
        <v>390</v>
      </c>
      <c r="C855">
        <v>3</v>
      </c>
      <c r="D855">
        <v>2798</v>
      </c>
      <c r="E855" t="s">
        <v>13</v>
      </c>
      <c r="F855">
        <v>5467.8189798590201</v>
      </c>
      <c r="H855" t="s">
        <v>14</v>
      </c>
      <c r="I855">
        <v>304</v>
      </c>
      <c r="J855" t="s">
        <v>15</v>
      </c>
      <c r="K855">
        <v>2.3536541014286398</v>
      </c>
      <c r="L855" t="s">
        <v>16</v>
      </c>
      <c r="M855">
        <v>259.39999999999998</v>
      </c>
      <c r="N855" t="s">
        <v>17</v>
      </c>
      <c r="O855">
        <v>47.866051464109901</v>
      </c>
      <c r="P855" t="s">
        <v>18</v>
      </c>
      <c r="Q855">
        <v>0</v>
      </c>
      <c r="R855" t="s">
        <v>19</v>
      </c>
      <c r="S855">
        <v>0</v>
      </c>
      <c r="T855" t="s">
        <v>20</v>
      </c>
      <c r="U855">
        <v>0</v>
      </c>
      <c r="V855" t="s">
        <v>21</v>
      </c>
      <c r="W855">
        <v>0</v>
      </c>
      <c r="X855" t="s">
        <v>22</v>
      </c>
      <c r="Y855">
        <v>0</v>
      </c>
    </row>
    <row r="857" spans="1:25" x14ac:dyDescent="0.2">
      <c r="A857" t="s">
        <v>410</v>
      </c>
    </row>
    <row r="858" spans="1:25" x14ac:dyDescent="0.2">
      <c r="A858" t="s">
        <v>41</v>
      </c>
      <c r="B858" t="s">
        <v>390</v>
      </c>
      <c r="C858">
        <v>4</v>
      </c>
      <c r="D858">
        <v>2650</v>
      </c>
      <c r="E858" t="s">
        <v>13</v>
      </c>
      <c r="F858">
        <v>5595.7768062766399</v>
      </c>
      <c r="H858" t="s">
        <v>14</v>
      </c>
      <c r="I858">
        <v>288</v>
      </c>
      <c r="J858" t="s">
        <v>15</v>
      </c>
      <c r="K858">
        <v>2.4164242638301099</v>
      </c>
      <c r="L858" t="s">
        <v>16</v>
      </c>
      <c r="M858">
        <v>313.99999999999898</v>
      </c>
      <c r="N858" t="s">
        <v>17</v>
      </c>
      <c r="O858">
        <v>48.663837806611802</v>
      </c>
      <c r="P858" t="s">
        <v>18</v>
      </c>
      <c r="Q858">
        <v>0</v>
      </c>
      <c r="R858" t="s">
        <v>19</v>
      </c>
      <c r="S858">
        <v>0</v>
      </c>
      <c r="T858" t="s">
        <v>20</v>
      </c>
      <c r="U858">
        <v>0</v>
      </c>
      <c r="V858" t="s">
        <v>21</v>
      </c>
      <c r="W858">
        <v>0</v>
      </c>
      <c r="X858" t="s">
        <v>22</v>
      </c>
      <c r="Y858">
        <v>0</v>
      </c>
    </row>
    <row r="860" spans="1:25" x14ac:dyDescent="0.2">
      <c r="A860" t="s">
        <v>411</v>
      </c>
    </row>
    <row r="861" spans="1:25" x14ac:dyDescent="0.2">
      <c r="A861" t="s">
        <v>41</v>
      </c>
      <c r="B861" t="s">
        <v>390</v>
      </c>
      <c r="C861">
        <v>5</v>
      </c>
      <c r="D861">
        <v>2859</v>
      </c>
      <c r="E861" t="s">
        <v>13</v>
      </c>
      <c r="F861">
        <v>5561.4744423601596</v>
      </c>
      <c r="H861" t="s">
        <v>14</v>
      </c>
      <c r="I861">
        <v>256</v>
      </c>
      <c r="J861" t="s">
        <v>15</v>
      </c>
      <c r="K861">
        <v>2.3991860268464298</v>
      </c>
      <c r="L861" t="s">
        <v>16</v>
      </c>
      <c r="M861">
        <v>259.39999999999998</v>
      </c>
      <c r="N861" t="s">
        <v>17</v>
      </c>
      <c r="O861">
        <v>47.301835480608602</v>
      </c>
      <c r="P861" t="s">
        <v>18</v>
      </c>
      <c r="Q861">
        <v>0</v>
      </c>
      <c r="R861" t="s">
        <v>19</v>
      </c>
      <c r="S861">
        <v>0</v>
      </c>
      <c r="T861" t="s">
        <v>20</v>
      </c>
      <c r="U861">
        <v>0</v>
      </c>
      <c r="V861" t="s">
        <v>21</v>
      </c>
      <c r="W861">
        <v>0</v>
      </c>
      <c r="X861" t="s">
        <v>22</v>
      </c>
      <c r="Y861">
        <v>0</v>
      </c>
    </row>
    <row r="863" spans="1:25" x14ac:dyDescent="0.2">
      <c r="A863" t="s">
        <v>412</v>
      </c>
    </row>
    <row r="864" spans="1:25" x14ac:dyDescent="0.2">
      <c r="A864" t="s">
        <v>41</v>
      </c>
      <c r="B864" t="s">
        <v>390</v>
      </c>
      <c r="C864">
        <v>6</v>
      </c>
      <c r="D864">
        <v>2545</v>
      </c>
      <c r="E864" t="s">
        <v>13</v>
      </c>
      <c r="F864">
        <v>5510.7205701553103</v>
      </c>
      <c r="H864" t="s">
        <v>14</v>
      </c>
      <c r="I864">
        <v>320</v>
      </c>
      <c r="J864" t="s">
        <v>15</v>
      </c>
      <c r="K864">
        <v>2.4339265042304898</v>
      </c>
      <c r="L864" t="s">
        <v>16</v>
      </c>
      <c r="M864">
        <v>300</v>
      </c>
      <c r="N864" t="s">
        <v>17</v>
      </c>
      <c r="O864">
        <v>46.450051793274298</v>
      </c>
      <c r="P864" t="s">
        <v>18</v>
      </c>
      <c r="Q864">
        <v>0</v>
      </c>
      <c r="R864" t="s">
        <v>19</v>
      </c>
      <c r="S864">
        <v>0</v>
      </c>
      <c r="T864" t="s">
        <v>20</v>
      </c>
      <c r="U864">
        <v>0</v>
      </c>
      <c r="V864" t="s">
        <v>21</v>
      </c>
      <c r="W864">
        <v>0</v>
      </c>
      <c r="X864" t="s">
        <v>22</v>
      </c>
      <c r="Y864">
        <v>0</v>
      </c>
    </row>
    <row r="866" spans="1:25" x14ac:dyDescent="0.2">
      <c r="A866" t="s">
        <v>413</v>
      </c>
    </row>
    <row r="867" spans="1:25" x14ac:dyDescent="0.2">
      <c r="A867" t="s">
        <v>41</v>
      </c>
      <c r="B867" t="s">
        <v>390</v>
      </c>
      <c r="C867">
        <v>7</v>
      </c>
      <c r="D867">
        <v>2535</v>
      </c>
      <c r="E867" t="s">
        <v>13</v>
      </c>
      <c r="F867">
        <v>5534.6240139991396</v>
      </c>
      <c r="H867" t="s">
        <v>14</v>
      </c>
      <c r="I867">
        <v>320</v>
      </c>
      <c r="J867" t="s">
        <v>15</v>
      </c>
      <c r="K867">
        <v>2.4360720113892702</v>
      </c>
      <c r="L867" t="s">
        <v>16</v>
      </c>
      <c r="M867">
        <v>242.8</v>
      </c>
      <c r="N867" t="s">
        <v>17</v>
      </c>
      <c r="O867">
        <v>48.804912800754302</v>
      </c>
      <c r="P867" t="s">
        <v>18</v>
      </c>
      <c r="Q867">
        <v>0</v>
      </c>
      <c r="R867" t="s">
        <v>19</v>
      </c>
      <c r="S867">
        <v>0</v>
      </c>
      <c r="T867" t="s">
        <v>20</v>
      </c>
      <c r="U867">
        <v>0</v>
      </c>
      <c r="V867" t="s">
        <v>21</v>
      </c>
      <c r="W867">
        <v>0</v>
      </c>
      <c r="X867" t="s">
        <v>22</v>
      </c>
      <c r="Y867">
        <v>0</v>
      </c>
    </row>
    <row r="869" spans="1:25" x14ac:dyDescent="0.2">
      <c r="A869" t="s">
        <v>414</v>
      </c>
    </row>
    <row r="870" spans="1:25" x14ac:dyDescent="0.2">
      <c r="A870" t="s">
        <v>41</v>
      </c>
      <c r="B870" t="s">
        <v>390</v>
      </c>
      <c r="C870">
        <v>8</v>
      </c>
      <c r="D870">
        <v>2726</v>
      </c>
      <c r="E870" t="s">
        <v>13</v>
      </c>
      <c r="F870">
        <v>5564.0355270699201</v>
      </c>
      <c r="H870" t="s">
        <v>14</v>
      </c>
      <c r="I870">
        <v>256</v>
      </c>
      <c r="J870" t="s">
        <v>15</v>
      </c>
      <c r="K870">
        <v>2.3617706020559801</v>
      </c>
      <c r="L870" t="s">
        <v>16</v>
      </c>
      <c r="M870">
        <v>330.79999999999899</v>
      </c>
      <c r="N870" t="s">
        <v>17</v>
      </c>
      <c r="O870">
        <v>46.344282724353</v>
      </c>
      <c r="P870" t="s">
        <v>18</v>
      </c>
      <c r="Q870">
        <v>0</v>
      </c>
      <c r="R870" t="s">
        <v>19</v>
      </c>
      <c r="S870">
        <v>0</v>
      </c>
      <c r="T870" t="s">
        <v>20</v>
      </c>
      <c r="U870">
        <v>0</v>
      </c>
      <c r="V870" t="s">
        <v>21</v>
      </c>
      <c r="W870">
        <v>0</v>
      </c>
      <c r="X870" t="s">
        <v>22</v>
      </c>
      <c r="Y870">
        <v>0</v>
      </c>
    </row>
    <row r="872" spans="1:25" x14ac:dyDescent="0.2">
      <c r="A872" t="s">
        <v>415</v>
      </c>
    </row>
    <row r="873" spans="1:25" x14ac:dyDescent="0.2">
      <c r="A873" t="s">
        <v>41</v>
      </c>
      <c r="B873" t="s">
        <v>390</v>
      </c>
      <c r="C873">
        <v>9</v>
      </c>
      <c r="D873">
        <v>2583</v>
      </c>
      <c r="E873" t="s">
        <v>13</v>
      </c>
      <c r="F873">
        <v>5520.6997870097402</v>
      </c>
      <c r="H873" t="s">
        <v>14</v>
      </c>
      <c r="I873">
        <v>320</v>
      </c>
      <c r="J873" t="s">
        <v>15</v>
      </c>
      <c r="K873">
        <v>2.41692152241888</v>
      </c>
      <c r="L873" t="s">
        <v>16</v>
      </c>
      <c r="M873">
        <v>250.8</v>
      </c>
      <c r="N873" t="s">
        <v>17</v>
      </c>
      <c r="O873">
        <v>48.113762829555199</v>
      </c>
      <c r="P873" t="s">
        <v>18</v>
      </c>
      <c r="Q873">
        <v>0</v>
      </c>
      <c r="R873" t="s">
        <v>19</v>
      </c>
      <c r="S873">
        <v>0</v>
      </c>
      <c r="T873" t="s">
        <v>20</v>
      </c>
      <c r="U873">
        <v>0</v>
      </c>
      <c r="V873" t="s">
        <v>21</v>
      </c>
      <c r="W873">
        <v>0</v>
      </c>
      <c r="X873" t="s">
        <v>22</v>
      </c>
      <c r="Y873">
        <v>0</v>
      </c>
    </row>
    <row r="875" spans="1:25" x14ac:dyDescent="0.2">
      <c r="A875" t="s">
        <v>51</v>
      </c>
      <c r="B875" t="s">
        <v>400</v>
      </c>
      <c r="C875">
        <v>6598</v>
      </c>
      <c r="D875">
        <v>6598</v>
      </c>
      <c r="E875" t="s">
        <v>13</v>
      </c>
      <c r="F875">
        <v>5448.1633379086898</v>
      </c>
      <c r="H875" t="s">
        <v>14</v>
      </c>
      <c r="I875">
        <v>256</v>
      </c>
      <c r="J875" t="s">
        <v>15</v>
      </c>
      <c r="K875">
        <v>2.3617706020559801</v>
      </c>
      <c r="L875" t="s">
        <v>16</v>
      </c>
      <c r="M875">
        <v>250.8</v>
      </c>
      <c r="N875" t="s">
        <v>17</v>
      </c>
      <c r="O875">
        <v>46.344282724353</v>
      </c>
      <c r="P875" t="s">
        <v>18</v>
      </c>
      <c r="Q875">
        <v>0</v>
      </c>
      <c r="R875" t="s">
        <v>19</v>
      </c>
      <c r="S875">
        <v>0</v>
      </c>
      <c r="T875" t="s">
        <v>20</v>
      </c>
      <c r="U875">
        <v>0</v>
      </c>
      <c r="V875" t="s">
        <v>21</v>
      </c>
      <c r="W875">
        <v>0</v>
      </c>
      <c r="X875" t="s">
        <v>22</v>
      </c>
      <c r="Y875">
        <v>0</v>
      </c>
    </row>
    <row r="877" spans="1:25" x14ac:dyDescent="0.2">
      <c r="A877" t="s">
        <v>0</v>
      </c>
    </row>
    <row r="878" spans="1:25" x14ac:dyDescent="0.2">
      <c r="A878" t="s">
        <v>416</v>
      </c>
    </row>
    <row r="879" spans="1:25" x14ac:dyDescent="0.2">
      <c r="A879" t="s">
        <v>2</v>
      </c>
    </row>
    <row r="880" spans="1:25" x14ac:dyDescent="0.2">
      <c r="A880" t="s">
        <v>3</v>
      </c>
    </row>
    <row r="881" spans="1:25" x14ac:dyDescent="0.2">
      <c r="A881" t="s">
        <v>417</v>
      </c>
    </row>
    <row r="882" spans="1:25" x14ac:dyDescent="0.2">
      <c r="A882" t="s">
        <v>418</v>
      </c>
    </row>
    <row r="883" spans="1:25" x14ac:dyDescent="0.2">
      <c r="A883" t="s">
        <v>419</v>
      </c>
    </row>
    <row r="884" spans="1:25" x14ac:dyDescent="0.2">
      <c r="A884" t="s">
        <v>420</v>
      </c>
    </row>
    <row r="885" spans="1:25" x14ac:dyDescent="0.2">
      <c r="A885" t="s">
        <v>421</v>
      </c>
    </row>
    <row r="886" spans="1:25" x14ac:dyDescent="0.2">
      <c r="A886" t="s">
        <v>422</v>
      </c>
    </row>
    <row r="887" spans="1:25" x14ac:dyDescent="0.2">
      <c r="A887" t="s">
        <v>423</v>
      </c>
    </row>
    <row r="888" spans="1:25" x14ac:dyDescent="0.2">
      <c r="A888" t="s">
        <v>11</v>
      </c>
      <c r="B888" t="s">
        <v>424</v>
      </c>
      <c r="C888">
        <v>0</v>
      </c>
      <c r="D888">
        <v>1620</v>
      </c>
      <c r="E888" t="s">
        <v>13</v>
      </c>
      <c r="F888">
        <v>6174.4589608590104</v>
      </c>
      <c r="H888" t="s">
        <v>14</v>
      </c>
      <c r="I888">
        <v>496</v>
      </c>
      <c r="J888" t="s">
        <v>15</v>
      </c>
      <c r="K888">
        <v>2.4920138709352102</v>
      </c>
      <c r="L888" t="s">
        <v>16</v>
      </c>
      <c r="M888">
        <v>176.99999999999901</v>
      </c>
      <c r="N888" t="s">
        <v>17</v>
      </c>
      <c r="O888">
        <v>54.792582557144897</v>
      </c>
      <c r="P888" t="s">
        <v>18</v>
      </c>
      <c r="Q888">
        <v>0</v>
      </c>
      <c r="R888" t="s">
        <v>19</v>
      </c>
      <c r="S888">
        <v>0</v>
      </c>
      <c r="T888" t="s">
        <v>20</v>
      </c>
      <c r="U888">
        <v>0</v>
      </c>
      <c r="V888" t="s">
        <v>21</v>
      </c>
      <c r="W888">
        <v>0</v>
      </c>
      <c r="X888" t="s">
        <v>22</v>
      </c>
      <c r="Y888">
        <v>0</v>
      </c>
    </row>
    <row r="889" spans="1:25" x14ac:dyDescent="0.2">
      <c r="A889" t="s">
        <v>425</v>
      </c>
    </row>
    <row r="890" spans="1:25" x14ac:dyDescent="0.2">
      <c r="A890" t="s">
        <v>11</v>
      </c>
      <c r="B890" t="s">
        <v>424</v>
      </c>
      <c r="C890">
        <v>1</v>
      </c>
      <c r="D890">
        <v>1489</v>
      </c>
      <c r="E890" t="s">
        <v>13</v>
      </c>
      <c r="F890">
        <v>6152.6196048729598</v>
      </c>
      <c r="H890" t="s">
        <v>14</v>
      </c>
      <c r="I890">
        <v>480</v>
      </c>
      <c r="J890" t="s">
        <v>15</v>
      </c>
      <c r="K890">
        <v>2.4780918375876801</v>
      </c>
      <c r="L890" t="s">
        <v>16</v>
      </c>
      <c r="M890">
        <v>176.99999999999901</v>
      </c>
      <c r="N890" t="s">
        <v>17</v>
      </c>
      <c r="O890">
        <v>54.792582557144897</v>
      </c>
      <c r="P890" t="s">
        <v>18</v>
      </c>
      <c r="Q890">
        <v>0</v>
      </c>
      <c r="R890" t="s">
        <v>19</v>
      </c>
      <c r="S890">
        <v>0</v>
      </c>
      <c r="T890" t="s">
        <v>20</v>
      </c>
      <c r="U890">
        <v>0</v>
      </c>
      <c r="V890" t="s">
        <v>21</v>
      </c>
      <c r="W890">
        <v>0</v>
      </c>
      <c r="X890" t="s">
        <v>22</v>
      </c>
      <c r="Y890">
        <v>0</v>
      </c>
    </row>
    <row r="891" spans="1:25" x14ac:dyDescent="0.2">
      <c r="A891" t="s">
        <v>426</v>
      </c>
    </row>
    <row r="892" spans="1:25" x14ac:dyDescent="0.2">
      <c r="A892" t="s">
        <v>11</v>
      </c>
      <c r="B892" t="s">
        <v>424</v>
      </c>
      <c r="C892">
        <v>2</v>
      </c>
      <c r="D892">
        <v>1414</v>
      </c>
      <c r="E892" t="s">
        <v>13</v>
      </c>
      <c r="F892">
        <v>6139.6459011181996</v>
      </c>
      <c r="H892" t="s">
        <v>14</v>
      </c>
      <c r="I892">
        <v>464</v>
      </c>
      <c r="J892" t="s">
        <v>15</v>
      </c>
      <c r="K892">
        <v>2.7390073795255501</v>
      </c>
      <c r="L892" t="s">
        <v>16</v>
      </c>
      <c r="M892">
        <v>176.99999999999901</v>
      </c>
      <c r="N892" t="s">
        <v>17</v>
      </c>
      <c r="O892">
        <v>54.792582557144897</v>
      </c>
      <c r="P892" t="s">
        <v>18</v>
      </c>
      <c r="Q892">
        <v>0</v>
      </c>
      <c r="R892" t="s">
        <v>19</v>
      </c>
      <c r="S892">
        <v>0</v>
      </c>
      <c r="T892" t="s">
        <v>20</v>
      </c>
      <c r="U892">
        <v>0</v>
      </c>
      <c r="V892" t="s">
        <v>21</v>
      </c>
      <c r="W892">
        <v>0</v>
      </c>
      <c r="X892" t="s">
        <v>22</v>
      </c>
      <c r="Y892">
        <v>0</v>
      </c>
    </row>
    <row r="893" spans="1:25" x14ac:dyDescent="0.2">
      <c r="A893" t="s">
        <v>427</v>
      </c>
    </row>
    <row r="894" spans="1:25" x14ac:dyDescent="0.2">
      <c r="A894" t="s">
        <v>11</v>
      </c>
      <c r="B894" t="s">
        <v>424</v>
      </c>
      <c r="C894">
        <v>3</v>
      </c>
      <c r="D894">
        <v>1545</v>
      </c>
      <c r="E894" t="s">
        <v>13</v>
      </c>
      <c r="F894">
        <v>6230.3938253567003</v>
      </c>
      <c r="H894" t="s">
        <v>14</v>
      </c>
      <c r="I894">
        <v>528</v>
      </c>
      <c r="J894" t="s">
        <v>15</v>
      </c>
      <c r="K894">
        <v>2.5372641635004798</v>
      </c>
      <c r="L894" t="s">
        <v>16</v>
      </c>
      <c r="M894">
        <v>176.99999999999901</v>
      </c>
      <c r="N894" t="s">
        <v>17</v>
      </c>
      <c r="O894">
        <v>54.792582557144897</v>
      </c>
      <c r="P894" t="s">
        <v>18</v>
      </c>
      <c r="Q894">
        <v>0</v>
      </c>
      <c r="R894" t="s">
        <v>19</v>
      </c>
      <c r="S894">
        <v>0</v>
      </c>
      <c r="T894" t="s">
        <v>20</v>
      </c>
      <c r="U894">
        <v>0</v>
      </c>
      <c r="V894" t="s">
        <v>21</v>
      </c>
      <c r="W894">
        <v>0</v>
      </c>
      <c r="X894" t="s">
        <v>22</v>
      </c>
      <c r="Y894">
        <v>0</v>
      </c>
    </row>
    <row r="895" spans="1:25" x14ac:dyDescent="0.2">
      <c r="A895" t="s">
        <v>428</v>
      </c>
    </row>
    <row r="896" spans="1:25" x14ac:dyDescent="0.2">
      <c r="A896" t="s">
        <v>11</v>
      </c>
      <c r="B896" t="s">
        <v>424</v>
      </c>
      <c r="C896">
        <v>4</v>
      </c>
      <c r="D896">
        <v>1309</v>
      </c>
      <c r="E896" t="s">
        <v>13</v>
      </c>
      <c r="F896">
        <v>6132.4607432982702</v>
      </c>
      <c r="H896" t="s">
        <v>14</v>
      </c>
      <c r="I896">
        <v>496</v>
      </c>
      <c r="J896" t="s">
        <v>15</v>
      </c>
      <c r="K896">
        <v>2.4897068361672501</v>
      </c>
      <c r="L896" t="s">
        <v>16</v>
      </c>
      <c r="M896">
        <v>176.99999999999901</v>
      </c>
      <c r="N896" t="s">
        <v>17</v>
      </c>
      <c r="O896">
        <v>54.792582557144897</v>
      </c>
      <c r="P896" t="s">
        <v>18</v>
      </c>
      <c r="Q896">
        <v>0</v>
      </c>
      <c r="R896" t="s">
        <v>19</v>
      </c>
      <c r="S896">
        <v>0</v>
      </c>
      <c r="T896" t="s">
        <v>20</v>
      </c>
      <c r="U896">
        <v>0</v>
      </c>
      <c r="V896" t="s">
        <v>21</v>
      </c>
      <c r="W896">
        <v>0</v>
      </c>
      <c r="X896" t="s">
        <v>22</v>
      </c>
      <c r="Y896">
        <v>0</v>
      </c>
    </row>
    <row r="897" spans="1:25" x14ac:dyDescent="0.2">
      <c r="A897" t="s">
        <v>429</v>
      </c>
    </row>
    <row r="898" spans="1:25" x14ac:dyDescent="0.2">
      <c r="A898" t="s">
        <v>11</v>
      </c>
      <c r="B898" t="s">
        <v>424</v>
      </c>
      <c r="C898">
        <v>5</v>
      </c>
      <c r="D898">
        <v>1332</v>
      </c>
      <c r="E898" t="s">
        <v>13</v>
      </c>
      <c r="F898">
        <v>6132.9370194364901</v>
      </c>
      <c r="H898" t="s">
        <v>14</v>
      </c>
      <c r="I898">
        <v>496</v>
      </c>
      <c r="J898" t="s">
        <v>15</v>
      </c>
      <c r="K898">
        <v>2.45173230852218</v>
      </c>
      <c r="L898" t="s">
        <v>16</v>
      </c>
      <c r="M898">
        <v>176.99999999999901</v>
      </c>
      <c r="N898" t="s">
        <v>17</v>
      </c>
      <c r="O898">
        <v>54.792582557144897</v>
      </c>
      <c r="P898" t="s">
        <v>18</v>
      </c>
      <c r="Q898">
        <v>0</v>
      </c>
      <c r="R898" t="s">
        <v>19</v>
      </c>
      <c r="S898">
        <v>0</v>
      </c>
      <c r="T898" t="s">
        <v>20</v>
      </c>
      <c r="U898">
        <v>0</v>
      </c>
      <c r="V898" t="s">
        <v>21</v>
      </c>
      <c r="W898">
        <v>0</v>
      </c>
      <c r="X898" t="s">
        <v>22</v>
      </c>
      <c r="Y898">
        <v>0</v>
      </c>
    </row>
    <row r="899" spans="1:25" x14ac:dyDescent="0.2">
      <c r="A899" t="s">
        <v>430</v>
      </c>
    </row>
    <row r="900" spans="1:25" x14ac:dyDescent="0.2">
      <c r="A900" t="s">
        <v>11</v>
      </c>
      <c r="B900" t="s">
        <v>424</v>
      </c>
      <c r="C900">
        <v>6</v>
      </c>
      <c r="D900">
        <v>1408</v>
      </c>
      <c r="E900" t="s">
        <v>13</v>
      </c>
      <c r="F900">
        <v>6152.9524126739198</v>
      </c>
      <c r="H900" t="s">
        <v>14</v>
      </c>
      <c r="I900">
        <v>528</v>
      </c>
      <c r="J900" t="s">
        <v>15</v>
      </c>
      <c r="K900">
        <v>2.4539692932370798</v>
      </c>
      <c r="L900" t="s">
        <v>16</v>
      </c>
      <c r="M900">
        <v>176.99999999999901</v>
      </c>
      <c r="N900" t="s">
        <v>17</v>
      </c>
      <c r="O900">
        <v>54.792582557144897</v>
      </c>
      <c r="P900" t="s">
        <v>18</v>
      </c>
      <c r="Q900">
        <v>0</v>
      </c>
      <c r="R900" t="s">
        <v>19</v>
      </c>
      <c r="S900">
        <v>0</v>
      </c>
      <c r="T900" t="s">
        <v>20</v>
      </c>
      <c r="U900">
        <v>0</v>
      </c>
      <c r="V900" t="s">
        <v>21</v>
      </c>
      <c r="W900">
        <v>0</v>
      </c>
      <c r="X900" t="s">
        <v>22</v>
      </c>
      <c r="Y900">
        <v>0</v>
      </c>
    </row>
    <row r="901" spans="1:25" x14ac:dyDescent="0.2">
      <c r="A901" t="s">
        <v>431</v>
      </c>
    </row>
    <row r="902" spans="1:25" x14ac:dyDescent="0.2">
      <c r="A902" t="s">
        <v>11</v>
      </c>
      <c r="B902" t="s">
        <v>424</v>
      </c>
      <c r="C902">
        <v>7</v>
      </c>
      <c r="D902">
        <v>1613</v>
      </c>
      <c r="E902" t="s">
        <v>13</v>
      </c>
      <c r="F902">
        <v>6147.3735823227898</v>
      </c>
      <c r="H902" t="s">
        <v>14</v>
      </c>
      <c r="I902">
        <v>480</v>
      </c>
      <c r="J902" t="s">
        <v>15</v>
      </c>
      <c r="K902">
        <v>2.3905312817378399</v>
      </c>
      <c r="L902" t="s">
        <v>16</v>
      </c>
      <c r="M902">
        <v>176.99999999999901</v>
      </c>
      <c r="N902" t="s">
        <v>17</v>
      </c>
      <c r="O902">
        <v>54.792582557144897</v>
      </c>
      <c r="P902" t="s">
        <v>18</v>
      </c>
      <c r="Q902">
        <v>0</v>
      </c>
      <c r="R902" t="s">
        <v>19</v>
      </c>
      <c r="S902">
        <v>0</v>
      </c>
      <c r="T902" t="s">
        <v>20</v>
      </c>
      <c r="U902">
        <v>0</v>
      </c>
      <c r="V902" t="s">
        <v>21</v>
      </c>
      <c r="W902">
        <v>0</v>
      </c>
      <c r="X902" t="s">
        <v>22</v>
      </c>
      <c r="Y902">
        <v>0</v>
      </c>
    </row>
    <row r="903" spans="1:25" x14ac:dyDescent="0.2">
      <c r="A903" t="s">
        <v>432</v>
      </c>
    </row>
    <row r="904" spans="1:25" x14ac:dyDescent="0.2">
      <c r="A904" t="s">
        <v>11</v>
      </c>
      <c r="B904" t="s">
        <v>424</v>
      </c>
      <c r="C904">
        <v>8</v>
      </c>
      <c r="D904">
        <v>1569</v>
      </c>
      <c r="E904" t="s">
        <v>13</v>
      </c>
      <c r="F904">
        <v>6187.4845280193003</v>
      </c>
      <c r="H904" t="s">
        <v>14</v>
      </c>
      <c r="I904">
        <v>448</v>
      </c>
      <c r="J904" t="s">
        <v>15</v>
      </c>
      <c r="K904">
        <v>2.4443321547538299</v>
      </c>
      <c r="L904" t="s">
        <v>16</v>
      </c>
      <c r="M904">
        <v>176.99999999999901</v>
      </c>
      <c r="N904" t="s">
        <v>17</v>
      </c>
      <c r="O904">
        <v>54.792582557144897</v>
      </c>
      <c r="P904" t="s">
        <v>18</v>
      </c>
      <c r="Q904">
        <v>0</v>
      </c>
      <c r="R904" t="s">
        <v>19</v>
      </c>
      <c r="S904">
        <v>0</v>
      </c>
      <c r="T904" t="s">
        <v>20</v>
      </c>
      <c r="U904">
        <v>0</v>
      </c>
      <c r="V904" t="s">
        <v>21</v>
      </c>
      <c r="W904">
        <v>0</v>
      </c>
      <c r="X904" t="s">
        <v>22</v>
      </c>
      <c r="Y904">
        <v>0</v>
      </c>
    </row>
    <row r="905" spans="1:25" x14ac:dyDescent="0.2">
      <c r="A905" t="s">
        <v>433</v>
      </c>
    </row>
    <row r="906" spans="1:25" x14ac:dyDescent="0.2">
      <c r="A906" t="s">
        <v>11</v>
      </c>
      <c r="B906" t="s">
        <v>424</v>
      </c>
      <c r="C906">
        <v>9</v>
      </c>
      <c r="D906">
        <v>1475</v>
      </c>
      <c r="E906" t="s">
        <v>13</v>
      </c>
      <c r="F906">
        <v>6116.15754424233</v>
      </c>
      <c r="H906" t="s">
        <v>14</v>
      </c>
      <c r="I906">
        <v>496</v>
      </c>
      <c r="J906" t="s">
        <v>15</v>
      </c>
      <c r="K906">
        <v>2.5018687650787501</v>
      </c>
      <c r="L906" t="s">
        <v>16</v>
      </c>
      <c r="M906">
        <v>176.99999999999901</v>
      </c>
      <c r="N906" t="s">
        <v>17</v>
      </c>
      <c r="O906">
        <v>54.792582557144897</v>
      </c>
      <c r="P906" t="s">
        <v>18</v>
      </c>
      <c r="Q906">
        <v>0</v>
      </c>
      <c r="R906" t="s">
        <v>19</v>
      </c>
      <c r="S906">
        <v>0</v>
      </c>
      <c r="T906" t="s">
        <v>20</v>
      </c>
      <c r="U906">
        <v>0</v>
      </c>
      <c r="V906" t="s">
        <v>21</v>
      </c>
      <c r="W906">
        <v>0</v>
      </c>
      <c r="X906" t="s">
        <v>22</v>
      </c>
      <c r="Y906">
        <v>0</v>
      </c>
    </row>
    <row r="907" spans="1:25" x14ac:dyDescent="0.2">
      <c r="A907" t="s">
        <v>32</v>
      </c>
      <c r="B907" t="s">
        <v>434</v>
      </c>
      <c r="C907">
        <v>2487</v>
      </c>
      <c r="D907">
        <v>2487</v>
      </c>
      <c r="E907" t="s">
        <v>13</v>
      </c>
      <c r="F907">
        <v>6162.9467607137503</v>
      </c>
      <c r="H907" t="s">
        <v>14</v>
      </c>
      <c r="I907">
        <v>496</v>
      </c>
      <c r="J907" t="s">
        <v>15</v>
      </c>
      <c r="K907">
        <v>2.4780918375876801</v>
      </c>
      <c r="L907" t="s">
        <v>16</v>
      </c>
      <c r="M907">
        <v>176.99999999999901</v>
      </c>
      <c r="N907" t="s">
        <v>17</v>
      </c>
      <c r="O907">
        <v>54.792582557144897</v>
      </c>
      <c r="P907" t="s">
        <v>18</v>
      </c>
      <c r="Q907">
        <v>0</v>
      </c>
      <c r="R907" t="s">
        <v>19</v>
      </c>
      <c r="S907">
        <v>0</v>
      </c>
      <c r="T907" t="s">
        <v>20</v>
      </c>
      <c r="U907">
        <v>0</v>
      </c>
      <c r="V907" t="s">
        <v>21</v>
      </c>
      <c r="W907">
        <v>0</v>
      </c>
      <c r="X907" t="s">
        <v>22</v>
      </c>
      <c r="Y907">
        <v>0</v>
      </c>
    </row>
    <row r="909" spans="1:25" x14ac:dyDescent="0.2">
      <c r="A909" t="s">
        <v>435</v>
      </c>
    </row>
    <row r="910" spans="1:25" x14ac:dyDescent="0.2">
      <c r="A910" t="s">
        <v>2</v>
      </c>
    </row>
    <row r="911" spans="1:25" x14ac:dyDescent="0.2">
      <c r="A911" t="s">
        <v>3</v>
      </c>
    </row>
    <row r="912" spans="1:25" x14ac:dyDescent="0.2">
      <c r="A912" t="s">
        <v>436</v>
      </c>
    </row>
    <row r="913" spans="1:25" x14ac:dyDescent="0.2">
      <c r="A913" t="s">
        <v>437</v>
      </c>
    </row>
    <row r="914" spans="1:25" x14ac:dyDescent="0.2">
      <c r="A914" t="s">
        <v>438</v>
      </c>
    </row>
    <row r="915" spans="1:25" x14ac:dyDescent="0.2">
      <c r="A915" t="s">
        <v>439</v>
      </c>
    </row>
    <row r="916" spans="1:25" x14ac:dyDescent="0.2">
      <c r="A916" t="s">
        <v>421</v>
      </c>
    </row>
    <row r="917" spans="1:25" x14ac:dyDescent="0.2">
      <c r="A917" t="s">
        <v>341</v>
      </c>
    </row>
    <row r="918" spans="1:25" x14ac:dyDescent="0.2">
      <c r="A918" t="s">
        <v>440</v>
      </c>
    </row>
    <row r="919" spans="1:25" x14ac:dyDescent="0.2">
      <c r="A919" t="s">
        <v>41</v>
      </c>
      <c r="B919" t="s">
        <v>424</v>
      </c>
      <c r="C919">
        <v>0</v>
      </c>
      <c r="D919">
        <v>2183</v>
      </c>
      <c r="E919" t="s">
        <v>13</v>
      </c>
      <c r="F919">
        <v>6399.5629096028197</v>
      </c>
      <c r="H919" t="s">
        <v>14</v>
      </c>
      <c r="I919">
        <v>352</v>
      </c>
      <c r="J919" t="s">
        <v>15</v>
      </c>
      <c r="K919">
        <v>2.4245345841383501</v>
      </c>
      <c r="L919" t="s">
        <v>16</v>
      </c>
      <c r="M919">
        <v>274.99999999999898</v>
      </c>
      <c r="N919" t="s">
        <v>17</v>
      </c>
      <c r="O919">
        <v>55.737314406728402</v>
      </c>
      <c r="P919" t="s">
        <v>18</v>
      </c>
      <c r="Q919">
        <v>0</v>
      </c>
      <c r="R919" t="s">
        <v>19</v>
      </c>
      <c r="S919">
        <v>0</v>
      </c>
      <c r="T919" t="s">
        <v>20</v>
      </c>
      <c r="U919">
        <v>0</v>
      </c>
      <c r="V919" t="s">
        <v>21</v>
      </c>
      <c r="W919">
        <v>0</v>
      </c>
      <c r="X919" t="s">
        <v>22</v>
      </c>
      <c r="Y919">
        <v>0</v>
      </c>
    </row>
    <row r="921" spans="1:25" x14ac:dyDescent="0.2">
      <c r="A921" t="s">
        <v>441</v>
      </c>
    </row>
    <row r="922" spans="1:25" x14ac:dyDescent="0.2">
      <c r="A922" t="s">
        <v>41</v>
      </c>
      <c r="B922" t="s">
        <v>424</v>
      </c>
      <c r="C922">
        <v>1</v>
      </c>
      <c r="D922">
        <v>2345</v>
      </c>
      <c r="E922" t="s">
        <v>13</v>
      </c>
      <c r="F922">
        <v>6378.7761027319902</v>
      </c>
      <c r="H922" t="s">
        <v>14</v>
      </c>
      <c r="I922">
        <v>352</v>
      </c>
      <c r="J922" t="s">
        <v>15</v>
      </c>
      <c r="K922">
        <v>2.5089930138147398</v>
      </c>
      <c r="L922" t="s">
        <v>16</v>
      </c>
      <c r="M922">
        <v>240.6</v>
      </c>
      <c r="N922" t="s">
        <v>17</v>
      </c>
      <c r="O922">
        <v>57.737960702129499</v>
      </c>
      <c r="P922" t="s">
        <v>18</v>
      </c>
      <c r="Q922">
        <v>0</v>
      </c>
      <c r="R922" t="s">
        <v>19</v>
      </c>
      <c r="S922">
        <v>0</v>
      </c>
      <c r="T922" t="s">
        <v>20</v>
      </c>
      <c r="U922">
        <v>0</v>
      </c>
      <c r="V922" t="s">
        <v>21</v>
      </c>
      <c r="W922">
        <v>0</v>
      </c>
      <c r="X922" t="s">
        <v>22</v>
      </c>
      <c r="Y922">
        <v>0</v>
      </c>
    </row>
    <row r="924" spans="1:25" x14ac:dyDescent="0.2">
      <c r="A924" t="s">
        <v>442</v>
      </c>
    </row>
    <row r="925" spans="1:25" x14ac:dyDescent="0.2">
      <c r="A925" t="s">
        <v>41</v>
      </c>
      <c r="B925" t="s">
        <v>424</v>
      </c>
      <c r="C925">
        <v>2</v>
      </c>
      <c r="D925">
        <v>2150</v>
      </c>
      <c r="E925" t="s">
        <v>13</v>
      </c>
      <c r="F925">
        <v>6503.7319549968497</v>
      </c>
      <c r="H925" t="s">
        <v>14</v>
      </c>
      <c r="I925">
        <v>336</v>
      </c>
      <c r="J925" t="s">
        <v>15</v>
      </c>
      <c r="K925">
        <v>2.5165307911612902</v>
      </c>
      <c r="L925" t="s">
        <v>16</v>
      </c>
      <c r="M925">
        <v>364.6</v>
      </c>
      <c r="N925" t="s">
        <v>17</v>
      </c>
      <c r="O925">
        <v>60.420500387427602</v>
      </c>
      <c r="P925" t="s">
        <v>18</v>
      </c>
      <c r="Q925">
        <v>0</v>
      </c>
      <c r="R925" t="s">
        <v>19</v>
      </c>
      <c r="S925">
        <v>0</v>
      </c>
      <c r="T925" t="s">
        <v>20</v>
      </c>
      <c r="U925">
        <v>0</v>
      </c>
      <c r="V925" t="s">
        <v>21</v>
      </c>
      <c r="W925">
        <v>0</v>
      </c>
      <c r="X925" t="s">
        <v>22</v>
      </c>
      <c r="Y925">
        <v>0</v>
      </c>
    </row>
    <row r="927" spans="1:25" x14ac:dyDescent="0.2">
      <c r="A927" t="s">
        <v>443</v>
      </c>
    </row>
    <row r="928" spans="1:25" x14ac:dyDescent="0.2">
      <c r="A928" t="s">
        <v>41</v>
      </c>
      <c r="B928" t="s">
        <v>424</v>
      </c>
      <c r="C928">
        <v>3</v>
      </c>
      <c r="D928">
        <v>2134</v>
      </c>
      <c r="E928" t="s">
        <v>13</v>
      </c>
      <c r="F928">
        <v>6473.0943904802198</v>
      </c>
      <c r="H928" t="s">
        <v>14</v>
      </c>
      <c r="I928">
        <v>336</v>
      </c>
      <c r="J928" t="s">
        <v>15</v>
      </c>
      <c r="K928">
        <v>2.4973181189369602</v>
      </c>
      <c r="L928" t="s">
        <v>16</v>
      </c>
      <c r="M928">
        <v>375</v>
      </c>
      <c r="N928" t="s">
        <v>17</v>
      </c>
      <c r="O928">
        <v>58.9124728465194</v>
      </c>
      <c r="P928" t="s">
        <v>18</v>
      </c>
      <c r="Q928">
        <v>0</v>
      </c>
      <c r="R928" t="s">
        <v>19</v>
      </c>
      <c r="S928">
        <v>0</v>
      </c>
      <c r="T928" t="s">
        <v>20</v>
      </c>
      <c r="U928">
        <v>0</v>
      </c>
      <c r="V928" t="s">
        <v>21</v>
      </c>
      <c r="W928">
        <v>0</v>
      </c>
      <c r="X928" t="s">
        <v>22</v>
      </c>
      <c r="Y928">
        <v>0</v>
      </c>
    </row>
    <row r="930" spans="1:25" x14ac:dyDescent="0.2">
      <c r="A930" t="s">
        <v>444</v>
      </c>
    </row>
    <row r="931" spans="1:25" x14ac:dyDescent="0.2">
      <c r="A931" t="s">
        <v>41</v>
      </c>
      <c r="B931" t="s">
        <v>424</v>
      </c>
      <c r="C931">
        <v>4</v>
      </c>
      <c r="D931">
        <v>2207</v>
      </c>
      <c r="E931" t="s">
        <v>13</v>
      </c>
      <c r="F931">
        <v>6419.7877716692901</v>
      </c>
      <c r="H931" t="s">
        <v>14</v>
      </c>
      <c r="I931">
        <v>352</v>
      </c>
      <c r="J931" t="s">
        <v>15</v>
      </c>
      <c r="K931">
        <v>2.52224465915707</v>
      </c>
      <c r="L931" t="s">
        <v>16</v>
      </c>
      <c r="M931">
        <v>273</v>
      </c>
      <c r="N931" t="s">
        <v>17</v>
      </c>
      <c r="O931">
        <v>57.285920305913201</v>
      </c>
      <c r="P931" t="s">
        <v>18</v>
      </c>
      <c r="Q931">
        <v>0</v>
      </c>
      <c r="R931" t="s">
        <v>19</v>
      </c>
      <c r="S931">
        <v>0</v>
      </c>
      <c r="T931" t="s">
        <v>20</v>
      </c>
      <c r="U931">
        <v>0</v>
      </c>
      <c r="V931" t="s">
        <v>21</v>
      </c>
      <c r="W931">
        <v>0</v>
      </c>
      <c r="X931" t="s">
        <v>22</v>
      </c>
      <c r="Y931">
        <v>0</v>
      </c>
    </row>
    <row r="933" spans="1:25" x14ac:dyDescent="0.2">
      <c r="A933" t="s">
        <v>445</v>
      </c>
    </row>
    <row r="934" spans="1:25" x14ac:dyDescent="0.2">
      <c r="A934" t="s">
        <v>41</v>
      </c>
      <c r="B934" t="s">
        <v>424</v>
      </c>
      <c r="C934">
        <v>5</v>
      </c>
      <c r="D934">
        <v>2099</v>
      </c>
      <c r="E934" t="s">
        <v>13</v>
      </c>
      <c r="F934">
        <v>6503.5053568978001</v>
      </c>
      <c r="H934" t="s">
        <v>14</v>
      </c>
      <c r="I934">
        <v>320</v>
      </c>
      <c r="J934" t="s">
        <v>15</v>
      </c>
      <c r="K934">
        <v>2.5184394901219198</v>
      </c>
      <c r="L934" t="s">
        <v>16</v>
      </c>
      <c r="M934">
        <v>333.4</v>
      </c>
      <c r="N934" t="s">
        <v>17</v>
      </c>
      <c r="O934">
        <v>58.9423916639021</v>
      </c>
      <c r="P934" t="s">
        <v>18</v>
      </c>
      <c r="Q934">
        <v>0</v>
      </c>
      <c r="R934" t="s">
        <v>19</v>
      </c>
      <c r="S934">
        <v>0</v>
      </c>
      <c r="T934" t="s">
        <v>20</v>
      </c>
      <c r="U934">
        <v>0</v>
      </c>
      <c r="V934" t="s">
        <v>21</v>
      </c>
      <c r="W934">
        <v>0</v>
      </c>
      <c r="X934" t="s">
        <v>22</v>
      </c>
      <c r="Y934">
        <v>0</v>
      </c>
    </row>
    <row r="936" spans="1:25" x14ac:dyDescent="0.2">
      <c r="A936" t="s">
        <v>446</v>
      </c>
    </row>
    <row r="937" spans="1:25" x14ac:dyDescent="0.2">
      <c r="A937" t="s">
        <v>41</v>
      </c>
      <c r="B937" t="s">
        <v>424</v>
      </c>
      <c r="C937">
        <v>6</v>
      </c>
      <c r="D937">
        <v>2041</v>
      </c>
      <c r="E937" t="s">
        <v>13</v>
      </c>
      <c r="F937">
        <v>6471.0138820887696</v>
      </c>
      <c r="H937" t="s">
        <v>14</v>
      </c>
      <c r="I937">
        <v>336</v>
      </c>
      <c r="J937" t="s">
        <v>15</v>
      </c>
      <c r="K937">
        <v>2.5064740428050198</v>
      </c>
      <c r="L937" t="s">
        <v>16</v>
      </c>
      <c r="M937">
        <v>371</v>
      </c>
      <c r="N937" t="s">
        <v>17</v>
      </c>
      <c r="O937">
        <v>61.028977190832897</v>
      </c>
      <c r="P937" t="s">
        <v>18</v>
      </c>
      <c r="Q937">
        <v>0</v>
      </c>
      <c r="R937" t="s">
        <v>19</v>
      </c>
      <c r="S937">
        <v>0</v>
      </c>
      <c r="T937" t="s">
        <v>20</v>
      </c>
      <c r="U937">
        <v>0</v>
      </c>
      <c r="V937" t="s">
        <v>21</v>
      </c>
      <c r="W937">
        <v>0</v>
      </c>
      <c r="X937" t="s">
        <v>22</v>
      </c>
      <c r="Y937">
        <v>0</v>
      </c>
    </row>
    <row r="939" spans="1:25" x14ac:dyDescent="0.2">
      <c r="A939" t="s">
        <v>447</v>
      </c>
    </row>
    <row r="940" spans="1:25" x14ac:dyDescent="0.2">
      <c r="A940" t="s">
        <v>41</v>
      </c>
      <c r="B940" t="s">
        <v>424</v>
      </c>
      <c r="C940">
        <v>7</v>
      </c>
      <c r="D940">
        <v>2316</v>
      </c>
      <c r="E940" t="s">
        <v>13</v>
      </c>
      <c r="F940">
        <v>6443.4180318352801</v>
      </c>
      <c r="H940" t="s">
        <v>14</v>
      </c>
      <c r="I940">
        <v>352</v>
      </c>
      <c r="J940" t="s">
        <v>15</v>
      </c>
      <c r="K940">
        <v>2.5141121940949498</v>
      </c>
      <c r="L940" t="s">
        <v>16</v>
      </c>
      <c r="M940">
        <v>117.399999999999</v>
      </c>
      <c r="N940" t="s">
        <v>17</v>
      </c>
      <c r="O940">
        <v>58.056885787044003</v>
      </c>
      <c r="P940" t="s">
        <v>18</v>
      </c>
      <c r="Q940">
        <v>0</v>
      </c>
      <c r="R940" t="s">
        <v>19</v>
      </c>
      <c r="S940">
        <v>0</v>
      </c>
      <c r="T940" t="s">
        <v>20</v>
      </c>
      <c r="U940">
        <v>0</v>
      </c>
      <c r="V940" t="s">
        <v>21</v>
      </c>
      <c r="W940">
        <v>0</v>
      </c>
      <c r="X940" t="s">
        <v>22</v>
      </c>
      <c r="Y940">
        <v>0</v>
      </c>
    </row>
    <row r="942" spans="1:25" x14ac:dyDescent="0.2">
      <c r="A942" t="s">
        <v>448</v>
      </c>
    </row>
    <row r="943" spans="1:25" x14ac:dyDescent="0.2">
      <c r="A943" t="s">
        <v>41</v>
      </c>
      <c r="B943" t="s">
        <v>424</v>
      </c>
      <c r="C943">
        <v>8</v>
      </c>
      <c r="D943">
        <v>1979</v>
      </c>
      <c r="E943" t="s">
        <v>13</v>
      </c>
      <c r="F943">
        <v>6456.3499222064002</v>
      </c>
      <c r="H943" t="s">
        <v>14</v>
      </c>
      <c r="I943">
        <v>352</v>
      </c>
      <c r="J943" t="s">
        <v>15</v>
      </c>
      <c r="K943">
        <v>2.6287008007803698</v>
      </c>
      <c r="L943" t="s">
        <v>16</v>
      </c>
      <c r="M943">
        <v>342.19999999999902</v>
      </c>
      <c r="N943" t="s">
        <v>17</v>
      </c>
      <c r="O943">
        <v>57.534855093580497</v>
      </c>
      <c r="P943" t="s">
        <v>18</v>
      </c>
      <c r="Q943">
        <v>0</v>
      </c>
      <c r="R943" t="s">
        <v>19</v>
      </c>
      <c r="S943">
        <v>0</v>
      </c>
      <c r="T943" t="s">
        <v>20</v>
      </c>
      <c r="U943">
        <v>0</v>
      </c>
      <c r="V943" t="s">
        <v>21</v>
      </c>
      <c r="W943">
        <v>0</v>
      </c>
      <c r="X943" t="s">
        <v>22</v>
      </c>
      <c r="Y943">
        <v>0</v>
      </c>
    </row>
    <row r="945" spans="1:25" x14ac:dyDescent="0.2">
      <c r="A945" t="s">
        <v>449</v>
      </c>
    </row>
    <row r="946" spans="1:25" x14ac:dyDescent="0.2">
      <c r="A946" t="s">
        <v>41</v>
      </c>
      <c r="B946" t="s">
        <v>424</v>
      </c>
      <c r="C946">
        <v>9</v>
      </c>
      <c r="D946">
        <v>2202</v>
      </c>
      <c r="E946" t="s">
        <v>13</v>
      </c>
      <c r="F946">
        <v>6485.51143848624</v>
      </c>
      <c r="H946" t="s">
        <v>14</v>
      </c>
      <c r="I946">
        <v>352</v>
      </c>
      <c r="J946" t="s">
        <v>15</v>
      </c>
      <c r="K946">
        <v>2.5243955367544202</v>
      </c>
      <c r="L946" t="s">
        <v>16</v>
      </c>
      <c r="M946">
        <v>402.8</v>
      </c>
      <c r="N946" t="s">
        <v>17</v>
      </c>
      <c r="O946">
        <v>58.852493024790597</v>
      </c>
      <c r="P946" t="s">
        <v>18</v>
      </c>
      <c r="Q946">
        <v>0</v>
      </c>
      <c r="R946" t="s">
        <v>19</v>
      </c>
      <c r="S946">
        <v>0</v>
      </c>
      <c r="T946" t="s">
        <v>20</v>
      </c>
      <c r="U946">
        <v>0</v>
      </c>
      <c r="V946" t="s">
        <v>21</v>
      </c>
      <c r="W946">
        <v>0</v>
      </c>
      <c r="X946" t="s">
        <v>22</v>
      </c>
      <c r="Y946">
        <v>0</v>
      </c>
    </row>
    <row r="948" spans="1:25" x14ac:dyDescent="0.2">
      <c r="A948" t="s">
        <v>51</v>
      </c>
      <c r="B948" t="s">
        <v>434</v>
      </c>
      <c r="C948">
        <v>4896</v>
      </c>
      <c r="D948">
        <v>4896</v>
      </c>
      <c r="E948" t="s">
        <v>13</v>
      </c>
      <c r="F948">
        <v>6343.9230502733899</v>
      </c>
      <c r="H948" t="s">
        <v>14</v>
      </c>
      <c r="I948">
        <v>320</v>
      </c>
      <c r="J948" t="s">
        <v>15</v>
      </c>
      <c r="K948">
        <v>2.4245345841383501</v>
      </c>
      <c r="L948" t="s">
        <v>16</v>
      </c>
      <c r="M948">
        <v>117.399999999999</v>
      </c>
      <c r="N948" t="s">
        <v>17</v>
      </c>
      <c r="O948">
        <v>55.737314406728402</v>
      </c>
      <c r="P948" t="s">
        <v>18</v>
      </c>
      <c r="Q948">
        <v>0</v>
      </c>
      <c r="R948" t="s">
        <v>19</v>
      </c>
      <c r="S948">
        <v>0</v>
      </c>
      <c r="T948" t="s">
        <v>20</v>
      </c>
      <c r="U948">
        <v>0</v>
      </c>
      <c r="V948" t="s">
        <v>21</v>
      </c>
      <c r="W948">
        <v>0</v>
      </c>
      <c r="X948" t="s">
        <v>22</v>
      </c>
      <c r="Y948">
        <v>0</v>
      </c>
    </row>
    <row r="950" spans="1:25" x14ac:dyDescent="0.2">
      <c r="A950" t="s">
        <v>0</v>
      </c>
    </row>
    <row r="951" spans="1:25" x14ac:dyDescent="0.2">
      <c r="A951" t="s">
        <v>450</v>
      </c>
    </row>
    <row r="952" spans="1:25" x14ac:dyDescent="0.2">
      <c r="A952" t="s">
        <v>2</v>
      </c>
    </row>
    <row r="953" spans="1:25" x14ac:dyDescent="0.2">
      <c r="A953" t="s">
        <v>3</v>
      </c>
    </row>
    <row r="954" spans="1:25" x14ac:dyDescent="0.2">
      <c r="A954" t="s">
        <v>451</v>
      </c>
    </row>
    <row r="955" spans="1:25" x14ac:dyDescent="0.2">
      <c r="A955" t="s">
        <v>452</v>
      </c>
    </row>
    <row r="956" spans="1:25" x14ac:dyDescent="0.2">
      <c r="A956" t="s">
        <v>453</v>
      </c>
    </row>
    <row r="957" spans="1:25" x14ac:dyDescent="0.2">
      <c r="A957" t="s">
        <v>454</v>
      </c>
    </row>
    <row r="958" spans="1:25" x14ac:dyDescent="0.2">
      <c r="A958" t="s">
        <v>160</v>
      </c>
    </row>
    <row r="959" spans="1:25" x14ac:dyDescent="0.2">
      <c r="A959" t="s">
        <v>161</v>
      </c>
    </row>
    <row r="960" spans="1:25" x14ac:dyDescent="0.2">
      <c r="A960" t="s">
        <v>455</v>
      </c>
    </row>
    <row r="961" spans="1:25" x14ac:dyDescent="0.2">
      <c r="A961" t="s">
        <v>11</v>
      </c>
      <c r="B961" t="s">
        <v>456</v>
      </c>
      <c r="C961">
        <v>0</v>
      </c>
      <c r="D961">
        <v>1589</v>
      </c>
      <c r="E961" t="s">
        <v>13</v>
      </c>
      <c r="F961">
        <v>6306.3683160754999</v>
      </c>
      <c r="H961" t="s">
        <v>14</v>
      </c>
      <c r="I961">
        <v>464</v>
      </c>
      <c r="J961" t="s">
        <v>15</v>
      </c>
      <c r="K961">
        <v>2.2737910734204001</v>
      </c>
      <c r="L961" t="s">
        <v>16</v>
      </c>
      <c r="M961">
        <v>291.39999999999901</v>
      </c>
      <c r="N961" t="s">
        <v>17</v>
      </c>
      <c r="O961">
        <v>53.105074392277302</v>
      </c>
      <c r="P961" t="s">
        <v>18</v>
      </c>
      <c r="Q961">
        <v>0</v>
      </c>
      <c r="R961" t="s">
        <v>19</v>
      </c>
      <c r="S961">
        <v>0</v>
      </c>
      <c r="T961" t="s">
        <v>20</v>
      </c>
      <c r="U961">
        <v>0</v>
      </c>
      <c r="V961" t="s">
        <v>21</v>
      </c>
      <c r="W961">
        <v>0</v>
      </c>
      <c r="X961" t="s">
        <v>22</v>
      </c>
      <c r="Y961">
        <v>0</v>
      </c>
    </row>
    <row r="962" spans="1:25" x14ac:dyDescent="0.2">
      <c r="A962" t="s">
        <v>457</v>
      </c>
    </row>
    <row r="963" spans="1:25" x14ac:dyDescent="0.2">
      <c r="A963" t="s">
        <v>11</v>
      </c>
      <c r="B963" t="s">
        <v>456</v>
      </c>
      <c r="C963">
        <v>1</v>
      </c>
      <c r="D963">
        <v>1651</v>
      </c>
      <c r="E963" t="s">
        <v>13</v>
      </c>
      <c r="F963">
        <v>6285.68323205254</v>
      </c>
      <c r="H963" t="s">
        <v>14</v>
      </c>
      <c r="I963">
        <v>464</v>
      </c>
      <c r="J963" t="s">
        <v>15</v>
      </c>
      <c r="K963">
        <v>2.2737910734204001</v>
      </c>
      <c r="L963" t="s">
        <v>16</v>
      </c>
      <c r="M963">
        <v>291.39999999999901</v>
      </c>
      <c r="N963" t="s">
        <v>17</v>
      </c>
      <c r="O963">
        <v>53.105074392277302</v>
      </c>
      <c r="P963" t="s">
        <v>18</v>
      </c>
      <c r="Q963">
        <v>0</v>
      </c>
      <c r="R963" t="s">
        <v>19</v>
      </c>
      <c r="S963">
        <v>0</v>
      </c>
      <c r="T963" t="s">
        <v>20</v>
      </c>
      <c r="U963">
        <v>0</v>
      </c>
      <c r="V963" t="s">
        <v>21</v>
      </c>
      <c r="W963">
        <v>0</v>
      </c>
      <c r="X963" t="s">
        <v>22</v>
      </c>
      <c r="Y963">
        <v>0</v>
      </c>
    </row>
    <row r="964" spans="1:25" x14ac:dyDescent="0.2">
      <c r="A964" t="s">
        <v>458</v>
      </c>
    </row>
    <row r="965" spans="1:25" x14ac:dyDescent="0.2">
      <c r="A965" t="s">
        <v>11</v>
      </c>
      <c r="B965" t="s">
        <v>456</v>
      </c>
      <c r="C965">
        <v>2</v>
      </c>
      <c r="D965">
        <v>1700</v>
      </c>
      <c r="E965" t="s">
        <v>13</v>
      </c>
      <c r="F965">
        <v>6290.1276899292898</v>
      </c>
      <c r="H965" t="s">
        <v>14</v>
      </c>
      <c r="I965">
        <v>464</v>
      </c>
      <c r="J965" t="s">
        <v>15</v>
      </c>
      <c r="K965">
        <v>2.2737910734204001</v>
      </c>
      <c r="L965" t="s">
        <v>16</v>
      </c>
      <c r="M965">
        <v>233</v>
      </c>
      <c r="N965" t="s">
        <v>17</v>
      </c>
      <c r="O965">
        <v>53.105074392277302</v>
      </c>
      <c r="P965" t="s">
        <v>18</v>
      </c>
      <c r="Q965">
        <v>0</v>
      </c>
      <c r="R965" t="s">
        <v>19</v>
      </c>
      <c r="S965">
        <v>0</v>
      </c>
      <c r="T965" t="s">
        <v>20</v>
      </c>
      <c r="U965">
        <v>0</v>
      </c>
      <c r="V965" t="s">
        <v>21</v>
      </c>
      <c r="W965">
        <v>0</v>
      </c>
      <c r="X965" t="s">
        <v>22</v>
      </c>
      <c r="Y965">
        <v>0</v>
      </c>
    </row>
    <row r="966" spans="1:25" x14ac:dyDescent="0.2">
      <c r="A966" t="s">
        <v>459</v>
      </c>
    </row>
    <row r="967" spans="1:25" x14ac:dyDescent="0.2">
      <c r="A967" t="s">
        <v>11</v>
      </c>
      <c r="B967" t="s">
        <v>456</v>
      </c>
      <c r="C967">
        <v>3</v>
      </c>
      <c r="D967">
        <v>1683</v>
      </c>
      <c r="E967" t="s">
        <v>13</v>
      </c>
      <c r="F967">
        <v>6279.6437767058596</v>
      </c>
      <c r="H967" t="s">
        <v>14</v>
      </c>
      <c r="I967">
        <v>464</v>
      </c>
      <c r="J967" t="s">
        <v>15</v>
      </c>
      <c r="K967">
        <v>2.2737910734204001</v>
      </c>
      <c r="L967" t="s">
        <v>16</v>
      </c>
      <c r="M967">
        <v>291.39999999999901</v>
      </c>
      <c r="N967" t="s">
        <v>17</v>
      </c>
      <c r="O967">
        <v>53.105074392277302</v>
      </c>
      <c r="P967" t="s">
        <v>18</v>
      </c>
      <c r="Q967">
        <v>0</v>
      </c>
      <c r="R967" t="s">
        <v>19</v>
      </c>
      <c r="S967">
        <v>0</v>
      </c>
      <c r="T967" t="s">
        <v>20</v>
      </c>
      <c r="U967">
        <v>0</v>
      </c>
      <c r="V967" t="s">
        <v>21</v>
      </c>
      <c r="W967">
        <v>0</v>
      </c>
      <c r="X967" t="s">
        <v>22</v>
      </c>
      <c r="Y967">
        <v>0</v>
      </c>
    </row>
    <row r="968" spans="1:25" x14ac:dyDescent="0.2">
      <c r="A968" t="s">
        <v>460</v>
      </c>
    </row>
    <row r="969" spans="1:25" x14ac:dyDescent="0.2">
      <c r="A969" t="s">
        <v>11</v>
      </c>
      <c r="B969" t="s">
        <v>456</v>
      </c>
      <c r="C969">
        <v>4</v>
      </c>
      <c r="D969">
        <v>1609</v>
      </c>
      <c r="E969" t="s">
        <v>13</v>
      </c>
      <c r="F969">
        <v>6293.8657555700502</v>
      </c>
      <c r="H969" t="s">
        <v>14</v>
      </c>
      <c r="I969">
        <v>452</v>
      </c>
      <c r="J969" t="s">
        <v>15</v>
      </c>
      <c r="K969">
        <v>2.48489263868268</v>
      </c>
      <c r="L969" t="s">
        <v>16</v>
      </c>
      <c r="M969">
        <v>286.39999999999998</v>
      </c>
      <c r="N969" t="s">
        <v>17</v>
      </c>
      <c r="O969">
        <v>53.105074392277302</v>
      </c>
      <c r="P969" t="s">
        <v>18</v>
      </c>
      <c r="Q969">
        <v>0</v>
      </c>
      <c r="R969" t="s">
        <v>19</v>
      </c>
      <c r="S969">
        <v>0</v>
      </c>
      <c r="T969" t="s">
        <v>20</v>
      </c>
      <c r="U969">
        <v>0</v>
      </c>
      <c r="V969" t="s">
        <v>21</v>
      </c>
      <c r="W969">
        <v>0</v>
      </c>
      <c r="X969" t="s">
        <v>22</v>
      </c>
      <c r="Y969">
        <v>0</v>
      </c>
    </row>
    <row r="970" spans="1:25" x14ac:dyDescent="0.2">
      <c r="A970" t="s">
        <v>461</v>
      </c>
    </row>
    <row r="971" spans="1:25" x14ac:dyDescent="0.2">
      <c r="A971" t="s">
        <v>11</v>
      </c>
      <c r="B971" t="s">
        <v>456</v>
      </c>
      <c r="C971">
        <v>5</v>
      </c>
      <c r="D971">
        <v>1646</v>
      </c>
      <c r="E971" t="s">
        <v>13</v>
      </c>
      <c r="F971">
        <v>6271.0521371708701</v>
      </c>
      <c r="H971" t="s">
        <v>14</v>
      </c>
      <c r="I971">
        <v>464</v>
      </c>
      <c r="J971" t="s">
        <v>15</v>
      </c>
      <c r="K971">
        <v>2.2737910734204001</v>
      </c>
      <c r="L971" t="s">
        <v>16</v>
      </c>
      <c r="M971">
        <v>291.39999999999901</v>
      </c>
      <c r="N971" t="s">
        <v>17</v>
      </c>
      <c r="O971">
        <v>53.105074392277302</v>
      </c>
      <c r="P971" t="s">
        <v>18</v>
      </c>
      <c r="Q971">
        <v>0</v>
      </c>
      <c r="R971" t="s">
        <v>19</v>
      </c>
      <c r="S971">
        <v>0</v>
      </c>
      <c r="T971" t="s">
        <v>20</v>
      </c>
      <c r="U971">
        <v>0</v>
      </c>
      <c r="V971" t="s">
        <v>21</v>
      </c>
      <c r="W971">
        <v>0</v>
      </c>
      <c r="X971" t="s">
        <v>22</v>
      </c>
      <c r="Y971">
        <v>0</v>
      </c>
    </row>
    <row r="972" spans="1:25" x14ac:dyDescent="0.2">
      <c r="A972" t="s">
        <v>462</v>
      </c>
    </row>
    <row r="973" spans="1:25" x14ac:dyDescent="0.2">
      <c r="A973" t="s">
        <v>11</v>
      </c>
      <c r="B973" t="s">
        <v>456</v>
      </c>
      <c r="C973">
        <v>6</v>
      </c>
      <c r="D973">
        <v>1568</v>
      </c>
      <c r="E973" t="s">
        <v>13</v>
      </c>
      <c r="F973">
        <v>6301.4679423897696</v>
      </c>
      <c r="H973" t="s">
        <v>14</v>
      </c>
      <c r="I973">
        <v>464</v>
      </c>
      <c r="J973" t="s">
        <v>15</v>
      </c>
      <c r="K973">
        <v>2.2737910734204001</v>
      </c>
      <c r="L973" t="s">
        <v>16</v>
      </c>
      <c r="M973">
        <v>291.39999999999901</v>
      </c>
      <c r="N973" t="s">
        <v>17</v>
      </c>
      <c r="O973">
        <v>53.105074392277302</v>
      </c>
      <c r="P973" t="s">
        <v>18</v>
      </c>
      <c r="Q973">
        <v>0</v>
      </c>
      <c r="R973" t="s">
        <v>19</v>
      </c>
      <c r="S973">
        <v>0</v>
      </c>
      <c r="T973" t="s">
        <v>20</v>
      </c>
      <c r="U973">
        <v>0</v>
      </c>
      <c r="V973" t="s">
        <v>21</v>
      </c>
      <c r="W973">
        <v>0</v>
      </c>
      <c r="X973" t="s">
        <v>22</v>
      </c>
      <c r="Y973">
        <v>0</v>
      </c>
    </row>
    <row r="974" spans="1:25" x14ac:dyDescent="0.2">
      <c r="A974" t="s">
        <v>463</v>
      </c>
    </row>
    <row r="975" spans="1:25" x14ac:dyDescent="0.2">
      <c r="A975" t="s">
        <v>11</v>
      </c>
      <c r="B975" t="s">
        <v>456</v>
      </c>
      <c r="C975">
        <v>7</v>
      </c>
      <c r="D975">
        <v>1617</v>
      </c>
      <c r="E975" t="s">
        <v>13</v>
      </c>
      <c r="F975">
        <v>6307.04026337914</v>
      </c>
      <c r="H975" t="s">
        <v>14</v>
      </c>
      <c r="I975">
        <v>464</v>
      </c>
      <c r="J975" t="s">
        <v>15</v>
      </c>
      <c r="K975">
        <v>2.2737910734204001</v>
      </c>
      <c r="L975" t="s">
        <v>16</v>
      </c>
      <c r="M975">
        <v>291.39999999999901</v>
      </c>
      <c r="N975" t="s">
        <v>17</v>
      </c>
      <c r="O975">
        <v>53.105074392277302</v>
      </c>
      <c r="P975" t="s">
        <v>18</v>
      </c>
      <c r="Q975">
        <v>0</v>
      </c>
      <c r="R975" t="s">
        <v>19</v>
      </c>
      <c r="S975">
        <v>0</v>
      </c>
      <c r="T975" t="s">
        <v>20</v>
      </c>
      <c r="U975">
        <v>0</v>
      </c>
      <c r="V975" t="s">
        <v>21</v>
      </c>
      <c r="W975">
        <v>0</v>
      </c>
      <c r="X975" t="s">
        <v>22</v>
      </c>
      <c r="Y975">
        <v>0</v>
      </c>
    </row>
    <row r="976" spans="1:25" x14ac:dyDescent="0.2">
      <c r="A976" t="s">
        <v>464</v>
      </c>
    </row>
    <row r="977" spans="1:25" x14ac:dyDescent="0.2">
      <c r="A977" t="s">
        <v>11</v>
      </c>
      <c r="B977" t="s">
        <v>456</v>
      </c>
      <c r="C977">
        <v>8</v>
      </c>
      <c r="D977">
        <v>1617</v>
      </c>
      <c r="E977" t="s">
        <v>13</v>
      </c>
      <c r="F977">
        <v>6276.5930199930799</v>
      </c>
      <c r="H977" t="s">
        <v>14</v>
      </c>
      <c r="I977">
        <v>464</v>
      </c>
      <c r="J977" t="s">
        <v>15</v>
      </c>
      <c r="K977">
        <v>2.2737910734204001</v>
      </c>
      <c r="L977" t="s">
        <v>16</v>
      </c>
      <c r="M977">
        <v>272.60000000000002</v>
      </c>
      <c r="N977" t="s">
        <v>17</v>
      </c>
      <c r="O977">
        <v>53.105074392277302</v>
      </c>
      <c r="P977" t="s">
        <v>18</v>
      </c>
      <c r="Q977">
        <v>0</v>
      </c>
      <c r="R977" t="s">
        <v>19</v>
      </c>
      <c r="S977">
        <v>0</v>
      </c>
      <c r="T977" t="s">
        <v>20</v>
      </c>
      <c r="U977">
        <v>0</v>
      </c>
      <c r="V977" t="s">
        <v>21</v>
      </c>
      <c r="W977">
        <v>0</v>
      </c>
      <c r="X977" t="s">
        <v>22</v>
      </c>
      <c r="Y977">
        <v>0</v>
      </c>
    </row>
    <row r="978" spans="1:25" x14ac:dyDescent="0.2">
      <c r="A978" t="s">
        <v>465</v>
      </c>
    </row>
    <row r="979" spans="1:25" x14ac:dyDescent="0.2">
      <c r="A979" t="s">
        <v>11</v>
      </c>
      <c r="B979" t="s">
        <v>456</v>
      </c>
      <c r="C979">
        <v>9</v>
      </c>
      <c r="D979">
        <v>1625</v>
      </c>
      <c r="E979" t="s">
        <v>13</v>
      </c>
      <c r="F979">
        <v>6281.5329108981796</v>
      </c>
      <c r="H979" t="s">
        <v>14</v>
      </c>
      <c r="I979">
        <v>464</v>
      </c>
      <c r="J979" t="s">
        <v>15</v>
      </c>
      <c r="K979">
        <v>2.2737910734204001</v>
      </c>
      <c r="L979" t="s">
        <v>16</v>
      </c>
      <c r="M979">
        <v>291.39999999999901</v>
      </c>
      <c r="N979" t="s">
        <v>17</v>
      </c>
      <c r="O979">
        <v>53.105074392277302</v>
      </c>
      <c r="P979" t="s">
        <v>18</v>
      </c>
      <c r="Q979">
        <v>0</v>
      </c>
      <c r="R979" t="s">
        <v>19</v>
      </c>
      <c r="S979">
        <v>0</v>
      </c>
      <c r="T979" t="s">
        <v>20</v>
      </c>
      <c r="U979">
        <v>0</v>
      </c>
      <c r="V979" t="s">
        <v>21</v>
      </c>
      <c r="W979">
        <v>0</v>
      </c>
      <c r="X979" t="s">
        <v>22</v>
      </c>
      <c r="Y979">
        <v>0</v>
      </c>
    </row>
    <row r="980" spans="1:25" x14ac:dyDescent="0.2">
      <c r="A980" t="s">
        <v>32</v>
      </c>
      <c r="B980" t="s">
        <v>466</v>
      </c>
      <c r="C980">
        <v>2813</v>
      </c>
      <c r="D980">
        <v>2813</v>
      </c>
      <c r="E980" t="s">
        <v>13</v>
      </c>
      <c r="F980">
        <v>6244.3604887055599</v>
      </c>
      <c r="H980" t="s">
        <v>14</v>
      </c>
      <c r="I980">
        <v>464</v>
      </c>
      <c r="J980" t="s">
        <v>15</v>
      </c>
      <c r="K980">
        <v>2.48489263868268</v>
      </c>
      <c r="L980" t="s">
        <v>16</v>
      </c>
      <c r="M980">
        <v>233</v>
      </c>
      <c r="N980" t="s">
        <v>17</v>
      </c>
      <c r="O980">
        <v>53.105074392277302</v>
      </c>
      <c r="P980" t="s">
        <v>18</v>
      </c>
      <c r="Q980">
        <v>0</v>
      </c>
      <c r="R980" t="s">
        <v>19</v>
      </c>
      <c r="S980">
        <v>0</v>
      </c>
      <c r="T980" t="s">
        <v>20</v>
      </c>
      <c r="U980">
        <v>0</v>
      </c>
      <c r="V980" t="s">
        <v>21</v>
      </c>
      <c r="W980">
        <v>0</v>
      </c>
      <c r="X980" t="s">
        <v>22</v>
      </c>
      <c r="Y980">
        <v>0</v>
      </c>
    </row>
    <row r="982" spans="1:25" x14ac:dyDescent="0.2">
      <c r="A982" t="s">
        <v>467</v>
      </c>
    </row>
    <row r="983" spans="1:25" x14ac:dyDescent="0.2">
      <c r="A983" t="s">
        <v>2</v>
      </c>
    </row>
    <row r="984" spans="1:25" x14ac:dyDescent="0.2">
      <c r="A984" t="s">
        <v>3</v>
      </c>
    </row>
    <row r="985" spans="1:25" x14ac:dyDescent="0.2">
      <c r="A985" t="s">
        <v>468</v>
      </c>
    </row>
    <row r="986" spans="1:25" x14ac:dyDescent="0.2">
      <c r="A986" t="s">
        <v>469</v>
      </c>
    </row>
    <row r="987" spans="1:25" x14ac:dyDescent="0.2">
      <c r="A987" t="s">
        <v>470</v>
      </c>
    </row>
    <row r="988" spans="1:25" x14ac:dyDescent="0.2">
      <c r="A988" t="s">
        <v>471</v>
      </c>
    </row>
    <row r="989" spans="1:25" x14ac:dyDescent="0.2">
      <c r="A989" t="s">
        <v>160</v>
      </c>
    </row>
    <row r="990" spans="1:25" x14ac:dyDescent="0.2">
      <c r="A990" t="s">
        <v>472</v>
      </c>
    </row>
    <row r="991" spans="1:25" x14ac:dyDescent="0.2">
      <c r="A991" t="s">
        <v>473</v>
      </c>
    </row>
    <row r="992" spans="1:25" x14ac:dyDescent="0.2">
      <c r="A992" t="s">
        <v>41</v>
      </c>
      <c r="B992" t="s">
        <v>456</v>
      </c>
      <c r="C992">
        <v>0</v>
      </c>
      <c r="D992">
        <v>2085</v>
      </c>
      <c r="E992" t="s">
        <v>13</v>
      </c>
      <c r="F992">
        <v>6572.9051603252201</v>
      </c>
      <c r="H992" t="s">
        <v>14</v>
      </c>
      <c r="I992">
        <v>400</v>
      </c>
      <c r="J992" t="s">
        <v>15</v>
      </c>
      <c r="K992">
        <v>2.57607527097987</v>
      </c>
      <c r="L992" t="s">
        <v>16</v>
      </c>
      <c r="M992">
        <v>249.2</v>
      </c>
      <c r="N992" t="s">
        <v>17</v>
      </c>
      <c r="O992">
        <v>58.691831191561</v>
      </c>
      <c r="P992" t="s">
        <v>18</v>
      </c>
      <c r="Q992">
        <v>0</v>
      </c>
      <c r="R992" t="s">
        <v>19</v>
      </c>
      <c r="S992">
        <v>0</v>
      </c>
      <c r="T992" t="s">
        <v>20</v>
      </c>
      <c r="U992">
        <v>0</v>
      </c>
      <c r="V992" t="s">
        <v>21</v>
      </c>
      <c r="W992">
        <v>0</v>
      </c>
      <c r="X992" t="s">
        <v>22</v>
      </c>
      <c r="Y992">
        <v>0</v>
      </c>
    </row>
    <row r="994" spans="1:25" x14ac:dyDescent="0.2">
      <c r="A994" t="s">
        <v>474</v>
      </c>
    </row>
    <row r="995" spans="1:25" x14ac:dyDescent="0.2">
      <c r="A995" t="s">
        <v>41</v>
      </c>
      <c r="B995" t="s">
        <v>456</v>
      </c>
      <c r="C995">
        <v>1</v>
      </c>
      <c r="D995">
        <v>2089</v>
      </c>
      <c r="E995" t="s">
        <v>13</v>
      </c>
      <c r="F995">
        <v>6600.05169664187</v>
      </c>
      <c r="H995" t="s">
        <v>14</v>
      </c>
      <c r="I995">
        <v>416</v>
      </c>
      <c r="J995" t="s">
        <v>15</v>
      </c>
      <c r="K995">
        <v>2.6780647777884301</v>
      </c>
      <c r="L995" t="s">
        <v>16</v>
      </c>
      <c r="M995">
        <v>319.39999999999998</v>
      </c>
      <c r="N995" t="s">
        <v>17</v>
      </c>
      <c r="O995">
        <v>58.485661850677602</v>
      </c>
      <c r="P995" t="s">
        <v>18</v>
      </c>
      <c r="Q995">
        <v>0</v>
      </c>
      <c r="R995" t="s">
        <v>19</v>
      </c>
      <c r="S995">
        <v>0</v>
      </c>
      <c r="T995" t="s">
        <v>20</v>
      </c>
      <c r="U995">
        <v>0</v>
      </c>
      <c r="V995" t="s">
        <v>21</v>
      </c>
      <c r="W995">
        <v>0</v>
      </c>
      <c r="X995" t="s">
        <v>22</v>
      </c>
      <c r="Y995">
        <v>0</v>
      </c>
    </row>
    <row r="997" spans="1:25" x14ac:dyDescent="0.2">
      <c r="A997" t="s">
        <v>475</v>
      </c>
    </row>
    <row r="998" spans="1:25" x14ac:dyDescent="0.2">
      <c r="A998" t="s">
        <v>41</v>
      </c>
      <c r="B998" t="s">
        <v>456</v>
      </c>
      <c r="C998">
        <v>2</v>
      </c>
      <c r="D998">
        <v>2097</v>
      </c>
      <c r="E998" t="s">
        <v>13</v>
      </c>
      <c r="F998">
        <v>6577.0170911650403</v>
      </c>
      <c r="H998" t="s">
        <v>14</v>
      </c>
      <c r="I998">
        <v>416</v>
      </c>
      <c r="J998" t="s">
        <v>15</v>
      </c>
      <c r="K998">
        <v>2.6540802711164599</v>
      </c>
      <c r="L998" t="s">
        <v>16</v>
      </c>
      <c r="M998">
        <v>347.99999999999898</v>
      </c>
      <c r="N998" t="s">
        <v>17</v>
      </c>
      <c r="O998">
        <v>58.414065959842297</v>
      </c>
      <c r="P998" t="s">
        <v>18</v>
      </c>
      <c r="Q998">
        <v>0</v>
      </c>
      <c r="R998" t="s">
        <v>19</v>
      </c>
      <c r="S998">
        <v>0</v>
      </c>
      <c r="T998" t="s">
        <v>20</v>
      </c>
      <c r="U998">
        <v>0</v>
      </c>
      <c r="V998" t="s">
        <v>21</v>
      </c>
      <c r="W998">
        <v>0</v>
      </c>
      <c r="X998" t="s">
        <v>22</v>
      </c>
      <c r="Y998">
        <v>0</v>
      </c>
    </row>
    <row r="1000" spans="1:25" x14ac:dyDescent="0.2">
      <c r="A1000" t="s">
        <v>476</v>
      </c>
    </row>
    <row r="1001" spans="1:25" x14ac:dyDescent="0.2">
      <c r="A1001" t="s">
        <v>41</v>
      </c>
      <c r="B1001" t="s">
        <v>456</v>
      </c>
      <c r="C1001">
        <v>3</v>
      </c>
      <c r="D1001">
        <v>2346</v>
      </c>
      <c r="E1001" t="s">
        <v>13</v>
      </c>
      <c r="F1001">
        <v>6574.0375855703496</v>
      </c>
      <c r="H1001" t="s">
        <v>14</v>
      </c>
      <c r="I1001">
        <v>400</v>
      </c>
      <c r="J1001" t="s">
        <v>15</v>
      </c>
      <c r="K1001">
        <v>2.6048765912717502</v>
      </c>
      <c r="L1001" t="s">
        <v>16</v>
      </c>
      <c r="M1001">
        <v>343.2</v>
      </c>
      <c r="N1001" t="s">
        <v>17</v>
      </c>
      <c r="O1001">
        <v>56.764606532715099</v>
      </c>
      <c r="P1001" t="s">
        <v>18</v>
      </c>
      <c r="Q1001">
        <v>0</v>
      </c>
      <c r="R1001" t="s">
        <v>19</v>
      </c>
      <c r="S1001">
        <v>0</v>
      </c>
      <c r="T1001" t="s">
        <v>20</v>
      </c>
      <c r="U1001">
        <v>0</v>
      </c>
      <c r="V1001" t="s">
        <v>21</v>
      </c>
      <c r="W1001">
        <v>0</v>
      </c>
      <c r="X1001" t="s">
        <v>22</v>
      </c>
      <c r="Y1001">
        <v>0</v>
      </c>
    </row>
    <row r="1003" spans="1:25" x14ac:dyDescent="0.2">
      <c r="A1003" t="s">
        <v>477</v>
      </c>
    </row>
    <row r="1004" spans="1:25" x14ac:dyDescent="0.2">
      <c r="A1004" t="s">
        <v>41</v>
      </c>
      <c r="B1004" t="s">
        <v>456</v>
      </c>
      <c r="C1004">
        <v>4</v>
      </c>
      <c r="D1004">
        <v>2487</v>
      </c>
      <c r="E1004" t="s">
        <v>13</v>
      </c>
      <c r="F1004">
        <v>6558.5610948066296</v>
      </c>
      <c r="H1004" t="s">
        <v>14</v>
      </c>
      <c r="I1004">
        <v>416</v>
      </c>
      <c r="J1004" t="s">
        <v>15</v>
      </c>
      <c r="K1004">
        <v>2.5757118739778102</v>
      </c>
      <c r="L1004" t="s">
        <v>16</v>
      </c>
      <c r="M1004">
        <v>262</v>
      </c>
      <c r="N1004" t="s">
        <v>17</v>
      </c>
      <c r="O1004">
        <v>60.046287443883401</v>
      </c>
      <c r="P1004" t="s">
        <v>18</v>
      </c>
      <c r="Q1004">
        <v>0</v>
      </c>
      <c r="R1004" t="s">
        <v>19</v>
      </c>
      <c r="S1004">
        <v>0</v>
      </c>
      <c r="T1004" t="s">
        <v>20</v>
      </c>
      <c r="U1004">
        <v>0</v>
      </c>
      <c r="V1004" t="s">
        <v>21</v>
      </c>
      <c r="W1004">
        <v>0</v>
      </c>
      <c r="X1004" t="s">
        <v>22</v>
      </c>
      <c r="Y1004">
        <v>0</v>
      </c>
    </row>
    <row r="1006" spans="1:25" x14ac:dyDescent="0.2">
      <c r="A1006" t="s">
        <v>478</v>
      </c>
    </row>
    <row r="1007" spans="1:25" x14ac:dyDescent="0.2">
      <c r="A1007" t="s">
        <v>41</v>
      </c>
      <c r="B1007" t="s">
        <v>456</v>
      </c>
      <c r="C1007">
        <v>5</v>
      </c>
      <c r="D1007">
        <v>2107</v>
      </c>
      <c r="E1007" t="s">
        <v>13</v>
      </c>
      <c r="F1007">
        <v>6526.2121411409598</v>
      </c>
      <c r="H1007" t="s">
        <v>14</v>
      </c>
      <c r="I1007">
        <v>416</v>
      </c>
      <c r="J1007" t="s">
        <v>15</v>
      </c>
      <c r="K1007">
        <v>2.69462415440809</v>
      </c>
      <c r="L1007" t="s">
        <v>16</v>
      </c>
      <c r="M1007">
        <v>241.8</v>
      </c>
      <c r="N1007" t="s">
        <v>17</v>
      </c>
      <c r="O1007">
        <v>59.290756296750402</v>
      </c>
      <c r="P1007" t="s">
        <v>18</v>
      </c>
      <c r="Q1007">
        <v>0</v>
      </c>
      <c r="R1007" t="s">
        <v>19</v>
      </c>
      <c r="S1007">
        <v>0</v>
      </c>
      <c r="T1007" t="s">
        <v>20</v>
      </c>
      <c r="U1007">
        <v>0</v>
      </c>
      <c r="V1007" t="s">
        <v>21</v>
      </c>
      <c r="W1007">
        <v>0</v>
      </c>
      <c r="X1007" t="s">
        <v>22</v>
      </c>
      <c r="Y1007">
        <v>0</v>
      </c>
    </row>
    <row r="1009" spans="1:25" x14ac:dyDescent="0.2">
      <c r="A1009" t="s">
        <v>479</v>
      </c>
    </row>
    <row r="1010" spans="1:25" x14ac:dyDescent="0.2">
      <c r="A1010" t="s">
        <v>41</v>
      </c>
      <c r="B1010" t="s">
        <v>456</v>
      </c>
      <c r="C1010">
        <v>6</v>
      </c>
      <c r="D1010">
        <v>2251</v>
      </c>
      <c r="E1010" t="s">
        <v>13</v>
      </c>
      <c r="F1010">
        <v>6646.09742045857</v>
      </c>
      <c r="H1010" t="s">
        <v>14</v>
      </c>
      <c r="I1010">
        <v>400</v>
      </c>
      <c r="J1010" t="s">
        <v>15</v>
      </c>
      <c r="K1010">
        <v>2.4061924011488598</v>
      </c>
      <c r="L1010" t="s">
        <v>16</v>
      </c>
      <c r="M1010">
        <v>256.60000000000002</v>
      </c>
      <c r="N1010" t="s">
        <v>17</v>
      </c>
      <c r="O1010">
        <v>61.059798026732103</v>
      </c>
      <c r="P1010" t="s">
        <v>18</v>
      </c>
      <c r="Q1010">
        <v>0</v>
      </c>
      <c r="R1010" t="s">
        <v>19</v>
      </c>
      <c r="S1010">
        <v>0</v>
      </c>
      <c r="T1010" t="s">
        <v>20</v>
      </c>
      <c r="U1010">
        <v>0</v>
      </c>
      <c r="V1010" t="s">
        <v>21</v>
      </c>
      <c r="W1010">
        <v>0</v>
      </c>
      <c r="X1010" t="s">
        <v>22</v>
      </c>
      <c r="Y1010">
        <v>0</v>
      </c>
    </row>
    <row r="1012" spans="1:25" x14ac:dyDescent="0.2">
      <c r="A1012" t="s">
        <v>480</v>
      </c>
    </row>
    <row r="1013" spans="1:25" x14ac:dyDescent="0.2">
      <c r="A1013" t="s">
        <v>41</v>
      </c>
      <c r="B1013" t="s">
        <v>456</v>
      </c>
      <c r="C1013">
        <v>7</v>
      </c>
      <c r="D1013">
        <v>2210</v>
      </c>
      <c r="E1013" t="s">
        <v>13</v>
      </c>
      <c r="F1013">
        <v>6582.3743868315996</v>
      </c>
      <c r="H1013" t="s">
        <v>14</v>
      </c>
      <c r="I1013">
        <v>416</v>
      </c>
      <c r="J1013" t="s">
        <v>15</v>
      </c>
      <c r="K1013">
        <v>2.69315462745445</v>
      </c>
      <c r="L1013" t="s">
        <v>16</v>
      </c>
      <c r="M1013">
        <v>362.2</v>
      </c>
      <c r="N1013" t="s">
        <v>17</v>
      </c>
      <c r="O1013">
        <v>56.4690752213384</v>
      </c>
      <c r="P1013" t="s">
        <v>18</v>
      </c>
      <c r="Q1013">
        <v>0</v>
      </c>
      <c r="R1013" t="s">
        <v>19</v>
      </c>
      <c r="S1013">
        <v>0</v>
      </c>
      <c r="T1013" t="s">
        <v>20</v>
      </c>
      <c r="U1013">
        <v>0</v>
      </c>
      <c r="V1013" t="s">
        <v>21</v>
      </c>
      <c r="W1013">
        <v>0</v>
      </c>
      <c r="X1013" t="s">
        <v>22</v>
      </c>
      <c r="Y1013">
        <v>0</v>
      </c>
    </row>
    <row r="1015" spans="1:25" x14ac:dyDescent="0.2">
      <c r="A1015" t="s">
        <v>481</v>
      </c>
    </row>
    <row r="1016" spans="1:25" x14ac:dyDescent="0.2">
      <c r="A1016" t="s">
        <v>41</v>
      </c>
      <c r="B1016" t="s">
        <v>456</v>
      </c>
      <c r="C1016">
        <v>8</v>
      </c>
      <c r="D1016">
        <v>2309</v>
      </c>
      <c r="E1016" t="s">
        <v>13</v>
      </c>
      <c r="F1016">
        <v>6534.3122637835904</v>
      </c>
      <c r="H1016" t="s">
        <v>14</v>
      </c>
      <c r="I1016">
        <v>400</v>
      </c>
      <c r="J1016" t="s">
        <v>15</v>
      </c>
      <c r="K1016">
        <v>2.6524715558806098</v>
      </c>
      <c r="L1016" t="s">
        <v>16</v>
      </c>
      <c r="M1016">
        <v>319.8</v>
      </c>
      <c r="N1016" t="s">
        <v>17</v>
      </c>
      <c r="O1016">
        <v>58.610268005516701</v>
      </c>
      <c r="P1016" t="s">
        <v>18</v>
      </c>
      <c r="Q1016">
        <v>0</v>
      </c>
      <c r="R1016" t="s">
        <v>19</v>
      </c>
      <c r="S1016">
        <v>0</v>
      </c>
      <c r="T1016" t="s">
        <v>20</v>
      </c>
      <c r="U1016">
        <v>0</v>
      </c>
      <c r="V1016" t="s">
        <v>21</v>
      </c>
      <c r="W1016">
        <v>0</v>
      </c>
      <c r="X1016" t="s">
        <v>22</v>
      </c>
      <c r="Y1016">
        <v>0</v>
      </c>
    </row>
    <row r="1018" spans="1:25" x14ac:dyDescent="0.2">
      <c r="A1018" t="s">
        <v>482</v>
      </c>
    </row>
    <row r="1019" spans="1:25" x14ac:dyDescent="0.2">
      <c r="A1019" t="s">
        <v>41</v>
      </c>
      <c r="B1019" t="s">
        <v>456</v>
      </c>
      <c r="C1019">
        <v>9</v>
      </c>
      <c r="D1019">
        <v>2309</v>
      </c>
      <c r="E1019" t="s">
        <v>13</v>
      </c>
      <c r="F1019">
        <v>6549.5406382109804</v>
      </c>
      <c r="H1019" t="s">
        <v>14</v>
      </c>
      <c r="I1019">
        <v>416</v>
      </c>
      <c r="J1019" t="s">
        <v>15</v>
      </c>
      <c r="K1019">
        <v>2.5258404251273201</v>
      </c>
      <c r="L1019" t="s">
        <v>16</v>
      </c>
      <c r="M1019">
        <v>304.2</v>
      </c>
      <c r="N1019" t="s">
        <v>17</v>
      </c>
      <c r="O1019">
        <v>58.681685132492397</v>
      </c>
      <c r="P1019" t="s">
        <v>18</v>
      </c>
      <c r="Q1019">
        <v>0</v>
      </c>
      <c r="R1019" t="s">
        <v>19</v>
      </c>
      <c r="S1019">
        <v>0</v>
      </c>
      <c r="T1019" t="s">
        <v>20</v>
      </c>
      <c r="U1019">
        <v>0</v>
      </c>
      <c r="V1019" t="s">
        <v>21</v>
      </c>
      <c r="W1019">
        <v>0</v>
      </c>
      <c r="X1019" t="s">
        <v>22</v>
      </c>
      <c r="Y1019">
        <v>0</v>
      </c>
    </row>
    <row r="1021" spans="1:25" x14ac:dyDescent="0.2">
      <c r="A1021" t="s">
        <v>51</v>
      </c>
      <c r="B1021" t="s">
        <v>466</v>
      </c>
      <c r="C1021">
        <v>4947</v>
      </c>
      <c r="D1021">
        <v>4947</v>
      </c>
      <c r="E1021" t="s">
        <v>13</v>
      </c>
      <c r="F1021">
        <v>6462.9503665570001</v>
      </c>
      <c r="H1021" t="s">
        <v>14</v>
      </c>
      <c r="I1021">
        <v>400</v>
      </c>
      <c r="J1021" t="s">
        <v>15</v>
      </c>
      <c r="K1021">
        <v>2.4061924011488598</v>
      </c>
      <c r="L1021" t="s">
        <v>16</v>
      </c>
      <c r="M1021">
        <v>253.8</v>
      </c>
      <c r="N1021" t="s">
        <v>17</v>
      </c>
      <c r="O1021">
        <v>56.4690752213384</v>
      </c>
      <c r="P1021" t="s">
        <v>18</v>
      </c>
      <c r="Q1021">
        <v>0</v>
      </c>
      <c r="R1021" t="s">
        <v>19</v>
      </c>
      <c r="S1021">
        <v>0</v>
      </c>
      <c r="T1021" t="s">
        <v>20</v>
      </c>
      <c r="U1021">
        <v>0</v>
      </c>
      <c r="V1021" t="s">
        <v>21</v>
      </c>
      <c r="W1021">
        <v>0</v>
      </c>
      <c r="X1021" t="s">
        <v>22</v>
      </c>
      <c r="Y1021">
        <v>0</v>
      </c>
    </row>
    <row r="1023" spans="1:25" x14ac:dyDescent="0.2">
      <c r="A1023" t="s">
        <v>0</v>
      </c>
    </row>
    <row r="1024" spans="1:25" x14ac:dyDescent="0.2">
      <c r="A1024" t="s">
        <v>483</v>
      </c>
    </row>
    <row r="1025" spans="1:25" x14ac:dyDescent="0.2">
      <c r="A1025" t="s">
        <v>2</v>
      </c>
    </row>
    <row r="1026" spans="1:25" x14ac:dyDescent="0.2">
      <c r="A1026" t="s">
        <v>3</v>
      </c>
    </row>
    <row r="1027" spans="1:25" x14ac:dyDescent="0.2">
      <c r="A1027" t="s">
        <v>484</v>
      </c>
    </row>
    <row r="1028" spans="1:25" x14ac:dyDescent="0.2">
      <c r="A1028" t="s">
        <v>485</v>
      </c>
    </row>
    <row r="1029" spans="1:25" x14ac:dyDescent="0.2">
      <c r="A1029" t="s">
        <v>486</v>
      </c>
    </row>
    <row r="1030" spans="1:25" x14ac:dyDescent="0.2">
      <c r="A1030" t="s">
        <v>487</v>
      </c>
    </row>
    <row r="1031" spans="1:25" x14ac:dyDescent="0.2">
      <c r="A1031" t="s">
        <v>421</v>
      </c>
    </row>
    <row r="1032" spans="1:25" x14ac:dyDescent="0.2">
      <c r="A1032" t="s">
        <v>422</v>
      </c>
    </row>
    <row r="1033" spans="1:25" x14ac:dyDescent="0.2">
      <c r="A1033" t="s">
        <v>488</v>
      </c>
    </row>
    <row r="1034" spans="1:25" x14ac:dyDescent="0.2">
      <c r="A1034" t="s">
        <v>11</v>
      </c>
      <c r="B1034" t="s">
        <v>489</v>
      </c>
      <c r="C1034">
        <v>0</v>
      </c>
      <c r="D1034">
        <v>1385</v>
      </c>
      <c r="E1034" t="s">
        <v>13</v>
      </c>
      <c r="F1034">
        <v>7183.3650636210104</v>
      </c>
      <c r="H1034" t="s">
        <v>14</v>
      </c>
      <c r="I1034">
        <v>480</v>
      </c>
      <c r="J1034" t="s">
        <v>15</v>
      </c>
      <c r="K1034">
        <v>2.6413933138650001</v>
      </c>
      <c r="L1034" t="s">
        <v>16</v>
      </c>
      <c r="M1034">
        <v>230.8</v>
      </c>
      <c r="N1034" t="s">
        <v>17</v>
      </c>
      <c r="O1034">
        <v>65.736728042961502</v>
      </c>
      <c r="P1034" t="s">
        <v>18</v>
      </c>
      <c r="Q1034">
        <v>0</v>
      </c>
      <c r="R1034" t="s">
        <v>19</v>
      </c>
      <c r="S1034">
        <v>0</v>
      </c>
      <c r="T1034" t="s">
        <v>20</v>
      </c>
      <c r="U1034">
        <v>0</v>
      </c>
      <c r="V1034" t="s">
        <v>21</v>
      </c>
      <c r="W1034">
        <v>0</v>
      </c>
      <c r="X1034" t="s">
        <v>22</v>
      </c>
      <c r="Y1034">
        <v>0</v>
      </c>
    </row>
    <row r="1035" spans="1:25" x14ac:dyDescent="0.2">
      <c r="A1035" t="s">
        <v>490</v>
      </c>
    </row>
    <row r="1036" spans="1:25" x14ac:dyDescent="0.2">
      <c r="A1036" t="s">
        <v>11</v>
      </c>
      <c r="B1036" t="s">
        <v>489</v>
      </c>
      <c r="C1036">
        <v>1</v>
      </c>
      <c r="D1036">
        <v>1343</v>
      </c>
      <c r="E1036" t="s">
        <v>13</v>
      </c>
      <c r="F1036">
        <v>7242.0663447533398</v>
      </c>
      <c r="H1036" t="s">
        <v>14</v>
      </c>
      <c r="I1036">
        <v>480</v>
      </c>
      <c r="J1036" t="s">
        <v>15</v>
      </c>
      <c r="K1036">
        <v>2.6413933138650001</v>
      </c>
      <c r="L1036" t="s">
        <v>16</v>
      </c>
      <c r="M1036">
        <v>230.8</v>
      </c>
      <c r="N1036" t="s">
        <v>17</v>
      </c>
      <c r="O1036">
        <v>65.736728042961502</v>
      </c>
      <c r="P1036" t="s">
        <v>18</v>
      </c>
      <c r="Q1036">
        <v>0</v>
      </c>
      <c r="R1036" t="s">
        <v>19</v>
      </c>
      <c r="S1036">
        <v>0</v>
      </c>
      <c r="T1036" t="s">
        <v>20</v>
      </c>
      <c r="U1036">
        <v>0</v>
      </c>
      <c r="V1036" t="s">
        <v>21</v>
      </c>
      <c r="W1036">
        <v>0</v>
      </c>
      <c r="X1036" t="s">
        <v>22</v>
      </c>
      <c r="Y1036">
        <v>0</v>
      </c>
    </row>
    <row r="1037" spans="1:25" x14ac:dyDescent="0.2">
      <c r="A1037" t="s">
        <v>491</v>
      </c>
    </row>
    <row r="1038" spans="1:25" x14ac:dyDescent="0.2">
      <c r="A1038" t="s">
        <v>11</v>
      </c>
      <c r="B1038" t="s">
        <v>489</v>
      </c>
      <c r="C1038">
        <v>2</v>
      </c>
      <c r="D1038">
        <v>1283</v>
      </c>
      <c r="E1038" t="s">
        <v>13</v>
      </c>
      <c r="F1038">
        <v>7190.5224812195402</v>
      </c>
      <c r="H1038" t="s">
        <v>14</v>
      </c>
      <c r="I1038">
        <v>480</v>
      </c>
      <c r="J1038" t="s">
        <v>15</v>
      </c>
      <c r="K1038">
        <v>2.6413933138650001</v>
      </c>
      <c r="L1038" t="s">
        <v>16</v>
      </c>
      <c r="M1038">
        <v>230.8</v>
      </c>
      <c r="N1038" t="s">
        <v>17</v>
      </c>
      <c r="O1038">
        <v>65.736728042961502</v>
      </c>
      <c r="P1038" t="s">
        <v>18</v>
      </c>
      <c r="Q1038">
        <v>0</v>
      </c>
      <c r="R1038" t="s">
        <v>19</v>
      </c>
      <c r="S1038">
        <v>0</v>
      </c>
      <c r="T1038" t="s">
        <v>20</v>
      </c>
      <c r="U1038">
        <v>0</v>
      </c>
      <c r="V1038" t="s">
        <v>21</v>
      </c>
      <c r="W1038">
        <v>0</v>
      </c>
      <c r="X1038" t="s">
        <v>22</v>
      </c>
      <c r="Y1038">
        <v>0</v>
      </c>
    </row>
    <row r="1039" spans="1:25" x14ac:dyDescent="0.2">
      <c r="A1039" t="s">
        <v>492</v>
      </c>
    </row>
    <row r="1040" spans="1:25" x14ac:dyDescent="0.2">
      <c r="A1040" t="s">
        <v>11</v>
      </c>
      <c r="B1040" t="s">
        <v>489</v>
      </c>
      <c r="C1040">
        <v>3</v>
      </c>
      <c r="D1040">
        <v>1325</v>
      </c>
      <c r="E1040" t="s">
        <v>13</v>
      </c>
      <c r="F1040">
        <v>7224.9701904950598</v>
      </c>
      <c r="H1040" t="s">
        <v>14</v>
      </c>
      <c r="I1040">
        <v>480</v>
      </c>
      <c r="J1040" t="s">
        <v>15</v>
      </c>
      <c r="K1040">
        <v>2.6413933138650001</v>
      </c>
      <c r="L1040" t="s">
        <v>16</v>
      </c>
      <c r="M1040">
        <v>230.8</v>
      </c>
      <c r="N1040" t="s">
        <v>17</v>
      </c>
      <c r="O1040">
        <v>65.736728042961502</v>
      </c>
      <c r="P1040" t="s">
        <v>18</v>
      </c>
      <c r="Q1040">
        <v>0</v>
      </c>
      <c r="R1040" t="s">
        <v>19</v>
      </c>
      <c r="S1040">
        <v>0</v>
      </c>
      <c r="T1040" t="s">
        <v>20</v>
      </c>
      <c r="U1040">
        <v>0</v>
      </c>
      <c r="V1040" t="s">
        <v>21</v>
      </c>
      <c r="W1040">
        <v>0</v>
      </c>
      <c r="X1040" t="s">
        <v>22</v>
      </c>
      <c r="Y1040">
        <v>0</v>
      </c>
    </row>
    <row r="1041" spans="1:25" x14ac:dyDescent="0.2">
      <c r="A1041" t="s">
        <v>493</v>
      </c>
    </row>
    <row r="1042" spans="1:25" x14ac:dyDescent="0.2">
      <c r="A1042" t="s">
        <v>11</v>
      </c>
      <c r="B1042" t="s">
        <v>489</v>
      </c>
      <c r="C1042">
        <v>4</v>
      </c>
      <c r="D1042">
        <v>1428</v>
      </c>
      <c r="E1042" t="s">
        <v>13</v>
      </c>
      <c r="F1042">
        <v>7256.7734833732002</v>
      </c>
      <c r="H1042" t="s">
        <v>14</v>
      </c>
      <c r="I1042">
        <v>480</v>
      </c>
      <c r="J1042" t="s">
        <v>15</v>
      </c>
      <c r="K1042">
        <v>2.6413933138650001</v>
      </c>
      <c r="L1042" t="s">
        <v>16</v>
      </c>
      <c r="M1042">
        <v>230.8</v>
      </c>
      <c r="N1042" t="s">
        <v>17</v>
      </c>
      <c r="O1042">
        <v>65.736728042961502</v>
      </c>
      <c r="P1042" t="s">
        <v>18</v>
      </c>
      <c r="Q1042">
        <v>0</v>
      </c>
      <c r="R1042" t="s">
        <v>19</v>
      </c>
      <c r="S1042">
        <v>0</v>
      </c>
      <c r="T1042" t="s">
        <v>20</v>
      </c>
      <c r="U1042">
        <v>0</v>
      </c>
      <c r="V1042" t="s">
        <v>21</v>
      </c>
      <c r="W1042">
        <v>0</v>
      </c>
      <c r="X1042" t="s">
        <v>22</v>
      </c>
      <c r="Y1042">
        <v>0</v>
      </c>
    </row>
    <row r="1043" spans="1:25" x14ac:dyDescent="0.2">
      <c r="A1043" t="s">
        <v>494</v>
      </c>
    </row>
    <row r="1044" spans="1:25" x14ac:dyDescent="0.2">
      <c r="A1044" t="s">
        <v>11</v>
      </c>
      <c r="B1044" t="s">
        <v>489</v>
      </c>
      <c r="C1044">
        <v>5</v>
      </c>
      <c r="D1044">
        <v>1262</v>
      </c>
      <c r="E1044" t="s">
        <v>13</v>
      </c>
      <c r="F1044">
        <v>7211.9216793024498</v>
      </c>
      <c r="H1044" t="s">
        <v>14</v>
      </c>
      <c r="I1044">
        <v>480</v>
      </c>
      <c r="J1044" t="s">
        <v>15</v>
      </c>
      <c r="K1044">
        <v>2.6413933138650001</v>
      </c>
      <c r="L1044" t="s">
        <v>16</v>
      </c>
      <c r="M1044">
        <v>230.8</v>
      </c>
      <c r="N1044" t="s">
        <v>17</v>
      </c>
      <c r="O1044">
        <v>65.736728042961502</v>
      </c>
      <c r="P1044" t="s">
        <v>18</v>
      </c>
      <c r="Q1044">
        <v>0</v>
      </c>
      <c r="R1044" t="s">
        <v>19</v>
      </c>
      <c r="S1044">
        <v>0</v>
      </c>
      <c r="T1044" t="s">
        <v>20</v>
      </c>
      <c r="U1044">
        <v>0</v>
      </c>
      <c r="V1044" t="s">
        <v>21</v>
      </c>
      <c r="W1044">
        <v>0</v>
      </c>
      <c r="X1044" t="s">
        <v>22</v>
      </c>
      <c r="Y1044">
        <v>0</v>
      </c>
    </row>
    <row r="1045" spans="1:25" x14ac:dyDescent="0.2">
      <c r="A1045" t="s">
        <v>495</v>
      </c>
    </row>
    <row r="1046" spans="1:25" x14ac:dyDescent="0.2">
      <c r="A1046" t="s">
        <v>11</v>
      </c>
      <c r="B1046" t="s">
        <v>489</v>
      </c>
      <c r="C1046">
        <v>6</v>
      </c>
      <c r="D1046">
        <v>1223</v>
      </c>
      <c r="E1046" t="s">
        <v>13</v>
      </c>
      <c r="F1046">
        <v>7190.1757427562497</v>
      </c>
      <c r="H1046" t="s">
        <v>14</v>
      </c>
      <c r="I1046">
        <v>480</v>
      </c>
      <c r="J1046" t="s">
        <v>15</v>
      </c>
      <c r="K1046">
        <v>2.6413933138650001</v>
      </c>
      <c r="L1046" t="s">
        <v>16</v>
      </c>
      <c r="M1046">
        <v>230.8</v>
      </c>
      <c r="N1046" t="s">
        <v>17</v>
      </c>
      <c r="O1046">
        <v>65.736728042961502</v>
      </c>
      <c r="P1046" t="s">
        <v>18</v>
      </c>
      <c r="Q1046">
        <v>0</v>
      </c>
      <c r="R1046" t="s">
        <v>19</v>
      </c>
      <c r="S1046">
        <v>0</v>
      </c>
      <c r="T1046" t="s">
        <v>20</v>
      </c>
      <c r="U1046">
        <v>0</v>
      </c>
      <c r="V1046" t="s">
        <v>21</v>
      </c>
      <c r="W1046">
        <v>0</v>
      </c>
      <c r="X1046" t="s">
        <v>22</v>
      </c>
      <c r="Y1046">
        <v>0</v>
      </c>
    </row>
    <row r="1047" spans="1:25" x14ac:dyDescent="0.2">
      <c r="A1047" t="s">
        <v>496</v>
      </c>
    </row>
    <row r="1048" spans="1:25" x14ac:dyDescent="0.2">
      <c r="A1048" t="s">
        <v>11</v>
      </c>
      <c r="B1048" t="s">
        <v>489</v>
      </c>
      <c r="C1048">
        <v>7</v>
      </c>
      <c r="D1048">
        <v>1257</v>
      </c>
      <c r="E1048" t="s">
        <v>13</v>
      </c>
      <c r="F1048">
        <v>7192.1010427914598</v>
      </c>
      <c r="H1048" t="s">
        <v>14</v>
      </c>
      <c r="I1048">
        <v>480</v>
      </c>
      <c r="J1048" t="s">
        <v>15</v>
      </c>
      <c r="K1048">
        <v>2.6413933138650001</v>
      </c>
      <c r="L1048" t="s">
        <v>16</v>
      </c>
      <c r="M1048">
        <v>230.8</v>
      </c>
      <c r="N1048" t="s">
        <v>17</v>
      </c>
      <c r="O1048">
        <v>65.736728042961502</v>
      </c>
      <c r="P1048" t="s">
        <v>18</v>
      </c>
      <c r="Q1048">
        <v>0</v>
      </c>
      <c r="R1048" t="s">
        <v>19</v>
      </c>
      <c r="S1048">
        <v>0</v>
      </c>
      <c r="T1048" t="s">
        <v>20</v>
      </c>
      <c r="U1048">
        <v>0</v>
      </c>
      <c r="V1048" t="s">
        <v>21</v>
      </c>
      <c r="W1048">
        <v>0</v>
      </c>
      <c r="X1048" t="s">
        <v>22</v>
      </c>
      <c r="Y1048">
        <v>0</v>
      </c>
    </row>
    <row r="1049" spans="1:25" x14ac:dyDescent="0.2">
      <c r="A1049" t="s">
        <v>497</v>
      </c>
    </row>
    <row r="1050" spans="1:25" x14ac:dyDescent="0.2">
      <c r="A1050" t="s">
        <v>11</v>
      </c>
      <c r="B1050" t="s">
        <v>489</v>
      </c>
      <c r="C1050">
        <v>8</v>
      </c>
      <c r="D1050">
        <v>1251</v>
      </c>
      <c r="E1050" t="s">
        <v>13</v>
      </c>
      <c r="F1050">
        <v>7156.3483102738101</v>
      </c>
      <c r="H1050" t="s">
        <v>14</v>
      </c>
      <c r="I1050">
        <v>480</v>
      </c>
      <c r="J1050" t="s">
        <v>15</v>
      </c>
      <c r="K1050">
        <v>2.6413933138650001</v>
      </c>
      <c r="L1050" t="s">
        <v>16</v>
      </c>
      <c r="M1050">
        <v>230.8</v>
      </c>
      <c r="N1050" t="s">
        <v>17</v>
      </c>
      <c r="O1050">
        <v>65.736728042961502</v>
      </c>
      <c r="P1050" t="s">
        <v>18</v>
      </c>
      <c r="Q1050">
        <v>0</v>
      </c>
      <c r="R1050" t="s">
        <v>19</v>
      </c>
      <c r="S1050">
        <v>0</v>
      </c>
      <c r="T1050" t="s">
        <v>20</v>
      </c>
      <c r="U1050">
        <v>0</v>
      </c>
      <c r="V1050" t="s">
        <v>21</v>
      </c>
      <c r="W1050">
        <v>0</v>
      </c>
      <c r="X1050" t="s">
        <v>22</v>
      </c>
      <c r="Y1050">
        <v>0</v>
      </c>
    </row>
    <row r="1051" spans="1:25" x14ac:dyDescent="0.2">
      <c r="A1051" t="s">
        <v>498</v>
      </c>
    </row>
    <row r="1052" spans="1:25" x14ac:dyDescent="0.2">
      <c r="A1052" t="s">
        <v>11</v>
      </c>
      <c r="B1052" t="s">
        <v>489</v>
      </c>
      <c r="C1052">
        <v>9</v>
      </c>
      <c r="D1052">
        <v>1284</v>
      </c>
      <c r="E1052" t="s">
        <v>13</v>
      </c>
      <c r="F1052">
        <v>7157.66351307479</v>
      </c>
      <c r="H1052" t="s">
        <v>14</v>
      </c>
      <c r="I1052">
        <v>480</v>
      </c>
      <c r="J1052" t="s">
        <v>15</v>
      </c>
      <c r="K1052">
        <v>2.6413933138650001</v>
      </c>
      <c r="L1052" t="s">
        <v>16</v>
      </c>
      <c r="M1052">
        <v>230.8</v>
      </c>
      <c r="N1052" t="s">
        <v>17</v>
      </c>
      <c r="O1052">
        <v>65.736728042961502</v>
      </c>
      <c r="P1052" t="s">
        <v>18</v>
      </c>
      <c r="Q1052">
        <v>0</v>
      </c>
      <c r="R1052" t="s">
        <v>19</v>
      </c>
      <c r="S1052">
        <v>0</v>
      </c>
      <c r="T1052" t="s">
        <v>20</v>
      </c>
      <c r="U1052">
        <v>0</v>
      </c>
      <c r="V1052" t="s">
        <v>21</v>
      </c>
      <c r="W1052">
        <v>0</v>
      </c>
      <c r="X1052" t="s">
        <v>22</v>
      </c>
      <c r="Y1052">
        <v>0</v>
      </c>
    </row>
    <row r="1053" spans="1:25" x14ac:dyDescent="0.2">
      <c r="A1053" t="s">
        <v>32</v>
      </c>
      <c r="B1053" t="s">
        <v>499</v>
      </c>
      <c r="C1053">
        <v>2131</v>
      </c>
      <c r="D1053">
        <v>2131</v>
      </c>
      <c r="E1053" t="s">
        <v>13</v>
      </c>
      <c r="F1053">
        <v>7231.3729407447499</v>
      </c>
      <c r="H1053" t="s">
        <v>14</v>
      </c>
      <c r="I1053">
        <v>480</v>
      </c>
      <c r="J1053" t="s">
        <v>15</v>
      </c>
      <c r="K1053">
        <v>2.6413933138650001</v>
      </c>
      <c r="L1053" t="s">
        <v>16</v>
      </c>
      <c r="M1053">
        <v>230.8</v>
      </c>
      <c r="N1053" t="s">
        <v>17</v>
      </c>
      <c r="O1053">
        <v>65.736728042961502</v>
      </c>
      <c r="P1053" t="s">
        <v>18</v>
      </c>
      <c r="Q1053">
        <v>0</v>
      </c>
      <c r="R1053" t="s">
        <v>19</v>
      </c>
      <c r="S1053">
        <v>0</v>
      </c>
      <c r="T1053" t="s">
        <v>20</v>
      </c>
      <c r="U1053">
        <v>0</v>
      </c>
      <c r="V1053" t="s">
        <v>21</v>
      </c>
      <c r="W1053">
        <v>0</v>
      </c>
      <c r="X1053" t="s">
        <v>22</v>
      </c>
      <c r="Y1053">
        <v>0</v>
      </c>
    </row>
    <row r="1055" spans="1:25" x14ac:dyDescent="0.2">
      <c r="A1055" t="s">
        <v>500</v>
      </c>
    </row>
    <row r="1056" spans="1:25" x14ac:dyDescent="0.2">
      <c r="A1056" t="s">
        <v>2</v>
      </c>
    </row>
    <row r="1057" spans="1:25" x14ac:dyDescent="0.2">
      <c r="A1057" t="s">
        <v>3</v>
      </c>
    </row>
    <row r="1058" spans="1:25" x14ac:dyDescent="0.2">
      <c r="A1058" t="s">
        <v>501</v>
      </c>
    </row>
    <row r="1059" spans="1:25" x14ac:dyDescent="0.2">
      <c r="A1059" t="s">
        <v>502</v>
      </c>
    </row>
    <row r="1060" spans="1:25" x14ac:dyDescent="0.2">
      <c r="A1060" t="s">
        <v>503</v>
      </c>
    </row>
    <row r="1061" spans="1:25" x14ac:dyDescent="0.2">
      <c r="A1061" t="s">
        <v>504</v>
      </c>
    </row>
    <row r="1062" spans="1:25" x14ac:dyDescent="0.2">
      <c r="A1062" t="s">
        <v>421</v>
      </c>
    </row>
    <row r="1063" spans="1:25" x14ac:dyDescent="0.2">
      <c r="A1063" t="s">
        <v>505</v>
      </c>
    </row>
    <row r="1064" spans="1:25" x14ac:dyDescent="0.2">
      <c r="A1064" t="s">
        <v>506</v>
      </c>
    </row>
    <row r="1065" spans="1:25" x14ac:dyDescent="0.2">
      <c r="A1065" t="s">
        <v>41</v>
      </c>
      <c r="B1065" t="s">
        <v>489</v>
      </c>
      <c r="C1065">
        <v>0</v>
      </c>
      <c r="D1065">
        <v>1740</v>
      </c>
      <c r="E1065" t="s">
        <v>13</v>
      </c>
      <c r="F1065">
        <v>7493.67211076898</v>
      </c>
      <c r="H1065" t="s">
        <v>14</v>
      </c>
      <c r="I1065">
        <v>432</v>
      </c>
      <c r="J1065" t="s">
        <v>15</v>
      </c>
      <c r="K1065">
        <v>2.5247425423895802</v>
      </c>
      <c r="L1065" t="s">
        <v>16</v>
      </c>
      <c r="M1065">
        <v>342.8</v>
      </c>
      <c r="N1065" t="s">
        <v>17</v>
      </c>
      <c r="O1065">
        <v>70.679654184800896</v>
      </c>
      <c r="P1065" t="s">
        <v>18</v>
      </c>
      <c r="Q1065">
        <v>0</v>
      </c>
      <c r="R1065" t="s">
        <v>19</v>
      </c>
      <c r="S1065">
        <v>0</v>
      </c>
      <c r="T1065" t="s">
        <v>20</v>
      </c>
      <c r="U1065">
        <v>0</v>
      </c>
      <c r="V1065" t="s">
        <v>21</v>
      </c>
      <c r="W1065">
        <v>0</v>
      </c>
      <c r="X1065" t="s">
        <v>22</v>
      </c>
      <c r="Y1065">
        <v>0</v>
      </c>
    </row>
    <row r="1067" spans="1:25" x14ac:dyDescent="0.2">
      <c r="A1067" t="s">
        <v>507</v>
      </c>
    </row>
    <row r="1068" spans="1:25" x14ac:dyDescent="0.2">
      <c r="A1068" t="s">
        <v>41</v>
      </c>
      <c r="B1068" t="s">
        <v>489</v>
      </c>
      <c r="C1068">
        <v>1</v>
      </c>
      <c r="D1068">
        <v>1757</v>
      </c>
      <c r="E1068" t="s">
        <v>13</v>
      </c>
      <c r="F1068">
        <v>7411.8550113219299</v>
      </c>
      <c r="H1068" t="s">
        <v>14</v>
      </c>
      <c r="I1068">
        <v>416</v>
      </c>
      <c r="J1068" t="s">
        <v>15</v>
      </c>
      <c r="K1068">
        <v>2.5933360538713899</v>
      </c>
      <c r="L1068" t="s">
        <v>16</v>
      </c>
      <c r="M1068">
        <v>257.60000000000002</v>
      </c>
      <c r="N1068" t="s">
        <v>17</v>
      </c>
      <c r="O1068">
        <v>77.650914885196102</v>
      </c>
      <c r="P1068" t="s">
        <v>18</v>
      </c>
      <c r="Q1068">
        <v>0</v>
      </c>
      <c r="R1068" t="s">
        <v>19</v>
      </c>
      <c r="S1068">
        <v>0</v>
      </c>
      <c r="T1068" t="s">
        <v>20</v>
      </c>
      <c r="U1068">
        <v>0</v>
      </c>
      <c r="V1068" t="s">
        <v>21</v>
      </c>
      <c r="W1068">
        <v>0</v>
      </c>
      <c r="X1068" t="s">
        <v>22</v>
      </c>
      <c r="Y1068">
        <v>0</v>
      </c>
    </row>
    <row r="1070" spans="1:25" x14ac:dyDescent="0.2">
      <c r="A1070" t="s">
        <v>508</v>
      </c>
    </row>
    <row r="1071" spans="1:25" x14ac:dyDescent="0.2">
      <c r="A1071" t="s">
        <v>41</v>
      </c>
      <c r="B1071" t="s">
        <v>489</v>
      </c>
      <c r="C1071">
        <v>2</v>
      </c>
      <c r="D1071">
        <v>1524</v>
      </c>
      <c r="E1071" t="s">
        <v>13</v>
      </c>
      <c r="F1071">
        <v>7583.0430516320903</v>
      </c>
      <c r="H1071" t="s">
        <v>14</v>
      </c>
      <c r="I1071">
        <v>416</v>
      </c>
      <c r="J1071" t="s">
        <v>15</v>
      </c>
      <c r="K1071">
        <v>2.9585717745367401</v>
      </c>
      <c r="L1071" t="s">
        <v>16</v>
      </c>
      <c r="M1071">
        <v>346.2</v>
      </c>
      <c r="N1071" t="s">
        <v>17</v>
      </c>
      <c r="O1071">
        <v>87.473069045099606</v>
      </c>
      <c r="P1071" t="s">
        <v>18</v>
      </c>
      <c r="Q1071">
        <v>0</v>
      </c>
      <c r="R1071" t="s">
        <v>19</v>
      </c>
      <c r="S1071">
        <v>0</v>
      </c>
      <c r="T1071" t="s">
        <v>20</v>
      </c>
      <c r="U1071">
        <v>0</v>
      </c>
      <c r="V1071" t="s">
        <v>21</v>
      </c>
      <c r="W1071">
        <v>0</v>
      </c>
      <c r="X1071" t="s">
        <v>22</v>
      </c>
      <c r="Y1071">
        <v>0</v>
      </c>
    </row>
    <row r="1073" spans="1:25" x14ac:dyDescent="0.2">
      <c r="A1073" t="s">
        <v>509</v>
      </c>
    </row>
    <row r="1074" spans="1:25" x14ac:dyDescent="0.2">
      <c r="A1074" t="s">
        <v>41</v>
      </c>
      <c r="B1074" t="s">
        <v>489</v>
      </c>
      <c r="C1074">
        <v>3</v>
      </c>
      <c r="D1074">
        <v>1462</v>
      </c>
      <c r="E1074" t="s">
        <v>13</v>
      </c>
      <c r="F1074">
        <v>7526.76812897114</v>
      </c>
      <c r="H1074" t="s">
        <v>14</v>
      </c>
      <c r="I1074">
        <v>432</v>
      </c>
      <c r="J1074" t="s">
        <v>15</v>
      </c>
      <c r="K1074">
        <v>2.7666951609589598</v>
      </c>
      <c r="L1074" t="s">
        <v>16</v>
      </c>
      <c r="M1074">
        <v>420.99999999999898</v>
      </c>
      <c r="N1074" t="s">
        <v>17</v>
      </c>
      <c r="O1074">
        <v>70.2847320479827</v>
      </c>
      <c r="P1074" t="s">
        <v>18</v>
      </c>
      <c r="Q1074">
        <v>0</v>
      </c>
      <c r="R1074" t="s">
        <v>19</v>
      </c>
      <c r="S1074">
        <v>0</v>
      </c>
      <c r="T1074" t="s">
        <v>20</v>
      </c>
      <c r="U1074">
        <v>0</v>
      </c>
      <c r="V1074" t="s">
        <v>21</v>
      </c>
      <c r="W1074">
        <v>0</v>
      </c>
      <c r="X1074" t="s">
        <v>22</v>
      </c>
      <c r="Y1074">
        <v>0</v>
      </c>
    </row>
    <row r="1076" spans="1:25" x14ac:dyDescent="0.2">
      <c r="A1076" t="s">
        <v>510</v>
      </c>
    </row>
    <row r="1077" spans="1:25" x14ac:dyDescent="0.2">
      <c r="A1077" t="s">
        <v>41</v>
      </c>
      <c r="B1077" t="s">
        <v>489</v>
      </c>
      <c r="C1077">
        <v>4</v>
      </c>
      <c r="D1077">
        <v>1604</v>
      </c>
      <c r="E1077" t="s">
        <v>13</v>
      </c>
      <c r="F1077">
        <v>7511.5710974175099</v>
      </c>
      <c r="H1077" t="s">
        <v>14</v>
      </c>
      <c r="I1077">
        <v>432</v>
      </c>
      <c r="J1077" t="s">
        <v>15</v>
      </c>
      <c r="K1077">
        <v>2.7637318937807498</v>
      </c>
      <c r="L1077" t="s">
        <v>16</v>
      </c>
      <c r="M1077">
        <v>193.2</v>
      </c>
      <c r="N1077" t="s">
        <v>17</v>
      </c>
      <c r="O1077">
        <v>71.4060206569972</v>
      </c>
      <c r="P1077" t="s">
        <v>18</v>
      </c>
      <c r="Q1077">
        <v>0</v>
      </c>
      <c r="R1077" t="s">
        <v>19</v>
      </c>
      <c r="S1077">
        <v>0</v>
      </c>
      <c r="T1077" t="s">
        <v>20</v>
      </c>
      <c r="U1077">
        <v>0</v>
      </c>
      <c r="V1077" t="s">
        <v>21</v>
      </c>
      <c r="W1077">
        <v>0</v>
      </c>
      <c r="X1077" t="s">
        <v>22</v>
      </c>
      <c r="Y1077">
        <v>0</v>
      </c>
    </row>
    <row r="1079" spans="1:25" x14ac:dyDescent="0.2">
      <c r="A1079" t="s">
        <v>511</v>
      </c>
    </row>
    <row r="1080" spans="1:25" x14ac:dyDescent="0.2">
      <c r="A1080" t="s">
        <v>41</v>
      </c>
      <c r="B1080" t="s">
        <v>489</v>
      </c>
      <c r="C1080">
        <v>5</v>
      </c>
      <c r="D1080">
        <v>1740</v>
      </c>
      <c r="E1080" t="s">
        <v>13</v>
      </c>
      <c r="F1080">
        <v>7349.8437185083103</v>
      </c>
      <c r="H1080" t="s">
        <v>14</v>
      </c>
      <c r="I1080">
        <v>432</v>
      </c>
      <c r="J1080" t="s">
        <v>15</v>
      </c>
      <c r="K1080">
        <v>2.5779391095159299</v>
      </c>
      <c r="L1080" t="s">
        <v>16</v>
      </c>
      <c r="M1080">
        <v>235.79999999999899</v>
      </c>
      <c r="N1080" t="s">
        <v>17</v>
      </c>
      <c r="O1080">
        <v>70.396155251612299</v>
      </c>
      <c r="P1080" t="s">
        <v>18</v>
      </c>
      <c r="Q1080">
        <v>0</v>
      </c>
      <c r="R1080" t="s">
        <v>19</v>
      </c>
      <c r="S1080">
        <v>0</v>
      </c>
      <c r="T1080" t="s">
        <v>20</v>
      </c>
      <c r="U1080">
        <v>0</v>
      </c>
      <c r="V1080" t="s">
        <v>21</v>
      </c>
      <c r="W1080">
        <v>0</v>
      </c>
      <c r="X1080" t="s">
        <v>22</v>
      </c>
      <c r="Y1080">
        <v>0</v>
      </c>
    </row>
    <row r="1082" spans="1:25" x14ac:dyDescent="0.2">
      <c r="A1082" t="s">
        <v>512</v>
      </c>
    </row>
    <row r="1083" spans="1:25" x14ac:dyDescent="0.2">
      <c r="A1083" t="s">
        <v>41</v>
      </c>
      <c r="B1083" t="s">
        <v>489</v>
      </c>
      <c r="C1083">
        <v>6</v>
      </c>
      <c r="D1083">
        <v>1612</v>
      </c>
      <c r="E1083" t="s">
        <v>13</v>
      </c>
      <c r="F1083">
        <v>7508.9116493884303</v>
      </c>
      <c r="H1083" t="s">
        <v>14</v>
      </c>
      <c r="I1083">
        <v>432</v>
      </c>
      <c r="J1083" t="s">
        <v>15</v>
      </c>
      <c r="K1083">
        <v>2.89673075166196</v>
      </c>
      <c r="L1083" t="s">
        <v>16</v>
      </c>
      <c r="M1083">
        <v>319.2</v>
      </c>
      <c r="N1083" t="s">
        <v>17</v>
      </c>
      <c r="O1083">
        <v>70.127296553686506</v>
      </c>
      <c r="P1083" t="s">
        <v>18</v>
      </c>
      <c r="Q1083">
        <v>0</v>
      </c>
      <c r="R1083" t="s">
        <v>19</v>
      </c>
      <c r="S1083">
        <v>0</v>
      </c>
      <c r="T1083" t="s">
        <v>20</v>
      </c>
      <c r="U1083">
        <v>0</v>
      </c>
      <c r="V1083" t="s">
        <v>21</v>
      </c>
      <c r="W1083">
        <v>0</v>
      </c>
      <c r="X1083" t="s">
        <v>22</v>
      </c>
      <c r="Y1083">
        <v>0</v>
      </c>
    </row>
    <row r="1085" spans="1:25" x14ac:dyDescent="0.2">
      <c r="A1085" t="s">
        <v>513</v>
      </c>
    </row>
    <row r="1086" spans="1:25" x14ac:dyDescent="0.2">
      <c r="A1086" t="s">
        <v>41</v>
      </c>
      <c r="B1086" t="s">
        <v>489</v>
      </c>
      <c r="C1086">
        <v>7</v>
      </c>
      <c r="D1086">
        <v>1810</v>
      </c>
      <c r="E1086" t="s">
        <v>13</v>
      </c>
      <c r="F1086">
        <v>7419.0582672323198</v>
      </c>
      <c r="H1086" t="s">
        <v>14</v>
      </c>
      <c r="I1086">
        <v>432</v>
      </c>
      <c r="J1086" t="s">
        <v>15</v>
      </c>
      <c r="K1086">
        <v>2.5853180076412201</v>
      </c>
      <c r="L1086" t="s">
        <v>16</v>
      </c>
      <c r="M1086">
        <v>137.19999999999999</v>
      </c>
      <c r="N1086" t="s">
        <v>17</v>
      </c>
      <c r="O1086">
        <v>71.849401887635494</v>
      </c>
      <c r="P1086" t="s">
        <v>18</v>
      </c>
      <c r="Q1086">
        <v>0</v>
      </c>
      <c r="R1086" t="s">
        <v>19</v>
      </c>
      <c r="S1086">
        <v>0</v>
      </c>
      <c r="T1086" t="s">
        <v>20</v>
      </c>
      <c r="U1086">
        <v>0</v>
      </c>
      <c r="V1086" t="s">
        <v>21</v>
      </c>
      <c r="W1086">
        <v>0</v>
      </c>
      <c r="X1086" t="s">
        <v>22</v>
      </c>
      <c r="Y1086">
        <v>0</v>
      </c>
    </row>
    <row r="1088" spans="1:25" x14ac:dyDescent="0.2">
      <c r="A1088" t="s">
        <v>514</v>
      </c>
    </row>
    <row r="1089" spans="1:25" x14ac:dyDescent="0.2">
      <c r="A1089" t="s">
        <v>41</v>
      </c>
      <c r="B1089" t="s">
        <v>489</v>
      </c>
      <c r="C1089">
        <v>8</v>
      </c>
      <c r="D1089">
        <v>1630</v>
      </c>
      <c r="E1089" t="s">
        <v>13</v>
      </c>
      <c r="F1089">
        <v>7543.6057873345299</v>
      </c>
      <c r="H1089" t="s">
        <v>14</v>
      </c>
      <c r="I1089">
        <v>432</v>
      </c>
      <c r="J1089" t="s">
        <v>15</v>
      </c>
      <c r="K1089">
        <v>2.9494714333608898</v>
      </c>
      <c r="L1089" t="s">
        <v>16</v>
      </c>
      <c r="M1089">
        <v>368</v>
      </c>
      <c r="N1089" t="s">
        <v>17</v>
      </c>
      <c r="O1089">
        <v>71.564888750804997</v>
      </c>
      <c r="P1089" t="s">
        <v>18</v>
      </c>
      <c r="Q1089">
        <v>0</v>
      </c>
      <c r="R1089" t="s">
        <v>19</v>
      </c>
      <c r="S1089">
        <v>0</v>
      </c>
      <c r="T1089" t="s">
        <v>20</v>
      </c>
      <c r="U1089">
        <v>0</v>
      </c>
      <c r="V1089" t="s">
        <v>21</v>
      </c>
      <c r="W1089">
        <v>0</v>
      </c>
      <c r="X1089" t="s">
        <v>22</v>
      </c>
      <c r="Y1089">
        <v>0</v>
      </c>
    </row>
    <row r="1091" spans="1:25" x14ac:dyDescent="0.2">
      <c r="A1091" t="s">
        <v>515</v>
      </c>
    </row>
    <row r="1092" spans="1:25" x14ac:dyDescent="0.2">
      <c r="A1092" t="s">
        <v>41</v>
      </c>
      <c r="B1092" t="s">
        <v>489</v>
      </c>
      <c r="C1092">
        <v>9</v>
      </c>
      <c r="D1092">
        <v>1728</v>
      </c>
      <c r="E1092" t="s">
        <v>13</v>
      </c>
      <c r="F1092">
        <v>7375.7504446256198</v>
      </c>
      <c r="H1092" t="s">
        <v>14</v>
      </c>
      <c r="I1092">
        <v>432</v>
      </c>
      <c r="J1092" t="s">
        <v>15</v>
      </c>
      <c r="K1092">
        <v>2.89580604316648</v>
      </c>
      <c r="L1092" t="s">
        <v>16</v>
      </c>
      <c r="M1092">
        <v>306.60000000000002</v>
      </c>
      <c r="N1092" t="s">
        <v>17</v>
      </c>
      <c r="O1092">
        <v>81.423319099154895</v>
      </c>
      <c r="P1092" t="s">
        <v>18</v>
      </c>
      <c r="Q1092">
        <v>0</v>
      </c>
      <c r="R1092" t="s">
        <v>19</v>
      </c>
      <c r="S1092">
        <v>0</v>
      </c>
      <c r="T1092" t="s">
        <v>20</v>
      </c>
      <c r="U1092">
        <v>0</v>
      </c>
      <c r="V1092" t="s">
        <v>21</v>
      </c>
      <c r="W1092">
        <v>0</v>
      </c>
      <c r="X1092" t="s">
        <v>22</v>
      </c>
      <c r="Y1092">
        <v>0</v>
      </c>
    </row>
    <row r="1094" spans="1:25" x14ac:dyDescent="0.2">
      <c r="A1094" t="s">
        <v>51</v>
      </c>
      <c r="B1094" t="s">
        <v>499</v>
      </c>
      <c r="C1094">
        <v>3804</v>
      </c>
      <c r="D1094">
        <v>3804</v>
      </c>
      <c r="E1094" t="s">
        <v>13</v>
      </c>
      <c r="F1094">
        <v>7288.8747084672996</v>
      </c>
      <c r="H1094" t="s">
        <v>14</v>
      </c>
      <c r="I1094">
        <v>416</v>
      </c>
      <c r="J1094" t="s">
        <v>15</v>
      </c>
      <c r="K1094">
        <v>2.5779391095159299</v>
      </c>
      <c r="L1094" t="s">
        <v>16</v>
      </c>
      <c r="M1094">
        <v>230.4</v>
      </c>
      <c r="N1094" t="s">
        <v>17</v>
      </c>
      <c r="O1094">
        <v>71.613395433105197</v>
      </c>
      <c r="P1094" t="s">
        <v>18</v>
      </c>
      <c r="Q1094">
        <v>0</v>
      </c>
      <c r="R1094" t="s">
        <v>19</v>
      </c>
      <c r="S1094">
        <v>0</v>
      </c>
      <c r="T1094" t="s">
        <v>20</v>
      </c>
      <c r="U1094">
        <v>0</v>
      </c>
      <c r="V1094" t="s">
        <v>21</v>
      </c>
      <c r="W1094">
        <v>0</v>
      </c>
      <c r="X1094" t="s">
        <v>22</v>
      </c>
      <c r="Y1094">
        <v>0</v>
      </c>
    </row>
    <row r="1096" spans="1:25" x14ac:dyDescent="0.2">
      <c r="A1096" t="s">
        <v>0</v>
      </c>
    </row>
    <row r="1097" spans="1:25" x14ac:dyDescent="0.2">
      <c r="A1097" t="s">
        <v>516</v>
      </c>
    </row>
    <row r="1098" spans="1:25" x14ac:dyDescent="0.2">
      <c r="A1098" t="s">
        <v>2</v>
      </c>
    </row>
    <row r="1099" spans="1:25" x14ac:dyDescent="0.2">
      <c r="A1099" t="s">
        <v>3</v>
      </c>
    </row>
    <row r="1100" spans="1:25" x14ac:dyDescent="0.2">
      <c r="A1100" t="s">
        <v>517</v>
      </c>
    </row>
    <row r="1101" spans="1:25" x14ac:dyDescent="0.2">
      <c r="A1101" t="s">
        <v>518</v>
      </c>
    </row>
    <row r="1102" spans="1:25" x14ac:dyDescent="0.2">
      <c r="A1102" t="s">
        <v>519</v>
      </c>
    </row>
    <row r="1103" spans="1:25" x14ac:dyDescent="0.2">
      <c r="A1103" t="s">
        <v>520</v>
      </c>
    </row>
    <row r="1104" spans="1:25" x14ac:dyDescent="0.2">
      <c r="A1104" t="s">
        <v>421</v>
      </c>
    </row>
    <row r="1105" spans="1:25" x14ac:dyDescent="0.2">
      <c r="A1105" t="s">
        <v>422</v>
      </c>
    </row>
    <row r="1106" spans="1:25" x14ac:dyDescent="0.2">
      <c r="A1106" t="s">
        <v>521</v>
      </c>
    </row>
    <row r="1107" spans="1:25" x14ac:dyDescent="0.2">
      <c r="A1107" t="s">
        <v>11</v>
      </c>
      <c r="B1107" t="s">
        <v>522</v>
      </c>
      <c r="C1107">
        <v>0</v>
      </c>
      <c r="D1107">
        <v>1590</v>
      </c>
      <c r="E1107" t="s">
        <v>13</v>
      </c>
      <c r="F1107">
        <v>5981.1533113196001</v>
      </c>
      <c r="H1107" t="s">
        <v>14</v>
      </c>
      <c r="I1107">
        <v>432</v>
      </c>
      <c r="J1107" t="s">
        <v>15</v>
      </c>
      <c r="K1107">
        <v>2.1220651102894599</v>
      </c>
      <c r="L1107" t="s">
        <v>16</v>
      </c>
      <c r="M1107">
        <v>211</v>
      </c>
      <c r="N1107" t="s">
        <v>17</v>
      </c>
      <c r="O1107">
        <v>50.162454741485398</v>
      </c>
      <c r="P1107" t="s">
        <v>18</v>
      </c>
      <c r="Q1107">
        <v>0</v>
      </c>
      <c r="R1107" t="s">
        <v>19</v>
      </c>
      <c r="S1107">
        <v>0</v>
      </c>
      <c r="T1107" t="s">
        <v>20</v>
      </c>
      <c r="U1107">
        <v>0</v>
      </c>
      <c r="V1107" t="s">
        <v>21</v>
      </c>
      <c r="W1107">
        <v>0</v>
      </c>
      <c r="X1107" t="s">
        <v>22</v>
      </c>
      <c r="Y1107">
        <v>0</v>
      </c>
    </row>
    <row r="1108" spans="1:25" x14ac:dyDescent="0.2">
      <c r="A1108" t="s">
        <v>523</v>
      </c>
    </row>
    <row r="1109" spans="1:25" x14ac:dyDescent="0.2">
      <c r="A1109" t="s">
        <v>11</v>
      </c>
      <c r="B1109" t="s">
        <v>522</v>
      </c>
      <c r="C1109">
        <v>1</v>
      </c>
      <c r="D1109">
        <v>1430</v>
      </c>
      <c r="E1109" t="s">
        <v>13</v>
      </c>
      <c r="F1109">
        <v>6040.9143365459704</v>
      </c>
      <c r="H1109" t="s">
        <v>14</v>
      </c>
      <c r="I1109">
        <v>416</v>
      </c>
      <c r="J1109" t="s">
        <v>15</v>
      </c>
      <c r="K1109">
        <v>2.1220651102894599</v>
      </c>
      <c r="L1109" t="s">
        <v>16</v>
      </c>
      <c r="M1109">
        <v>211</v>
      </c>
      <c r="N1109" t="s">
        <v>17</v>
      </c>
      <c r="O1109">
        <v>50.162454741485398</v>
      </c>
      <c r="P1109" t="s">
        <v>18</v>
      </c>
      <c r="Q1109">
        <v>0</v>
      </c>
      <c r="R1109" t="s">
        <v>19</v>
      </c>
      <c r="S1109">
        <v>0</v>
      </c>
      <c r="T1109" t="s">
        <v>20</v>
      </c>
      <c r="U1109">
        <v>0</v>
      </c>
      <c r="V1109" t="s">
        <v>21</v>
      </c>
      <c r="W1109">
        <v>0</v>
      </c>
      <c r="X1109" t="s">
        <v>22</v>
      </c>
      <c r="Y1109">
        <v>0</v>
      </c>
    </row>
    <row r="1110" spans="1:25" x14ac:dyDescent="0.2">
      <c r="A1110" t="s">
        <v>524</v>
      </c>
    </row>
    <row r="1111" spans="1:25" x14ac:dyDescent="0.2">
      <c r="A1111" t="s">
        <v>11</v>
      </c>
      <c r="B1111" t="s">
        <v>522</v>
      </c>
      <c r="C1111">
        <v>2</v>
      </c>
      <c r="D1111">
        <v>1594</v>
      </c>
      <c r="E1111" t="s">
        <v>13</v>
      </c>
      <c r="F1111">
        <v>6021.6945743967199</v>
      </c>
      <c r="H1111" t="s">
        <v>14</v>
      </c>
      <c r="I1111">
        <v>432</v>
      </c>
      <c r="J1111" t="s">
        <v>15</v>
      </c>
      <c r="K1111">
        <v>2.1220651102894599</v>
      </c>
      <c r="L1111" t="s">
        <v>16</v>
      </c>
      <c r="M1111">
        <v>211</v>
      </c>
      <c r="N1111" t="s">
        <v>17</v>
      </c>
      <c r="O1111">
        <v>50.162454741485398</v>
      </c>
      <c r="P1111" t="s">
        <v>18</v>
      </c>
      <c r="Q1111">
        <v>0</v>
      </c>
      <c r="R1111" t="s">
        <v>19</v>
      </c>
      <c r="S1111">
        <v>0</v>
      </c>
      <c r="T1111" t="s">
        <v>20</v>
      </c>
      <c r="U1111">
        <v>0</v>
      </c>
      <c r="V1111" t="s">
        <v>21</v>
      </c>
      <c r="W1111">
        <v>0</v>
      </c>
      <c r="X1111" t="s">
        <v>22</v>
      </c>
      <c r="Y1111">
        <v>0</v>
      </c>
    </row>
    <row r="1112" spans="1:25" x14ac:dyDescent="0.2">
      <c r="A1112" t="s">
        <v>525</v>
      </c>
    </row>
    <row r="1113" spans="1:25" x14ac:dyDescent="0.2">
      <c r="A1113" t="s">
        <v>11</v>
      </c>
      <c r="B1113" t="s">
        <v>522</v>
      </c>
      <c r="C1113">
        <v>3</v>
      </c>
      <c r="D1113">
        <v>1669</v>
      </c>
      <c r="E1113" t="s">
        <v>13</v>
      </c>
      <c r="F1113">
        <v>6094.8219291303403</v>
      </c>
      <c r="H1113" t="s">
        <v>14</v>
      </c>
      <c r="I1113">
        <v>448</v>
      </c>
      <c r="J1113" t="s">
        <v>15</v>
      </c>
      <c r="K1113">
        <v>2.1220651102894599</v>
      </c>
      <c r="L1113" t="s">
        <v>16</v>
      </c>
      <c r="M1113">
        <v>211</v>
      </c>
      <c r="N1113" t="s">
        <v>17</v>
      </c>
      <c r="O1113">
        <v>50.162454741485398</v>
      </c>
      <c r="P1113" t="s">
        <v>18</v>
      </c>
      <c r="Q1113">
        <v>0</v>
      </c>
      <c r="R1113" t="s">
        <v>19</v>
      </c>
      <c r="S1113">
        <v>0</v>
      </c>
      <c r="T1113" t="s">
        <v>20</v>
      </c>
      <c r="U1113">
        <v>0</v>
      </c>
      <c r="V1113" t="s">
        <v>21</v>
      </c>
      <c r="W1113">
        <v>0</v>
      </c>
      <c r="X1113" t="s">
        <v>22</v>
      </c>
      <c r="Y1113">
        <v>0</v>
      </c>
    </row>
    <row r="1114" spans="1:25" x14ac:dyDescent="0.2">
      <c r="A1114" t="s">
        <v>526</v>
      </c>
    </row>
    <row r="1115" spans="1:25" x14ac:dyDescent="0.2">
      <c r="A1115" t="s">
        <v>11</v>
      </c>
      <c r="B1115" t="s">
        <v>522</v>
      </c>
      <c r="C1115">
        <v>4</v>
      </c>
      <c r="D1115">
        <v>1440</v>
      </c>
      <c r="E1115" t="s">
        <v>13</v>
      </c>
      <c r="F1115">
        <v>6005.9583446206198</v>
      </c>
      <c r="H1115" t="s">
        <v>14</v>
      </c>
      <c r="I1115">
        <v>480</v>
      </c>
      <c r="J1115" t="s">
        <v>15</v>
      </c>
      <c r="K1115">
        <v>2.1220651102894599</v>
      </c>
      <c r="L1115" t="s">
        <v>16</v>
      </c>
      <c r="M1115">
        <v>211</v>
      </c>
      <c r="N1115" t="s">
        <v>17</v>
      </c>
      <c r="O1115">
        <v>50.162454741485398</v>
      </c>
      <c r="P1115" t="s">
        <v>18</v>
      </c>
      <c r="Q1115">
        <v>0</v>
      </c>
      <c r="R1115" t="s">
        <v>19</v>
      </c>
      <c r="S1115">
        <v>0</v>
      </c>
      <c r="T1115" t="s">
        <v>20</v>
      </c>
      <c r="U1115">
        <v>0</v>
      </c>
      <c r="V1115" t="s">
        <v>21</v>
      </c>
      <c r="W1115">
        <v>0</v>
      </c>
      <c r="X1115" t="s">
        <v>22</v>
      </c>
      <c r="Y1115">
        <v>0</v>
      </c>
    </row>
    <row r="1116" spans="1:25" x14ac:dyDescent="0.2">
      <c r="A1116" t="s">
        <v>527</v>
      </c>
    </row>
    <row r="1117" spans="1:25" x14ac:dyDescent="0.2">
      <c r="A1117" t="s">
        <v>11</v>
      </c>
      <c r="B1117" t="s">
        <v>522</v>
      </c>
      <c r="C1117">
        <v>5</v>
      </c>
      <c r="D1117">
        <v>1453</v>
      </c>
      <c r="E1117" t="s">
        <v>13</v>
      </c>
      <c r="F1117">
        <v>6067.89240477768</v>
      </c>
      <c r="H1117" t="s">
        <v>14</v>
      </c>
      <c r="I1117">
        <v>480</v>
      </c>
      <c r="J1117" t="s">
        <v>15</v>
      </c>
      <c r="K1117">
        <v>2.1220651102894599</v>
      </c>
      <c r="L1117" t="s">
        <v>16</v>
      </c>
      <c r="M1117">
        <v>211</v>
      </c>
      <c r="N1117" t="s">
        <v>17</v>
      </c>
      <c r="O1117">
        <v>50.162454741485398</v>
      </c>
      <c r="P1117" t="s">
        <v>18</v>
      </c>
      <c r="Q1117">
        <v>0</v>
      </c>
      <c r="R1117" t="s">
        <v>19</v>
      </c>
      <c r="S1117">
        <v>0</v>
      </c>
      <c r="T1117" t="s">
        <v>20</v>
      </c>
      <c r="U1117">
        <v>0</v>
      </c>
      <c r="V1117" t="s">
        <v>21</v>
      </c>
      <c r="W1117">
        <v>0</v>
      </c>
      <c r="X1117" t="s">
        <v>22</v>
      </c>
      <c r="Y1117">
        <v>0</v>
      </c>
    </row>
    <row r="1118" spans="1:25" x14ac:dyDescent="0.2">
      <c r="A1118" t="s">
        <v>528</v>
      </c>
    </row>
    <row r="1119" spans="1:25" x14ac:dyDescent="0.2">
      <c r="A1119" t="s">
        <v>11</v>
      </c>
      <c r="B1119" t="s">
        <v>522</v>
      </c>
      <c r="C1119">
        <v>6</v>
      </c>
      <c r="D1119">
        <v>1535</v>
      </c>
      <c r="E1119" t="s">
        <v>13</v>
      </c>
      <c r="F1119">
        <v>6041.3314841639103</v>
      </c>
      <c r="H1119" t="s">
        <v>14</v>
      </c>
      <c r="I1119">
        <v>512</v>
      </c>
      <c r="J1119" t="s">
        <v>15</v>
      </c>
      <c r="K1119">
        <v>2.1220651102894599</v>
      </c>
      <c r="L1119" t="s">
        <v>16</v>
      </c>
      <c r="M1119">
        <v>211</v>
      </c>
      <c r="N1119" t="s">
        <v>17</v>
      </c>
      <c r="O1119">
        <v>50.162454741485398</v>
      </c>
      <c r="P1119" t="s">
        <v>18</v>
      </c>
      <c r="Q1119">
        <v>0</v>
      </c>
      <c r="R1119" t="s">
        <v>19</v>
      </c>
      <c r="S1119">
        <v>0</v>
      </c>
      <c r="T1119" t="s">
        <v>20</v>
      </c>
      <c r="U1119">
        <v>0</v>
      </c>
      <c r="V1119" t="s">
        <v>21</v>
      </c>
      <c r="W1119">
        <v>0</v>
      </c>
      <c r="X1119" t="s">
        <v>22</v>
      </c>
      <c r="Y1119">
        <v>0</v>
      </c>
    </row>
    <row r="1120" spans="1:25" x14ac:dyDescent="0.2">
      <c r="A1120" t="s">
        <v>529</v>
      </c>
    </row>
    <row r="1121" spans="1:25" x14ac:dyDescent="0.2">
      <c r="A1121" t="s">
        <v>11</v>
      </c>
      <c r="B1121" t="s">
        <v>522</v>
      </c>
      <c r="C1121">
        <v>7</v>
      </c>
      <c r="D1121">
        <v>1589</v>
      </c>
      <c r="E1121" t="s">
        <v>13</v>
      </c>
      <c r="F1121">
        <v>6002.1676693458803</v>
      </c>
      <c r="H1121" t="s">
        <v>14</v>
      </c>
      <c r="I1121">
        <v>448</v>
      </c>
      <c r="J1121" t="s">
        <v>15</v>
      </c>
      <c r="K1121">
        <v>2.1220651102894599</v>
      </c>
      <c r="L1121" t="s">
        <v>16</v>
      </c>
      <c r="M1121">
        <v>211</v>
      </c>
      <c r="N1121" t="s">
        <v>17</v>
      </c>
      <c r="O1121">
        <v>50.162454741485398</v>
      </c>
      <c r="P1121" t="s">
        <v>18</v>
      </c>
      <c r="Q1121">
        <v>0</v>
      </c>
      <c r="R1121" t="s">
        <v>19</v>
      </c>
      <c r="S1121">
        <v>0</v>
      </c>
      <c r="T1121" t="s">
        <v>20</v>
      </c>
      <c r="U1121">
        <v>0</v>
      </c>
      <c r="V1121" t="s">
        <v>21</v>
      </c>
      <c r="W1121">
        <v>0</v>
      </c>
      <c r="X1121" t="s">
        <v>22</v>
      </c>
      <c r="Y1121">
        <v>0</v>
      </c>
    </row>
    <row r="1122" spans="1:25" x14ac:dyDescent="0.2">
      <c r="A1122" t="s">
        <v>530</v>
      </c>
    </row>
    <row r="1123" spans="1:25" x14ac:dyDescent="0.2">
      <c r="A1123" t="s">
        <v>11</v>
      </c>
      <c r="B1123" t="s">
        <v>522</v>
      </c>
      <c r="C1123">
        <v>8</v>
      </c>
      <c r="D1123">
        <v>1586</v>
      </c>
      <c r="E1123" t="s">
        <v>13</v>
      </c>
      <c r="F1123">
        <v>6010.35280961227</v>
      </c>
      <c r="H1123" t="s">
        <v>14</v>
      </c>
      <c r="I1123">
        <v>464</v>
      </c>
      <c r="J1123" t="s">
        <v>15</v>
      </c>
      <c r="K1123">
        <v>2.1220651102894599</v>
      </c>
      <c r="L1123" t="s">
        <v>16</v>
      </c>
      <c r="M1123">
        <v>211</v>
      </c>
      <c r="N1123" t="s">
        <v>17</v>
      </c>
      <c r="O1123">
        <v>50.162454741485398</v>
      </c>
      <c r="P1123" t="s">
        <v>18</v>
      </c>
      <c r="Q1123">
        <v>0</v>
      </c>
      <c r="R1123" t="s">
        <v>19</v>
      </c>
      <c r="S1123">
        <v>0</v>
      </c>
      <c r="T1123" t="s">
        <v>20</v>
      </c>
      <c r="U1123">
        <v>0</v>
      </c>
      <c r="V1123" t="s">
        <v>21</v>
      </c>
      <c r="W1123">
        <v>0</v>
      </c>
      <c r="X1123" t="s">
        <v>22</v>
      </c>
      <c r="Y1123">
        <v>0</v>
      </c>
    </row>
    <row r="1124" spans="1:25" x14ac:dyDescent="0.2">
      <c r="A1124" t="s">
        <v>531</v>
      </c>
    </row>
    <row r="1125" spans="1:25" x14ac:dyDescent="0.2">
      <c r="A1125" t="s">
        <v>11</v>
      </c>
      <c r="B1125" t="s">
        <v>522</v>
      </c>
      <c r="C1125">
        <v>9</v>
      </c>
      <c r="D1125">
        <v>1546</v>
      </c>
      <c r="E1125" t="s">
        <v>13</v>
      </c>
      <c r="F1125">
        <v>5990.0950197114898</v>
      </c>
      <c r="H1125" t="s">
        <v>14</v>
      </c>
      <c r="I1125">
        <v>432</v>
      </c>
      <c r="J1125" t="s">
        <v>15</v>
      </c>
      <c r="K1125">
        <v>2.1220651102894599</v>
      </c>
      <c r="L1125" t="s">
        <v>16</v>
      </c>
      <c r="M1125">
        <v>211</v>
      </c>
      <c r="N1125" t="s">
        <v>17</v>
      </c>
      <c r="O1125">
        <v>50.162454741485398</v>
      </c>
      <c r="P1125" t="s">
        <v>18</v>
      </c>
      <c r="Q1125">
        <v>0</v>
      </c>
      <c r="R1125" t="s">
        <v>19</v>
      </c>
      <c r="S1125">
        <v>0</v>
      </c>
      <c r="T1125" t="s">
        <v>20</v>
      </c>
      <c r="U1125">
        <v>0</v>
      </c>
      <c r="V1125" t="s">
        <v>21</v>
      </c>
      <c r="W1125">
        <v>0</v>
      </c>
      <c r="X1125" t="s">
        <v>22</v>
      </c>
      <c r="Y1125">
        <v>0</v>
      </c>
    </row>
    <row r="1126" spans="1:25" x14ac:dyDescent="0.2">
      <c r="A1126" t="s">
        <v>32</v>
      </c>
      <c r="B1126" t="s">
        <v>532</v>
      </c>
      <c r="C1126">
        <v>2579</v>
      </c>
      <c r="D1126">
        <v>2579</v>
      </c>
      <c r="E1126" t="s">
        <v>13</v>
      </c>
      <c r="F1126">
        <v>5997.87484078752</v>
      </c>
      <c r="H1126" t="s">
        <v>14</v>
      </c>
      <c r="I1126">
        <v>432</v>
      </c>
      <c r="J1126" t="s">
        <v>15</v>
      </c>
      <c r="K1126">
        <v>2.1220651102894599</v>
      </c>
      <c r="L1126" t="s">
        <v>16</v>
      </c>
      <c r="M1126">
        <v>211</v>
      </c>
      <c r="N1126" t="s">
        <v>17</v>
      </c>
      <c r="O1126">
        <v>50.162454741485398</v>
      </c>
      <c r="P1126" t="s">
        <v>18</v>
      </c>
      <c r="Q1126">
        <v>0</v>
      </c>
      <c r="R1126" t="s">
        <v>19</v>
      </c>
      <c r="S1126">
        <v>0</v>
      </c>
      <c r="T1126" t="s">
        <v>20</v>
      </c>
      <c r="U1126">
        <v>0</v>
      </c>
      <c r="V1126" t="s">
        <v>21</v>
      </c>
      <c r="W1126">
        <v>0</v>
      </c>
      <c r="X1126" t="s">
        <v>22</v>
      </c>
      <c r="Y1126">
        <v>0</v>
      </c>
    </row>
    <row r="1128" spans="1:25" x14ac:dyDescent="0.2">
      <c r="A1128" t="s">
        <v>533</v>
      </c>
    </row>
    <row r="1129" spans="1:25" x14ac:dyDescent="0.2">
      <c r="A1129" t="s">
        <v>2</v>
      </c>
    </row>
    <row r="1130" spans="1:25" x14ac:dyDescent="0.2">
      <c r="A1130" t="s">
        <v>3</v>
      </c>
    </row>
    <row r="1131" spans="1:25" x14ac:dyDescent="0.2">
      <c r="A1131" t="s">
        <v>534</v>
      </c>
    </row>
    <row r="1132" spans="1:25" x14ac:dyDescent="0.2">
      <c r="A1132" t="s">
        <v>535</v>
      </c>
    </row>
    <row r="1133" spans="1:25" x14ac:dyDescent="0.2">
      <c r="A1133" t="s">
        <v>536</v>
      </c>
    </row>
    <row r="1134" spans="1:25" x14ac:dyDescent="0.2">
      <c r="A1134" t="s">
        <v>537</v>
      </c>
    </row>
    <row r="1135" spans="1:25" x14ac:dyDescent="0.2">
      <c r="A1135" t="s">
        <v>421</v>
      </c>
    </row>
    <row r="1136" spans="1:25" x14ac:dyDescent="0.2">
      <c r="A1136" t="s">
        <v>341</v>
      </c>
    </row>
    <row r="1137" spans="1:25" x14ac:dyDescent="0.2">
      <c r="A1137" t="s">
        <v>538</v>
      </c>
    </row>
    <row r="1138" spans="1:25" x14ac:dyDescent="0.2">
      <c r="A1138" t="s">
        <v>41</v>
      </c>
      <c r="B1138" t="s">
        <v>522</v>
      </c>
      <c r="C1138">
        <v>0</v>
      </c>
      <c r="D1138">
        <v>2213</v>
      </c>
      <c r="E1138" t="s">
        <v>13</v>
      </c>
      <c r="F1138">
        <v>6348.8181742894403</v>
      </c>
      <c r="H1138" t="s">
        <v>14</v>
      </c>
      <c r="I1138">
        <v>368</v>
      </c>
      <c r="J1138" t="s">
        <v>15</v>
      </c>
      <c r="K1138">
        <v>2.5762746580195599</v>
      </c>
      <c r="L1138" t="s">
        <v>16</v>
      </c>
      <c r="M1138">
        <v>264.8</v>
      </c>
      <c r="N1138" t="s">
        <v>17</v>
      </c>
      <c r="O1138">
        <v>53.890780859023003</v>
      </c>
      <c r="P1138" t="s">
        <v>18</v>
      </c>
      <c r="Q1138">
        <v>0</v>
      </c>
      <c r="R1138" t="s">
        <v>19</v>
      </c>
      <c r="S1138">
        <v>0</v>
      </c>
      <c r="T1138" t="s">
        <v>20</v>
      </c>
      <c r="U1138">
        <v>0</v>
      </c>
      <c r="V1138" t="s">
        <v>21</v>
      </c>
      <c r="W1138">
        <v>0</v>
      </c>
      <c r="X1138" t="s">
        <v>22</v>
      </c>
      <c r="Y1138">
        <v>0</v>
      </c>
    </row>
    <row r="1140" spans="1:25" x14ac:dyDescent="0.2">
      <c r="A1140" t="s">
        <v>539</v>
      </c>
    </row>
    <row r="1141" spans="1:25" x14ac:dyDescent="0.2">
      <c r="A1141" t="s">
        <v>41</v>
      </c>
      <c r="B1141" t="s">
        <v>522</v>
      </c>
      <c r="C1141">
        <v>1</v>
      </c>
      <c r="D1141">
        <v>2297</v>
      </c>
      <c r="E1141" t="s">
        <v>13</v>
      </c>
      <c r="F1141">
        <v>6305.8093130691504</v>
      </c>
      <c r="H1141" t="s">
        <v>14</v>
      </c>
      <c r="I1141">
        <v>384</v>
      </c>
      <c r="J1141" t="s">
        <v>15</v>
      </c>
      <c r="K1141">
        <v>2.3126470820024498</v>
      </c>
      <c r="L1141" t="s">
        <v>16</v>
      </c>
      <c r="M1141">
        <v>224.19999999999899</v>
      </c>
      <c r="N1141" t="s">
        <v>17</v>
      </c>
      <c r="O1141">
        <v>52.571606260921797</v>
      </c>
      <c r="P1141" t="s">
        <v>18</v>
      </c>
      <c r="Q1141">
        <v>0</v>
      </c>
      <c r="R1141" t="s">
        <v>19</v>
      </c>
      <c r="S1141">
        <v>0</v>
      </c>
      <c r="T1141" t="s">
        <v>20</v>
      </c>
      <c r="U1141">
        <v>0</v>
      </c>
      <c r="V1141" t="s">
        <v>21</v>
      </c>
      <c r="W1141">
        <v>0</v>
      </c>
      <c r="X1141" t="s">
        <v>22</v>
      </c>
      <c r="Y1141">
        <v>0</v>
      </c>
    </row>
    <row r="1143" spans="1:25" x14ac:dyDescent="0.2">
      <c r="A1143" t="s">
        <v>540</v>
      </c>
    </row>
    <row r="1144" spans="1:25" x14ac:dyDescent="0.2">
      <c r="A1144" t="s">
        <v>41</v>
      </c>
      <c r="B1144" t="s">
        <v>522</v>
      </c>
      <c r="C1144">
        <v>2</v>
      </c>
      <c r="D1144">
        <v>2210</v>
      </c>
      <c r="E1144" t="s">
        <v>13</v>
      </c>
      <c r="F1144">
        <v>6415.7990884750297</v>
      </c>
      <c r="H1144" t="s">
        <v>14</v>
      </c>
      <c r="I1144">
        <v>384</v>
      </c>
      <c r="J1144" t="s">
        <v>15</v>
      </c>
      <c r="K1144">
        <v>2.55754566337664</v>
      </c>
      <c r="L1144" t="s">
        <v>16</v>
      </c>
      <c r="M1144">
        <v>146.599999999999</v>
      </c>
      <c r="N1144" t="s">
        <v>17</v>
      </c>
      <c r="O1144">
        <v>56.044833294548397</v>
      </c>
      <c r="P1144" t="s">
        <v>18</v>
      </c>
      <c r="Q1144">
        <v>0</v>
      </c>
      <c r="R1144" t="s">
        <v>19</v>
      </c>
      <c r="S1144">
        <v>0</v>
      </c>
      <c r="T1144" t="s">
        <v>20</v>
      </c>
      <c r="U1144">
        <v>0</v>
      </c>
      <c r="V1144" t="s">
        <v>21</v>
      </c>
      <c r="W1144">
        <v>0</v>
      </c>
      <c r="X1144" t="s">
        <v>22</v>
      </c>
      <c r="Y1144">
        <v>0</v>
      </c>
    </row>
    <row r="1146" spans="1:25" x14ac:dyDescent="0.2">
      <c r="A1146" t="s">
        <v>541</v>
      </c>
    </row>
    <row r="1147" spans="1:25" x14ac:dyDescent="0.2">
      <c r="A1147" t="s">
        <v>41</v>
      </c>
      <c r="B1147" t="s">
        <v>522</v>
      </c>
      <c r="C1147">
        <v>3</v>
      </c>
      <c r="D1147">
        <v>2137</v>
      </c>
      <c r="E1147" t="s">
        <v>13</v>
      </c>
      <c r="F1147">
        <v>6414.4899190525703</v>
      </c>
      <c r="H1147" t="s">
        <v>14</v>
      </c>
      <c r="I1147">
        <v>368</v>
      </c>
      <c r="J1147" t="s">
        <v>15</v>
      </c>
      <c r="K1147">
        <v>2.35705139704723</v>
      </c>
      <c r="L1147" t="s">
        <v>16</v>
      </c>
      <c r="M1147">
        <v>382.599999999999</v>
      </c>
      <c r="N1147" t="s">
        <v>17</v>
      </c>
      <c r="O1147">
        <v>56.941688500692102</v>
      </c>
      <c r="P1147" t="s">
        <v>18</v>
      </c>
      <c r="Q1147">
        <v>0</v>
      </c>
      <c r="R1147" t="s">
        <v>19</v>
      </c>
      <c r="S1147">
        <v>0</v>
      </c>
      <c r="T1147" t="s">
        <v>20</v>
      </c>
      <c r="U1147">
        <v>0</v>
      </c>
      <c r="V1147" t="s">
        <v>21</v>
      </c>
      <c r="W1147">
        <v>0</v>
      </c>
      <c r="X1147" t="s">
        <v>22</v>
      </c>
      <c r="Y1147">
        <v>0</v>
      </c>
    </row>
    <row r="1149" spans="1:25" x14ac:dyDescent="0.2">
      <c r="A1149" t="s">
        <v>542</v>
      </c>
    </row>
    <row r="1150" spans="1:25" x14ac:dyDescent="0.2">
      <c r="A1150" t="s">
        <v>41</v>
      </c>
      <c r="B1150" t="s">
        <v>522</v>
      </c>
      <c r="C1150">
        <v>4</v>
      </c>
      <c r="D1150">
        <v>2000</v>
      </c>
      <c r="E1150" t="s">
        <v>13</v>
      </c>
      <c r="F1150">
        <v>6437.7332734184902</v>
      </c>
      <c r="H1150" t="s">
        <v>14</v>
      </c>
      <c r="I1150">
        <v>352</v>
      </c>
      <c r="J1150" t="s">
        <v>15</v>
      </c>
      <c r="K1150">
        <v>2.3512419796397501</v>
      </c>
      <c r="L1150" t="s">
        <v>16</v>
      </c>
      <c r="M1150">
        <v>310.2</v>
      </c>
      <c r="N1150" t="s">
        <v>17</v>
      </c>
      <c r="O1150">
        <v>56.771006255853202</v>
      </c>
      <c r="P1150" t="s">
        <v>18</v>
      </c>
      <c r="Q1150">
        <v>0</v>
      </c>
      <c r="R1150" t="s">
        <v>19</v>
      </c>
      <c r="S1150">
        <v>0</v>
      </c>
      <c r="T1150" t="s">
        <v>20</v>
      </c>
      <c r="U1150">
        <v>0</v>
      </c>
      <c r="V1150" t="s">
        <v>21</v>
      </c>
      <c r="W1150">
        <v>0</v>
      </c>
      <c r="X1150" t="s">
        <v>22</v>
      </c>
      <c r="Y1150">
        <v>0</v>
      </c>
    </row>
    <row r="1152" spans="1:25" x14ac:dyDescent="0.2">
      <c r="A1152" t="s">
        <v>543</v>
      </c>
    </row>
    <row r="1153" spans="1:25" x14ac:dyDescent="0.2">
      <c r="A1153" t="s">
        <v>41</v>
      </c>
      <c r="B1153" t="s">
        <v>522</v>
      </c>
      <c r="C1153">
        <v>5</v>
      </c>
      <c r="D1153">
        <v>1890</v>
      </c>
      <c r="E1153" t="s">
        <v>13</v>
      </c>
      <c r="F1153">
        <v>6366.4130394887698</v>
      </c>
      <c r="H1153" t="s">
        <v>14</v>
      </c>
      <c r="I1153">
        <v>384</v>
      </c>
      <c r="J1153" t="s">
        <v>15</v>
      </c>
      <c r="K1153">
        <v>2.3495706739744802</v>
      </c>
      <c r="L1153" t="s">
        <v>16</v>
      </c>
      <c r="M1153">
        <v>220.2</v>
      </c>
      <c r="N1153" t="s">
        <v>17</v>
      </c>
      <c r="O1153">
        <v>55.621026884294999</v>
      </c>
      <c r="P1153" t="s">
        <v>18</v>
      </c>
      <c r="Q1153">
        <v>0</v>
      </c>
      <c r="R1153" t="s">
        <v>19</v>
      </c>
      <c r="S1153">
        <v>0</v>
      </c>
      <c r="T1153" t="s">
        <v>20</v>
      </c>
      <c r="U1153">
        <v>0</v>
      </c>
      <c r="V1153" t="s">
        <v>21</v>
      </c>
      <c r="W1153">
        <v>0</v>
      </c>
      <c r="X1153" t="s">
        <v>22</v>
      </c>
      <c r="Y1153">
        <v>0</v>
      </c>
    </row>
    <row r="1155" spans="1:25" x14ac:dyDescent="0.2">
      <c r="A1155" t="s">
        <v>544</v>
      </c>
    </row>
    <row r="1156" spans="1:25" x14ac:dyDescent="0.2">
      <c r="A1156" t="s">
        <v>41</v>
      </c>
      <c r="B1156" t="s">
        <v>522</v>
      </c>
      <c r="C1156">
        <v>6</v>
      </c>
      <c r="D1156">
        <v>2185</v>
      </c>
      <c r="E1156" t="s">
        <v>13</v>
      </c>
      <c r="F1156">
        <v>6269.6459561617403</v>
      </c>
      <c r="H1156" t="s">
        <v>14</v>
      </c>
      <c r="I1156">
        <v>384</v>
      </c>
      <c r="J1156" t="s">
        <v>15</v>
      </c>
      <c r="K1156">
        <v>2.7750779815229198</v>
      </c>
      <c r="L1156" t="s">
        <v>16</v>
      </c>
      <c r="M1156">
        <v>279.39999999999998</v>
      </c>
      <c r="N1156" t="s">
        <v>17</v>
      </c>
      <c r="O1156">
        <v>55.372022858321998</v>
      </c>
      <c r="P1156" t="s">
        <v>18</v>
      </c>
      <c r="Q1156">
        <v>0</v>
      </c>
      <c r="R1156" t="s">
        <v>19</v>
      </c>
      <c r="S1156">
        <v>0</v>
      </c>
      <c r="T1156" t="s">
        <v>20</v>
      </c>
      <c r="U1156">
        <v>0</v>
      </c>
      <c r="V1156" t="s">
        <v>21</v>
      </c>
      <c r="W1156">
        <v>0</v>
      </c>
      <c r="X1156" t="s">
        <v>22</v>
      </c>
      <c r="Y1156">
        <v>0</v>
      </c>
    </row>
    <row r="1158" spans="1:25" x14ac:dyDescent="0.2">
      <c r="A1158" t="s">
        <v>545</v>
      </c>
    </row>
    <row r="1159" spans="1:25" x14ac:dyDescent="0.2">
      <c r="A1159" t="s">
        <v>41</v>
      </c>
      <c r="B1159" t="s">
        <v>522</v>
      </c>
      <c r="C1159">
        <v>7</v>
      </c>
      <c r="D1159">
        <v>1929</v>
      </c>
      <c r="E1159" t="s">
        <v>13</v>
      </c>
      <c r="F1159">
        <v>6390.4077409116098</v>
      </c>
      <c r="H1159" t="s">
        <v>14</v>
      </c>
      <c r="I1159">
        <v>384</v>
      </c>
      <c r="J1159" t="s">
        <v>15</v>
      </c>
      <c r="K1159">
        <v>2.5912017608326301</v>
      </c>
      <c r="L1159" t="s">
        <v>16</v>
      </c>
      <c r="M1159">
        <v>362.2</v>
      </c>
      <c r="N1159" t="s">
        <v>17</v>
      </c>
      <c r="O1159">
        <v>56.541135906735299</v>
      </c>
      <c r="P1159" t="s">
        <v>18</v>
      </c>
      <c r="Q1159">
        <v>0</v>
      </c>
      <c r="R1159" t="s">
        <v>19</v>
      </c>
      <c r="S1159">
        <v>0</v>
      </c>
      <c r="T1159" t="s">
        <v>20</v>
      </c>
      <c r="U1159">
        <v>0</v>
      </c>
      <c r="V1159" t="s">
        <v>21</v>
      </c>
      <c r="W1159">
        <v>0</v>
      </c>
      <c r="X1159" t="s">
        <v>22</v>
      </c>
      <c r="Y1159">
        <v>0</v>
      </c>
    </row>
    <row r="1161" spans="1:25" x14ac:dyDescent="0.2">
      <c r="A1161" t="s">
        <v>546</v>
      </c>
    </row>
    <row r="1162" spans="1:25" x14ac:dyDescent="0.2">
      <c r="A1162" t="s">
        <v>41</v>
      </c>
      <c r="B1162" t="s">
        <v>522</v>
      </c>
      <c r="C1162">
        <v>8</v>
      </c>
      <c r="D1162">
        <v>2202</v>
      </c>
      <c r="E1162" t="s">
        <v>13</v>
      </c>
      <c r="F1162">
        <v>6458.0602808839503</v>
      </c>
      <c r="H1162" t="s">
        <v>14</v>
      </c>
      <c r="I1162">
        <v>320</v>
      </c>
      <c r="J1162" t="s">
        <v>15</v>
      </c>
      <c r="K1162">
        <v>2.61660931635776</v>
      </c>
      <c r="L1162" t="s">
        <v>16</v>
      </c>
      <c r="M1162">
        <v>392.4</v>
      </c>
      <c r="N1162" t="s">
        <v>17</v>
      </c>
      <c r="O1162">
        <v>55.899452376654999</v>
      </c>
      <c r="P1162" t="s">
        <v>18</v>
      </c>
      <c r="Q1162">
        <v>0</v>
      </c>
      <c r="R1162" t="s">
        <v>19</v>
      </c>
      <c r="S1162">
        <v>0</v>
      </c>
      <c r="T1162" t="s">
        <v>20</v>
      </c>
      <c r="U1162">
        <v>0</v>
      </c>
      <c r="V1162" t="s">
        <v>21</v>
      </c>
      <c r="W1162">
        <v>0</v>
      </c>
      <c r="X1162" t="s">
        <v>22</v>
      </c>
      <c r="Y1162">
        <v>0</v>
      </c>
    </row>
    <row r="1164" spans="1:25" x14ac:dyDescent="0.2">
      <c r="A1164" t="s">
        <v>547</v>
      </c>
    </row>
    <row r="1165" spans="1:25" x14ac:dyDescent="0.2">
      <c r="A1165" t="s">
        <v>41</v>
      </c>
      <c r="B1165" t="s">
        <v>522</v>
      </c>
      <c r="C1165">
        <v>9</v>
      </c>
      <c r="D1165">
        <v>2167</v>
      </c>
      <c r="E1165" t="s">
        <v>13</v>
      </c>
      <c r="F1165">
        <v>6370.2138298904001</v>
      </c>
      <c r="H1165" t="s">
        <v>14</v>
      </c>
      <c r="I1165">
        <v>384</v>
      </c>
      <c r="J1165" t="s">
        <v>15</v>
      </c>
      <c r="K1165">
        <v>2.3437424859909401</v>
      </c>
      <c r="L1165" t="s">
        <v>16</v>
      </c>
      <c r="M1165">
        <v>285.60000000000002</v>
      </c>
      <c r="N1165" t="s">
        <v>17</v>
      </c>
      <c r="O1165">
        <v>57.800141891604</v>
      </c>
      <c r="P1165" t="s">
        <v>18</v>
      </c>
      <c r="Q1165">
        <v>0</v>
      </c>
      <c r="R1165" t="s">
        <v>19</v>
      </c>
      <c r="S1165">
        <v>0</v>
      </c>
      <c r="T1165" t="s">
        <v>20</v>
      </c>
      <c r="U1165">
        <v>0</v>
      </c>
      <c r="V1165" t="s">
        <v>21</v>
      </c>
      <c r="W1165">
        <v>0</v>
      </c>
      <c r="X1165" t="s">
        <v>22</v>
      </c>
      <c r="Y1165">
        <v>0</v>
      </c>
    </row>
    <row r="1167" spans="1:25" x14ac:dyDescent="0.2">
      <c r="A1167" t="s">
        <v>51</v>
      </c>
      <c r="B1167" t="s">
        <v>532</v>
      </c>
      <c r="C1167">
        <v>5031</v>
      </c>
      <c r="D1167">
        <v>5031</v>
      </c>
      <c r="E1167" t="s">
        <v>13</v>
      </c>
      <c r="F1167">
        <v>6275.3661470597199</v>
      </c>
      <c r="H1167" t="s">
        <v>14</v>
      </c>
      <c r="I1167">
        <v>320</v>
      </c>
      <c r="J1167" t="s">
        <v>15</v>
      </c>
      <c r="K1167">
        <v>2.3495706739744802</v>
      </c>
      <c r="L1167" t="s">
        <v>16</v>
      </c>
      <c r="M1167">
        <v>146.599999999999</v>
      </c>
      <c r="N1167" t="s">
        <v>17</v>
      </c>
      <c r="O1167">
        <v>52.571606260921797</v>
      </c>
      <c r="P1167" t="s">
        <v>18</v>
      </c>
      <c r="Q1167">
        <v>0</v>
      </c>
      <c r="R1167" t="s">
        <v>19</v>
      </c>
      <c r="S1167">
        <v>0</v>
      </c>
      <c r="T1167" t="s">
        <v>20</v>
      </c>
      <c r="U1167">
        <v>0</v>
      </c>
      <c r="V1167" t="s">
        <v>21</v>
      </c>
      <c r="W1167">
        <v>0</v>
      </c>
      <c r="X1167" t="s">
        <v>22</v>
      </c>
      <c r="Y1167">
        <v>0</v>
      </c>
    </row>
    <row r="1169" spans="1:25" x14ac:dyDescent="0.2">
      <c r="A1169" t="s">
        <v>0</v>
      </c>
    </row>
    <row r="1170" spans="1:25" x14ac:dyDescent="0.2">
      <c r="A1170" t="s">
        <v>548</v>
      </c>
    </row>
    <row r="1171" spans="1:25" x14ac:dyDescent="0.2">
      <c r="A1171" t="s">
        <v>2</v>
      </c>
    </row>
    <row r="1172" spans="1:25" x14ac:dyDescent="0.2">
      <c r="A1172" t="s">
        <v>3</v>
      </c>
    </row>
    <row r="1173" spans="1:25" x14ac:dyDescent="0.2">
      <c r="A1173" t="s">
        <v>549</v>
      </c>
    </row>
    <row r="1174" spans="1:25" x14ac:dyDescent="0.2">
      <c r="A1174" t="s">
        <v>550</v>
      </c>
    </row>
    <row r="1175" spans="1:25" x14ac:dyDescent="0.2">
      <c r="A1175" t="s">
        <v>551</v>
      </c>
    </row>
    <row r="1176" spans="1:25" x14ac:dyDescent="0.2">
      <c r="A1176" t="s">
        <v>552</v>
      </c>
    </row>
    <row r="1177" spans="1:25" x14ac:dyDescent="0.2">
      <c r="A1177" t="s">
        <v>421</v>
      </c>
    </row>
    <row r="1178" spans="1:25" x14ac:dyDescent="0.2">
      <c r="A1178" t="s">
        <v>422</v>
      </c>
    </row>
    <row r="1179" spans="1:25" x14ac:dyDescent="0.2">
      <c r="A1179" t="s">
        <v>553</v>
      </c>
    </row>
    <row r="1180" spans="1:25" x14ac:dyDescent="0.2">
      <c r="A1180" t="s">
        <v>11</v>
      </c>
      <c r="B1180" t="s">
        <v>554</v>
      </c>
      <c r="C1180">
        <v>0</v>
      </c>
      <c r="D1180">
        <v>1579</v>
      </c>
      <c r="E1180" t="s">
        <v>13</v>
      </c>
      <c r="F1180">
        <v>7589.0844690497397</v>
      </c>
      <c r="H1180" t="s">
        <v>14</v>
      </c>
      <c r="I1180">
        <v>496</v>
      </c>
      <c r="J1180" t="s">
        <v>15</v>
      </c>
      <c r="K1180">
        <v>2.56278276172897</v>
      </c>
      <c r="L1180" t="s">
        <v>16</v>
      </c>
      <c r="M1180">
        <v>375</v>
      </c>
      <c r="N1180" t="s">
        <v>17</v>
      </c>
      <c r="O1180">
        <v>66.2952995819591</v>
      </c>
      <c r="P1180" t="s">
        <v>18</v>
      </c>
      <c r="Q1180">
        <v>0</v>
      </c>
      <c r="R1180" t="s">
        <v>19</v>
      </c>
      <c r="S1180">
        <v>0</v>
      </c>
      <c r="T1180" t="s">
        <v>20</v>
      </c>
      <c r="U1180">
        <v>0</v>
      </c>
      <c r="V1180" t="s">
        <v>21</v>
      </c>
      <c r="W1180">
        <v>0</v>
      </c>
      <c r="X1180" t="s">
        <v>22</v>
      </c>
      <c r="Y1180">
        <v>0</v>
      </c>
    </row>
    <row r="1181" spans="1:25" x14ac:dyDescent="0.2">
      <c r="A1181" t="s">
        <v>555</v>
      </c>
    </row>
    <row r="1182" spans="1:25" x14ac:dyDescent="0.2">
      <c r="A1182" t="s">
        <v>11</v>
      </c>
      <c r="B1182" t="s">
        <v>554</v>
      </c>
      <c r="C1182">
        <v>1</v>
      </c>
      <c r="D1182">
        <v>1482</v>
      </c>
      <c r="E1182" t="s">
        <v>13</v>
      </c>
      <c r="F1182">
        <v>7606.4500609547304</v>
      </c>
      <c r="H1182" t="s">
        <v>14</v>
      </c>
      <c r="I1182">
        <v>496</v>
      </c>
      <c r="J1182" t="s">
        <v>15</v>
      </c>
      <c r="K1182">
        <v>2.56278276172897</v>
      </c>
      <c r="L1182" t="s">
        <v>16</v>
      </c>
      <c r="M1182">
        <v>390.39999999999901</v>
      </c>
      <c r="N1182" t="s">
        <v>17</v>
      </c>
      <c r="O1182">
        <v>66.2952995819591</v>
      </c>
      <c r="P1182" t="s">
        <v>18</v>
      </c>
      <c r="Q1182">
        <v>0</v>
      </c>
      <c r="R1182" t="s">
        <v>19</v>
      </c>
      <c r="S1182">
        <v>0</v>
      </c>
      <c r="T1182" t="s">
        <v>20</v>
      </c>
      <c r="U1182">
        <v>0</v>
      </c>
      <c r="V1182" t="s">
        <v>21</v>
      </c>
      <c r="W1182">
        <v>0</v>
      </c>
      <c r="X1182" t="s">
        <v>22</v>
      </c>
      <c r="Y1182">
        <v>0</v>
      </c>
    </row>
    <row r="1183" spans="1:25" x14ac:dyDescent="0.2">
      <c r="A1183" t="s">
        <v>556</v>
      </c>
    </row>
    <row r="1184" spans="1:25" x14ac:dyDescent="0.2">
      <c r="A1184" t="s">
        <v>11</v>
      </c>
      <c r="B1184" t="s">
        <v>554</v>
      </c>
      <c r="C1184">
        <v>2</v>
      </c>
      <c r="D1184">
        <v>1546</v>
      </c>
      <c r="E1184" t="s">
        <v>13</v>
      </c>
      <c r="F1184">
        <v>7608.4648918483199</v>
      </c>
      <c r="H1184" t="s">
        <v>14</v>
      </c>
      <c r="I1184">
        <v>496</v>
      </c>
      <c r="J1184" t="s">
        <v>15</v>
      </c>
      <c r="K1184">
        <v>2.54712832127885</v>
      </c>
      <c r="L1184" t="s">
        <v>16</v>
      </c>
      <c r="M1184">
        <v>375.599999999999</v>
      </c>
      <c r="N1184" t="s">
        <v>17</v>
      </c>
      <c r="O1184">
        <v>66.2952995819591</v>
      </c>
      <c r="P1184" t="s">
        <v>18</v>
      </c>
      <c r="Q1184">
        <v>0</v>
      </c>
      <c r="R1184" t="s">
        <v>19</v>
      </c>
      <c r="S1184">
        <v>0</v>
      </c>
      <c r="T1184" t="s">
        <v>20</v>
      </c>
      <c r="U1184">
        <v>0</v>
      </c>
      <c r="V1184" t="s">
        <v>21</v>
      </c>
      <c r="W1184">
        <v>0</v>
      </c>
      <c r="X1184" t="s">
        <v>22</v>
      </c>
      <c r="Y1184">
        <v>0</v>
      </c>
    </row>
    <row r="1185" spans="1:25" x14ac:dyDescent="0.2">
      <c r="A1185" t="s">
        <v>557</v>
      </c>
    </row>
    <row r="1186" spans="1:25" x14ac:dyDescent="0.2">
      <c r="A1186" t="s">
        <v>11</v>
      </c>
      <c r="B1186" t="s">
        <v>554</v>
      </c>
      <c r="C1186">
        <v>3</v>
      </c>
      <c r="D1186">
        <v>1451</v>
      </c>
      <c r="E1186" t="s">
        <v>13</v>
      </c>
      <c r="F1186">
        <v>7595.2055672747101</v>
      </c>
      <c r="H1186" t="s">
        <v>14</v>
      </c>
      <c r="I1186">
        <v>496</v>
      </c>
      <c r="J1186" t="s">
        <v>15</v>
      </c>
      <c r="K1186">
        <v>2.6482532849562799</v>
      </c>
      <c r="L1186" t="s">
        <v>16</v>
      </c>
      <c r="M1186">
        <v>390.39999999999901</v>
      </c>
      <c r="N1186" t="s">
        <v>17</v>
      </c>
      <c r="O1186">
        <v>66.2952995819591</v>
      </c>
      <c r="P1186" t="s">
        <v>18</v>
      </c>
      <c r="Q1186">
        <v>0</v>
      </c>
      <c r="R1186" t="s">
        <v>19</v>
      </c>
      <c r="S1186">
        <v>0</v>
      </c>
      <c r="T1186" t="s">
        <v>20</v>
      </c>
      <c r="U1186">
        <v>0</v>
      </c>
      <c r="V1186" t="s">
        <v>21</v>
      </c>
      <c r="W1186">
        <v>0</v>
      </c>
      <c r="X1186" t="s">
        <v>22</v>
      </c>
      <c r="Y1186">
        <v>0</v>
      </c>
    </row>
    <row r="1187" spans="1:25" x14ac:dyDescent="0.2">
      <c r="A1187" t="s">
        <v>558</v>
      </c>
    </row>
    <row r="1188" spans="1:25" x14ac:dyDescent="0.2">
      <c r="A1188" t="s">
        <v>11</v>
      </c>
      <c r="B1188" t="s">
        <v>554</v>
      </c>
      <c r="C1188">
        <v>4</v>
      </c>
      <c r="D1188">
        <v>1528</v>
      </c>
      <c r="E1188" t="s">
        <v>13</v>
      </c>
      <c r="F1188">
        <v>7584.8749597942096</v>
      </c>
      <c r="H1188" t="s">
        <v>14</v>
      </c>
      <c r="I1188">
        <v>496</v>
      </c>
      <c r="J1188" t="s">
        <v>15</v>
      </c>
      <c r="K1188">
        <v>2.56278276172897</v>
      </c>
      <c r="L1188" t="s">
        <v>16</v>
      </c>
      <c r="M1188">
        <v>390.39999999999901</v>
      </c>
      <c r="N1188" t="s">
        <v>17</v>
      </c>
      <c r="O1188">
        <v>66.2952995819591</v>
      </c>
      <c r="P1188" t="s">
        <v>18</v>
      </c>
      <c r="Q1188">
        <v>0</v>
      </c>
      <c r="R1188" t="s">
        <v>19</v>
      </c>
      <c r="S1188">
        <v>0</v>
      </c>
      <c r="T1188" t="s">
        <v>20</v>
      </c>
      <c r="U1188">
        <v>0</v>
      </c>
      <c r="V1188" t="s">
        <v>21</v>
      </c>
      <c r="W1188">
        <v>0</v>
      </c>
      <c r="X1188" t="s">
        <v>22</v>
      </c>
      <c r="Y1188">
        <v>0</v>
      </c>
    </row>
    <row r="1189" spans="1:25" x14ac:dyDescent="0.2">
      <c r="A1189" t="s">
        <v>559</v>
      </c>
    </row>
    <row r="1190" spans="1:25" x14ac:dyDescent="0.2">
      <c r="A1190" t="s">
        <v>11</v>
      </c>
      <c r="B1190" t="s">
        <v>554</v>
      </c>
      <c r="C1190">
        <v>5</v>
      </c>
      <c r="D1190">
        <v>1551</v>
      </c>
      <c r="E1190" t="s">
        <v>13</v>
      </c>
      <c r="F1190">
        <v>7587.78961776293</v>
      </c>
      <c r="H1190" t="s">
        <v>14</v>
      </c>
      <c r="I1190">
        <v>496</v>
      </c>
      <c r="J1190" t="s">
        <v>15</v>
      </c>
      <c r="K1190">
        <v>2.56278276172897</v>
      </c>
      <c r="L1190" t="s">
        <v>16</v>
      </c>
      <c r="M1190">
        <v>390.39999999999901</v>
      </c>
      <c r="N1190" t="s">
        <v>17</v>
      </c>
      <c r="O1190">
        <v>66.2952995819591</v>
      </c>
      <c r="P1190" t="s">
        <v>18</v>
      </c>
      <c r="Q1190">
        <v>0</v>
      </c>
      <c r="R1190" t="s">
        <v>19</v>
      </c>
      <c r="S1190">
        <v>0</v>
      </c>
      <c r="T1190" t="s">
        <v>20</v>
      </c>
      <c r="U1190">
        <v>0</v>
      </c>
      <c r="V1190" t="s">
        <v>21</v>
      </c>
      <c r="W1190">
        <v>0</v>
      </c>
      <c r="X1190" t="s">
        <v>22</v>
      </c>
      <c r="Y1190">
        <v>0</v>
      </c>
    </row>
    <row r="1191" spans="1:25" x14ac:dyDescent="0.2">
      <c r="A1191" t="s">
        <v>560</v>
      </c>
    </row>
    <row r="1192" spans="1:25" x14ac:dyDescent="0.2">
      <c r="A1192" t="s">
        <v>11</v>
      </c>
      <c r="B1192" t="s">
        <v>554</v>
      </c>
      <c r="C1192">
        <v>6</v>
      </c>
      <c r="D1192">
        <v>1580</v>
      </c>
      <c r="E1192" t="s">
        <v>13</v>
      </c>
      <c r="F1192">
        <v>7657.4520258033199</v>
      </c>
      <c r="H1192" t="s">
        <v>14</v>
      </c>
      <c r="I1192">
        <v>496</v>
      </c>
      <c r="J1192" t="s">
        <v>15</v>
      </c>
      <c r="K1192">
        <v>2.56278276172897</v>
      </c>
      <c r="L1192" t="s">
        <v>16</v>
      </c>
      <c r="M1192">
        <v>390.39999999999901</v>
      </c>
      <c r="N1192" t="s">
        <v>17</v>
      </c>
      <c r="O1192">
        <v>66.2952995819591</v>
      </c>
      <c r="P1192" t="s">
        <v>18</v>
      </c>
      <c r="Q1192">
        <v>0</v>
      </c>
      <c r="R1192" t="s">
        <v>19</v>
      </c>
      <c r="S1192">
        <v>0</v>
      </c>
      <c r="T1192" t="s">
        <v>20</v>
      </c>
      <c r="U1192">
        <v>0</v>
      </c>
      <c r="V1192" t="s">
        <v>21</v>
      </c>
      <c r="W1192">
        <v>0</v>
      </c>
      <c r="X1192" t="s">
        <v>22</v>
      </c>
      <c r="Y1192">
        <v>0</v>
      </c>
    </row>
    <row r="1193" spans="1:25" x14ac:dyDescent="0.2">
      <c r="A1193" t="s">
        <v>561</v>
      </c>
    </row>
    <row r="1194" spans="1:25" x14ac:dyDescent="0.2">
      <c r="A1194" t="s">
        <v>11</v>
      </c>
      <c r="B1194" t="s">
        <v>554</v>
      </c>
      <c r="C1194">
        <v>7</v>
      </c>
      <c r="D1194">
        <v>1453</v>
      </c>
      <c r="E1194" t="s">
        <v>13</v>
      </c>
      <c r="F1194">
        <v>7602.5156027384</v>
      </c>
      <c r="H1194" t="s">
        <v>14</v>
      </c>
      <c r="I1194">
        <v>496</v>
      </c>
      <c r="J1194" t="s">
        <v>15</v>
      </c>
      <c r="K1194">
        <v>2.6514560329506001</v>
      </c>
      <c r="L1194" t="s">
        <v>16</v>
      </c>
      <c r="M1194">
        <v>390.39999999999901</v>
      </c>
      <c r="N1194" t="s">
        <v>17</v>
      </c>
      <c r="O1194">
        <v>66.2952995819591</v>
      </c>
      <c r="P1194" t="s">
        <v>18</v>
      </c>
      <c r="Q1194">
        <v>0</v>
      </c>
      <c r="R1194" t="s">
        <v>19</v>
      </c>
      <c r="S1194">
        <v>0</v>
      </c>
      <c r="T1194" t="s">
        <v>20</v>
      </c>
      <c r="U1194">
        <v>0</v>
      </c>
      <c r="V1194" t="s">
        <v>21</v>
      </c>
      <c r="W1194">
        <v>0</v>
      </c>
      <c r="X1194" t="s">
        <v>22</v>
      </c>
      <c r="Y1194">
        <v>0</v>
      </c>
    </row>
    <row r="1195" spans="1:25" x14ac:dyDescent="0.2">
      <c r="A1195" t="s">
        <v>562</v>
      </c>
    </row>
    <row r="1196" spans="1:25" x14ac:dyDescent="0.2">
      <c r="A1196" t="s">
        <v>11</v>
      </c>
      <c r="B1196" t="s">
        <v>554</v>
      </c>
      <c r="C1196">
        <v>8</v>
      </c>
      <c r="D1196">
        <v>1397</v>
      </c>
      <c r="E1196" t="s">
        <v>13</v>
      </c>
      <c r="F1196">
        <v>7607.67472051817</v>
      </c>
      <c r="H1196" t="s">
        <v>14</v>
      </c>
      <c r="I1196">
        <v>496</v>
      </c>
      <c r="J1196" t="s">
        <v>15</v>
      </c>
      <c r="K1196">
        <v>2.56278276172897</v>
      </c>
      <c r="L1196" t="s">
        <v>16</v>
      </c>
      <c r="M1196">
        <v>390.39999999999901</v>
      </c>
      <c r="N1196" t="s">
        <v>17</v>
      </c>
      <c r="O1196">
        <v>66.2952995819591</v>
      </c>
      <c r="P1196" t="s">
        <v>18</v>
      </c>
      <c r="Q1196">
        <v>0</v>
      </c>
      <c r="R1196" t="s">
        <v>19</v>
      </c>
      <c r="S1196">
        <v>0</v>
      </c>
      <c r="T1196" t="s">
        <v>20</v>
      </c>
      <c r="U1196">
        <v>0</v>
      </c>
      <c r="V1196" t="s">
        <v>21</v>
      </c>
      <c r="W1196">
        <v>0</v>
      </c>
      <c r="X1196" t="s">
        <v>22</v>
      </c>
      <c r="Y1196">
        <v>0</v>
      </c>
    </row>
    <row r="1197" spans="1:25" x14ac:dyDescent="0.2">
      <c r="A1197" t="s">
        <v>563</v>
      </c>
    </row>
    <row r="1198" spans="1:25" x14ac:dyDescent="0.2">
      <c r="A1198" t="s">
        <v>11</v>
      </c>
      <c r="B1198" t="s">
        <v>554</v>
      </c>
      <c r="C1198">
        <v>9</v>
      </c>
      <c r="D1198">
        <v>1514</v>
      </c>
      <c r="E1198" t="s">
        <v>13</v>
      </c>
      <c r="F1198">
        <v>7646.7653108584</v>
      </c>
      <c r="H1198" t="s">
        <v>14</v>
      </c>
      <c r="I1198">
        <v>496</v>
      </c>
      <c r="J1198" t="s">
        <v>15</v>
      </c>
      <c r="K1198">
        <v>2.56278276172897</v>
      </c>
      <c r="L1198" t="s">
        <v>16</v>
      </c>
      <c r="M1198">
        <v>390.39999999999901</v>
      </c>
      <c r="N1198" t="s">
        <v>17</v>
      </c>
      <c r="O1198">
        <v>66.2952995819591</v>
      </c>
      <c r="P1198" t="s">
        <v>18</v>
      </c>
      <c r="Q1198">
        <v>0</v>
      </c>
      <c r="R1198" t="s">
        <v>19</v>
      </c>
      <c r="S1198">
        <v>0</v>
      </c>
      <c r="T1198" t="s">
        <v>20</v>
      </c>
      <c r="U1198">
        <v>0</v>
      </c>
      <c r="V1198" t="s">
        <v>21</v>
      </c>
      <c r="W1198">
        <v>0</v>
      </c>
      <c r="X1198" t="s">
        <v>22</v>
      </c>
      <c r="Y1198">
        <v>0</v>
      </c>
    </row>
    <row r="1199" spans="1:25" x14ac:dyDescent="0.2">
      <c r="A1199" t="s">
        <v>32</v>
      </c>
      <c r="B1199" t="s">
        <v>564</v>
      </c>
      <c r="C1199">
        <v>2527</v>
      </c>
      <c r="D1199">
        <v>2527</v>
      </c>
      <c r="E1199" t="s">
        <v>13</v>
      </c>
      <c r="F1199">
        <v>7600.9963296476399</v>
      </c>
      <c r="H1199" t="s">
        <v>14</v>
      </c>
      <c r="I1199">
        <v>496</v>
      </c>
      <c r="J1199" t="s">
        <v>15</v>
      </c>
      <c r="K1199">
        <v>2.54712832127885</v>
      </c>
      <c r="L1199" t="s">
        <v>16</v>
      </c>
      <c r="M1199">
        <v>375</v>
      </c>
      <c r="N1199" t="s">
        <v>17</v>
      </c>
      <c r="O1199">
        <v>66.2952995819591</v>
      </c>
      <c r="P1199" t="s">
        <v>18</v>
      </c>
      <c r="Q1199">
        <v>0</v>
      </c>
      <c r="R1199" t="s">
        <v>19</v>
      </c>
      <c r="S1199">
        <v>0</v>
      </c>
      <c r="T1199" t="s">
        <v>20</v>
      </c>
      <c r="U1199">
        <v>0</v>
      </c>
      <c r="V1199" t="s">
        <v>21</v>
      </c>
      <c r="W1199">
        <v>0</v>
      </c>
      <c r="X1199" t="s">
        <v>22</v>
      </c>
      <c r="Y1199">
        <v>0</v>
      </c>
    </row>
    <row r="1201" spans="1:25" x14ac:dyDescent="0.2">
      <c r="A1201" t="s">
        <v>565</v>
      </c>
    </row>
    <row r="1202" spans="1:25" x14ac:dyDescent="0.2">
      <c r="A1202" t="s">
        <v>2</v>
      </c>
    </row>
    <row r="1203" spans="1:25" x14ac:dyDescent="0.2">
      <c r="A1203" t="s">
        <v>3</v>
      </c>
    </row>
    <row r="1204" spans="1:25" x14ac:dyDescent="0.2">
      <c r="A1204" t="s">
        <v>566</v>
      </c>
    </row>
    <row r="1205" spans="1:25" x14ac:dyDescent="0.2">
      <c r="A1205" t="s">
        <v>567</v>
      </c>
    </row>
    <row r="1206" spans="1:25" x14ac:dyDescent="0.2">
      <c r="A1206" t="s">
        <v>568</v>
      </c>
    </row>
    <row r="1207" spans="1:25" x14ac:dyDescent="0.2">
      <c r="A1207" t="s">
        <v>569</v>
      </c>
    </row>
    <row r="1208" spans="1:25" x14ac:dyDescent="0.2">
      <c r="A1208" t="s">
        <v>421</v>
      </c>
    </row>
    <row r="1209" spans="1:25" x14ac:dyDescent="0.2">
      <c r="A1209" t="s">
        <v>570</v>
      </c>
    </row>
    <row r="1210" spans="1:25" x14ac:dyDescent="0.2">
      <c r="A1210" t="s">
        <v>571</v>
      </c>
    </row>
    <row r="1211" spans="1:25" x14ac:dyDescent="0.2">
      <c r="A1211" t="s">
        <v>41</v>
      </c>
      <c r="B1211" t="s">
        <v>554</v>
      </c>
      <c r="C1211">
        <v>0</v>
      </c>
      <c r="D1211">
        <v>1933</v>
      </c>
      <c r="E1211" t="s">
        <v>13</v>
      </c>
      <c r="F1211">
        <v>7951.8830725154003</v>
      </c>
      <c r="H1211" t="s">
        <v>14</v>
      </c>
      <c r="I1211">
        <v>400</v>
      </c>
      <c r="J1211" t="s">
        <v>15</v>
      </c>
      <c r="K1211">
        <v>2.6630271653549</v>
      </c>
      <c r="L1211" t="s">
        <v>16</v>
      </c>
      <c r="M1211">
        <v>221.79999999999899</v>
      </c>
      <c r="N1211" t="s">
        <v>17</v>
      </c>
      <c r="O1211">
        <v>73.213330014511797</v>
      </c>
      <c r="P1211" t="s">
        <v>18</v>
      </c>
      <c r="Q1211">
        <v>0</v>
      </c>
      <c r="R1211" t="s">
        <v>19</v>
      </c>
      <c r="S1211">
        <v>0</v>
      </c>
      <c r="T1211" t="s">
        <v>20</v>
      </c>
      <c r="U1211">
        <v>0</v>
      </c>
      <c r="V1211" t="s">
        <v>21</v>
      </c>
      <c r="W1211">
        <v>0</v>
      </c>
      <c r="X1211" t="s">
        <v>22</v>
      </c>
      <c r="Y1211">
        <v>0</v>
      </c>
    </row>
    <row r="1213" spans="1:25" x14ac:dyDescent="0.2">
      <c r="A1213" t="s">
        <v>572</v>
      </c>
    </row>
    <row r="1214" spans="1:25" x14ac:dyDescent="0.2">
      <c r="A1214" t="s">
        <v>41</v>
      </c>
      <c r="B1214" t="s">
        <v>554</v>
      </c>
      <c r="C1214">
        <v>1</v>
      </c>
      <c r="D1214">
        <v>2096</v>
      </c>
      <c r="E1214" t="s">
        <v>13</v>
      </c>
      <c r="F1214">
        <v>7833.2809331171102</v>
      </c>
      <c r="H1214" t="s">
        <v>14</v>
      </c>
      <c r="I1214">
        <v>384</v>
      </c>
      <c r="J1214" t="s">
        <v>15</v>
      </c>
      <c r="K1214">
        <v>2.6014858976312398</v>
      </c>
      <c r="L1214" t="s">
        <v>16</v>
      </c>
      <c r="M1214">
        <v>363.39999999999901</v>
      </c>
      <c r="N1214" t="s">
        <v>17</v>
      </c>
      <c r="O1214">
        <v>72.082107782982405</v>
      </c>
      <c r="P1214" t="s">
        <v>18</v>
      </c>
      <c r="Q1214">
        <v>0</v>
      </c>
      <c r="R1214" t="s">
        <v>19</v>
      </c>
      <c r="S1214">
        <v>0</v>
      </c>
      <c r="T1214" t="s">
        <v>20</v>
      </c>
      <c r="U1214">
        <v>0</v>
      </c>
      <c r="V1214" t="s">
        <v>21</v>
      </c>
      <c r="W1214">
        <v>0</v>
      </c>
      <c r="X1214" t="s">
        <v>22</v>
      </c>
      <c r="Y1214">
        <v>0</v>
      </c>
    </row>
    <row r="1216" spans="1:25" x14ac:dyDescent="0.2">
      <c r="A1216" t="s">
        <v>573</v>
      </c>
    </row>
    <row r="1217" spans="1:25" x14ac:dyDescent="0.2">
      <c r="A1217" t="s">
        <v>41</v>
      </c>
      <c r="B1217" t="s">
        <v>554</v>
      </c>
      <c r="C1217">
        <v>2</v>
      </c>
      <c r="D1217">
        <v>1941</v>
      </c>
      <c r="E1217" t="s">
        <v>13</v>
      </c>
      <c r="F1217">
        <v>7888.7390755838196</v>
      </c>
      <c r="H1217" t="s">
        <v>14</v>
      </c>
      <c r="I1217">
        <v>400</v>
      </c>
      <c r="J1217" t="s">
        <v>15</v>
      </c>
      <c r="K1217">
        <v>2.63022516206984</v>
      </c>
      <c r="L1217" t="s">
        <v>16</v>
      </c>
      <c r="M1217">
        <v>396.599999999999</v>
      </c>
      <c r="N1217" t="s">
        <v>17</v>
      </c>
      <c r="O1217">
        <v>72.318339846651298</v>
      </c>
      <c r="P1217" t="s">
        <v>18</v>
      </c>
      <c r="Q1217">
        <v>0</v>
      </c>
      <c r="R1217" t="s">
        <v>19</v>
      </c>
      <c r="S1217">
        <v>0</v>
      </c>
      <c r="T1217" t="s">
        <v>20</v>
      </c>
      <c r="U1217">
        <v>0</v>
      </c>
      <c r="V1217" t="s">
        <v>21</v>
      </c>
      <c r="W1217">
        <v>0</v>
      </c>
      <c r="X1217" t="s">
        <v>22</v>
      </c>
      <c r="Y1217">
        <v>0</v>
      </c>
    </row>
    <row r="1219" spans="1:25" x14ac:dyDescent="0.2">
      <c r="A1219" t="s">
        <v>574</v>
      </c>
    </row>
    <row r="1220" spans="1:25" x14ac:dyDescent="0.2">
      <c r="A1220" t="s">
        <v>41</v>
      </c>
      <c r="B1220" t="s">
        <v>554</v>
      </c>
      <c r="C1220">
        <v>3</v>
      </c>
      <c r="D1220">
        <v>1866</v>
      </c>
      <c r="E1220" t="s">
        <v>13</v>
      </c>
      <c r="F1220">
        <v>7920.4419695905999</v>
      </c>
      <c r="H1220" t="s">
        <v>14</v>
      </c>
      <c r="I1220">
        <v>400</v>
      </c>
      <c r="J1220" t="s">
        <v>15</v>
      </c>
      <c r="K1220">
        <v>2.67182683575931</v>
      </c>
      <c r="L1220" t="s">
        <v>16</v>
      </c>
      <c r="M1220">
        <v>360.8</v>
      </c>
      <c r="N1220" t="s">
        <v>17</v>
      </c>
      <c r="O1220">
        <v>75.701470206954795</v>
      </c>
      <c r="P1220" t="s">
        <v>18</v>
      </c>
      <c r="Q1220">
        <v>0</v>
      </c>
      <c r="R1220" t="s">
        <v>19</v>
      </c>
      <c r="S1220">
        <v>0</v>
      </c>
      <c r="T1220" t="s">
        <v>20</v>
      </c>
      <c r="U1220">
        <v>0</v>
      </c>
      <c r="V1220" t="s">
        <v>21</v>
      </c>
      <c r="W1220">
        <v>0</v>
      </c>
      <c r="X1220" t="s">
        <v>22</v>
      </c>
      <c r="Y1220">
        <v>0</v>
      </c>
    </row>
    <row r="1222" spans="1:25" x14ac:dyDescent="0.2">
      <c r="A1222" t="s">
        <v>575</v>
      </c>
    </row>
    <row r="1223" spans="1:25" x14ac:dyDescent="0.2">
      <c r="A1223" t="s">
        <v>41</v>
      </c>
      <c r="B1223" t="s">
        <v>554</v>
      </c>
      <c r="C1223">
        <v>4</v>
      </c>
      <c r="D1223">
        <v>1766</v>
      </c>
      <c r="E1223" t="s">
        <v>13</v>
      </c>
      <c r="F1223">
        <v>7903.19094267744</v>
      </c>
      <c r="H1223" t="s">
        <v>14</v>
      </c>
      <c r="I1223">
        <v>400</v>
      </c>
      <c r="J1223" t="s">
        <v>15</v>
      </c>
      <c r="K1223">
        <v>2.6762323258603802</v>
      </c>
      <c r="L1223" t="s">
        <v>16</v>
      </c>
      <c r="M1223">
        <v>274.2</v>
      </c>
      <c r="N1223" t="s">
        <v>17</v>
      </c>
      <c r="O1223">
        <v>70.029284877047203</v>
      </c>
      <c r="P1223" t="s">
        <v>18</v>
      </c>
      <c r="Q1223">
        <v>0</v>
      </c>
      <c r="R1223" t="s">
        <v>19</v>
      </c>
      <c r="S1223">
        <v>0</v>
      </c>
      <c r="T1223" t="s">
        <v>20</v>
      </c>
      <c r="U1223">
        <v>0</v>
      </c>
      <c r="V1223" t="s">
        <v>21</v>
      </c>
      <c r="W1223">
        <v>0</v>
      </c>
      <c r="X1223" t="s">
        <v>22</v>
      </c>
      <c r="Y1223">
        <v>0</v>
      </c>
    </row>
    <row r="1225" spans="1:25" x14ac:dyDescent="0.2">
      <c r="A1225" t="s">
        <v>576</v>
      </c>
    </row>
    <row r="1226" spans="1:25" x14ac:dyDescent="0.2">
      <c r="A1226" t="s">
        <v>41</v>
      </c>
      <c r="B1226" t="s">
        <v>554</v>
      </c>
      <c r="C1226">
        <v>5</v>
      </c>
      <c r="D1226">
        <v>1979</v>
      </c>
      <c r="E1226" t="s">
        <v>13</v>
      </c>
      <c r="F1226">
        <v>7908.6225369382901</v>
      </c>
      <c r="H1226" t="s">
        <v>14</v>
      </c>
      <c r="I1226">
        <v>400</v>
      </c>
      <c r="J1226" t="s">
        <v>15</v>
      </c>
      <c r="K1226">
        <v>2.6213170039887199</v>
      </c>
      <c r="L1226" t="s">
        <v>16</v>
      </c>
      <c r="M1226">
        <v>286.19999999999902</v>
      </c>
      <c r="N1226" t="s">
        <v>17</v>
      </c>
      <c r="O1226">
        <v>73.217946915235203</v>
      </c>
      <c r="P1226" t="s">
        <v>18</v>
      </c>
      <c r="Q1226">
        <v>0</v>
      </c>
      <c r="R1226" t="s">
        <v>19</v>
      </c>
      <c r="S1226">
        <v>0</v>
      </c>
      <c r="T1226" t="s">
        <v>20</v>
      </c>
      <c r="U1226">
        <v>0</v>
      </c>
      <c r="V1226" t="s">
        <v>21</v>
      </c>
      <c r="W1226">
        <v>0</v>
      </c>
      <c r="X1226" t="s">
        <v>22</v>
      </c>
      <c r="Y1226">
        <v>0</v>
      </c>
    </row>
    <row r="1228" spans="1:25" x14ac:dyDescent="0.2">
      <c r="A1228" t="s">
        <v>577</v>
      </c>
    </row>
    <row r="1229" spans="1:25" x14ac:dyDescent="0.2">
      <c r="A1229" t="s">
        <v>41</v>
      </c>
      <c r="B1229" t="s">
        <v>554</v>
      </c>
      <c r="C1229">
        <v>6</v>
      </c>
      <c r="D1229">
        <v>1864</v>
      </c>
      <c r="E1229" t="s">
        <v>13</v>
      </c>
      <c r="F1229">
        <v>7975.6421103131697</v>
      </c>
      <c r="H1229" t="s">
        <v>14</v>
      </c>
      <c r="I1229">
        <v>400</v>
      </c>
      <c r="J1229" t="s">
        <v>15</v>
      </c>
      <c r="K1229">
        <v>2.6722223567391499</v>
      </c>
      <c r="L1229" t="s">
        <v>16</v>
      </c>
      <c r="M1229">
        <v>269.8</v>
      </c>
      <c r="N1229" t="s">
        <v>17</v>
      </c>
      <c r="O1229">
        <v>72.949426567384194</v>
      </c>
      <c r="P1229" t="s">
        <v>18</v>
      </c>
      <c r="Q1229">
        <v>0</v>
      </c>
      <c r="R1229" t="s">
        <v>19</v>
      </c>
      <c r="S1229">
        <v>0</v>
      </c>
      <c r="T1229" t="s">
        <v>20</v>
      </c>
      <c r="U1229">
        <v>0</v>
      </c>
      <c r="V1229" t="s">
        <v>21</v>
      </c>
      <c r="W1229">
        <v>0</v>
      </c>
      <c r="X1229" t="s">
        <v>22</v>
      </c>
      <c r="Y1229">
        <v>0</v>
      </c>
    </row>
    <row r="1231" spans="1:25" x14ac:dyDescent="0.2">
      <c r="A1231" t="s">
        <v>578</v>
      </c>
    </row>
    <row r="1232" spans="1:25" x14ac:dyDescent="0.2">
      <c r="A1232" t="s">
        <v>41</v>
      </c>
      <c r="B1232" t="s">
        <v>554</v>
      </c>
      <c r="C1232">
        <v>7</v>
      </c>
      <c r="D1232">
        <v>1788</v>
      </c>
      <c r="E1232" t="s">
        <v>13</v>
      </c>
      <c r="F1232">
        <v>7987.9081226885901</v>
      </c>
      <c r="H1232" t="s">
        <v>14</v>
      </c>
      <c r="I1232">
        <v>400</v>
      </c>
      <c r="J1232" t="s">
        <v>15</v>
      </c>
      <c r="K1232">
        <v>2.6764781955861601</v>
      </c>
      <c r="L1232" t="s">
        <v>16</v>
      </c>
      <c r="M1232">
        <v>409.8</v>
      </c>
      <c r="N1232" t="s">
        <v>17</v>
      </c>
      <c r="O1232">
        <v>74.823665251290805</v>
      </c>
      <c r="P1232" t="s">
        <v>18</v>
      </c>
      <c r="Q1232">
        <v>0</v>
      </c>
      <c r="R1232" t="s">
        <v>19</v>
      </c>
      <c r="S1232">
        <v>0</v>
      </c>
      <c r="T1232" t="s">
        <v>20</v>
      </c>
      <c r="U1232">
        <v>0</v>
      </c>
      <c r="V1232" t="s">
        <v>21</v>
      </c>
      <c r="W1232">
        <v>0</v>
      </c>
      <c r="X1232" t="s">
        <v>22</v>
      </c>
      <c r="Y1232">
        <v>0</v>
      </c>
    </row>
    <row r="1234" spans="1:25" x14ac:dyDescent="0.2">
      <c r="A1234" t="s">
        <v>579</v>
      </c>
    </row>
    <row r="1235" spans="1:25" x14ac:dyDescent="0.2">
      <c r="A1235" t="s">
        <v>41</v>
      </c>
      <c r="B1235" t="s">
        <v>554</v>
      </c>
      <c r="C1235">
        <v>8</v>
      </c>
      <c r="D1235">
        <v>1999</v>
      </c>
      <c r="E1235" t="s">
        <v>13</v>
      </c>
      <c r="F1235">
        <v>7882.2334706681904</v>
      </c>
      <c r="H1235" t="s">
        <v>14</v>
      </c>
      <c r="I1235">
        <v>400</v>
      </c>
      <c r="J1235" t="s">
        <v>15</v>
      </c>
      <c r="K1235">
        <v>2.6695629776098801</v>
      </c>
      <c r="L1235" t="s">
        <v>16</v>
      </c>
      <c r="M1235">
        <v>281.39999999999998</v>
      </c>
      <c r="N1235" t="s">
        <v>17</v>
      </c>
      <c r="O1235">
        <v>72.446469386600995</v>
      </c>
      <c r="P1235" t="s">
        <v>18</v>
      </c>
      <c r="Q1235">
        <v>0</v>
      </c>
      <c r="R1235" t="s">
        <v>19</v>
      </c>
      <c r="S1235">
        <v>0</v>
      </c>
      <c r="T1235" t="s">
        <v>20</v>
      </c>
      <c r="U1235">
        <v>0</v>
      </c>
      <c r="V1235" t="s">
        <v>21</v>
      </c>
      <c r="W1235">
        <v>0</v>
      </c>
      <c r="X1235" t="s">
        <v>22</v>
      </c>
      <c r="Y1235">
        <v>0</v>
      </c>
    </row>
    <row r="1237" spans="1:25" x14ac:dyDescent="0.2">
      <c r="A1237" t="s">
        <v>580</v>
      </c>
    </row>
    <row r="1238" spans="1:25" x14ac:dyDescent="0.2">
      <c r="A1238" t="s">
        <v>41</v>
      </c>
      <c r="B1238" t="s">
        <v>554</v>
      </c>
      <c r="C1238">
        <v>9</v>
      </c>
      <c r="D1238">
        <v>2243</v>
      </c>
      <c r="E1238" t="s">
        <v>13</v>
      </c>
      <c r="F1238">
        <v>7774.0207763765702</v>
      </c>
      <c r="H1238" t="s">
        <v>14</v>
      </c>
      <c r="I1238">
        <v>400</v>
      </c>
      <c r="J1238" t="s">
        <v>15</v>
      </c>
      <c r="K1238">
        <v>2.65953177457112</v>
      </c>
      <c r="L1238" t="s">
        <v>16</v>
      </c>
      <c r="M1238">
        <v>265.79999999999899</v>
      </c>
      <c r="N1238" t="s">
        <v>17</v>
      </c>
      <c r="O1238">
        <v>71.395387617633602</v>
      </c>
      <c r="P1238" t="s">
        <v>18</v>
      </c>
      <c r="Q1238">
        <v>0</v>
      </c>
      <c r="R1238" t="s">
        <v>19</v>
      </c>
      <c r="S1238">
        <v>0</v>
      </c>
      <c r="T1238" t="s">
        <v>20</v>
      </c>
      <c r="U1238">
        <v>0</v>
      </c>
      <c r="V1238" t="s">
        <v>21</v>
      </c>
      <c r="W1238">
        <v>0</v>
      </c>
      <c r="X1238" t="s">
        <v>22</v>
      </c>
      <c r="Y1238">
        <v>0</v>
      </c>
    </row>
    <row r="1240" spans="1:25" x14ac:dyDescent="0.2">
      <c r="A1240" t="s">
        <v>51</v>
      </c>
      <c r="B1240" t="s">
        <v>564</v>
      </c>
      <c r="C1240">
        <v>4502</v>
      </c>
      <c r="D1240">
        <v>4502</v>
      </c>
      <c r="E1240" t="s">
        <v>13</v>
      </c>
      <c r="F1240">
        <v>7747.4704322758798</v>
      </c>
      <c r="H1240" t="s">
        <v>14</v>
      </c>
      <c r="I1240">
        <v>384</v>
      </c>
      <c r="J1240" t="s">
        <v>15</v>
      </c>
      <c r="K1240">
        <v>2.6096369496642802</v>
      </c>
      <c r="L1240" t="s">
        <v>16</v>
      </c>
      <c r="M1240">
        <v>269.8</v>
      </c>
      <c r="N1240" t="s">
        <v>17</v>
      </c>
      <c r="O1240">
        <v>70.029284877047203</v>
      </c>
      <c r="P1240" t="s">
        <v>18</v>
      </c>
      <c r="Q1240">
        <v>0</v>
      </c>
      <c r="R1240" t="s">
        <v>19</v>
      </c>
      <c r="S1240">
        <v>0</v>
      </c>
      <c r="T1240" t="s">
        <v>20</v>
      </c>
      <c r="U1240">
        <v>0</v>
      </c>
      <c r="V1240" t="s">
        <v>21</v>
      </c>
      <c r="W1240">
        <v>0</v>
      </c>
      <c r="X1240" t="s">
        <v>22</v>
      </c>
      <c r="Y1240">
        <v>0</v>
      </c>
    </row>
    <row r="1242" spans="1:25" x14ac:dyDescent="0.2">
      <c r="A1242" t="s">
        <v>0</v>
      </c>
    </row>
    <row r="1243" spans="1:25" x14ac:dyDescent="0.2">
      <c r="A1243" t="s">
        <v>581</v>
      </c>
    </row>
    <row r="1244" spans="1:25" x14ac:dyDescent="0.2">
      <c r="A1244" t="s">
        <v>2</v>
      </c>
    </row>
    <row r="1245" spans="1:25" x14ac:dyDescent="0.2">
      <c r="A1245" t="s">
        <v>3</v>
      </c>
    </row>
    <row r="1246" spans="1:25" x14ac:dyDescent="0.2">
      <c r="A1246" t="s">
        <v>582</v>
      </c>
    </row>
    <row r="1247" spans="1:25" x14ac:dyDescent="0.2">
      <c r="A1247" t="s">
        <v>583</v>
      </c>
    </row>
    <row r="1248" spans="1:25" x14ac:dyDescent="0.2">
      <c r="A1248" t="s">
        <v>584</v>
      </c>
    </row>
    <row r="1249" spans="1:25" x14ac:dyDescent="0.2">
      <c r="A1249" t="s">
        <v>585</v>
      </c>
    </row>
    <row r="1250" spans="1:25" x14ac:dyDescent="0.2">
      <c r="A1250" t="s">
        <v>421</v>
      </c>
    </row>
    <row r="1251" spans="1:25" x14ac:dyDescent="0.2">
      <c r="A1251" t="s">
        <v>422</v>
      </c>
    </row>
    <row r="1252" spans="1:25" x14ac:dyDescent="0.2">
      <c r="A1252" t="s">
        <v>586</v>
      </c>
    </row>
    <row r="1253" spans="1:25" x14ac:dyDescent="0.2">
      <c r="A1253" t="s">
        <v>11</v>
      </c>
      <c r="B1253" t="s">
        <v>587</v>
      </c>
      <c r="C1253">
        <v>0</v>
      </c>
      <c r="D1253">
        <v>1511</v>
      </c>
      <c r="E1253" t="s">
        <v>13</v>
      </c>
      <c r="F1253">
        <v>7392.5992489191603</v>
      </c>
      <c r="H1253" t="s">
        <v>14</v>
      </c>
      <c r="I1253">
        <v>528</v>
      </c>
      <c r="J1253" t="s">
        <v>15</v>
      </c>
      <c r="K1253">
        <v>2.5283263852514</v>
      </c>
      <c r="L1253" t="s">
        <v>16</v>
      </c>
      <c r="M1253">
        <v>327.79999999999899</v>
      </c>
      <c r="N1253" t="s">
        <v>17</v>
      </c>
      <c r="O1253">
        <v>61.005879929244202</v>
      </c>
      <c r="P1253" t="s">
        <v>18</v>
      </c>
      <c r="Q1253">
        <v>0</v>
      </c>
      <c r="R1253" t="s">
        <v>19</v>
      </c>
      <c r="S1253">
        <v>0</v>
      </c>
      <c r="T1253" t="s">
        <v>20</v>
      </c>
      <c r="U1253">
        <v>0</v>
      </c>
      <c r="V1253" t="s">
        <v>21</v>
      </c>
      <c r="W1253">
        <v>0</v>
      </c>
      <c r="X1253" t="s">
        <v>22</v>
      </c>
      <c r="Y1253">
        <v>0</v>
      </c>
    </row>
    <row r="1254" spans="1:25" x14ac:dyDescent="0.2">
      <c r="A1254" t="s">
        <v>588</v>
      </c>
    </row>
    <row r="1255" spans="1:25" x14ac:dyDescent="0.2">
      <c r="A1255" t="s">
        <v>11</v>
      </c>
      <c r="B1255" t="s">
        <v>587</v>
      </c>
      <c r="C1255">
        <v>1</v>
      </c>
      <c r="D1255">
        <v>1419</v>
      </c>
      <c r="E1255" t="s">
        <v>13</v>
      </c>
      <c r="F1255">
        <v>7428.80286187824</v>
      </c>
      <c r="H1255" t="s">
        <v>14</v>
      </c>
      <c r="I1255">
        <v>528</v>
      </c>
      <c r="J1255" t="s">
        <v>15</v>
      </c>
      <c r="K1255">
        <v>2.8947406247743199</v>
      </c>
      <c r="L1255" t="s">
        <v>16</v>
      </c>
      <c r="M1255">
        <v>327.79999999999899</v>
      </c>
      <c r="N1255" t="s">
        <v>17</v>
      </c>
      <c r="O1255">
        <v>61.005879929244202</v>
      </c>
      <c r="P1255" t="s">
        <v>18</v>
      </c>
      <c r="Q1255">
        <v>0</v>
      </c>
      <c r="R1255" t="s">
        <v>19</v>
      </c>
      <c r="S1255">
        <v>0</v>
      </c>
      <c r="T1255" t="s">
        <v>20</v>
      </c>
      <c r="U1255">
        <v>0</v>
      </c>
      <c r="V1255" t="s">
        <v>21</v>
      </c>
      <c r="W1255">
        <v>0</v>
      </c>
      <c r="X1255" t="s">
        <v>22</v>
      </c>
      <c r="Y1255">
        <v>0</v>
      </c>
    </row>
    <row r="1256" spans="1:25" x14ac:dyDescent="0.2">
      <c r="A1256" t="s">
        <v>589</v>
      </c>
    </row>
    <row r="1257" spans="1:25" x14ac:dyDescent="0.2">
      <c r="A1257" t="s">
        <v>11</v>
      </c>
      <c r="B1257" t="s">
        <v>587</v>
      </c>
      <c r="C1257">
        <v>2</v>
      </c>
      <c r="D1257">
        <v>1449</v>
      </c>
      <c r="E1257" t="s">
        <v>13</v>
      </c>
      <c r="F1257">
        <v>7359.8572959008998</v>
      </c>
      <c r="H1257" t="s">
        <v>14</v>
      </c>
      <c r="I1257">
        <v>528</v>
      </c>
      <c r="J1257" t="s">
        <v>15</v>
      </c>
      <c r="K1257">
        <v>2.9796471685879902</v>
      </c>
      <c r="L1257" t="s">
        <v>16</v>
      </c>
      <c r="M1257">
        <v>327.79999999999899</v>
      </c>
      <c r="N1257" t="s">
        <v>17</v>
      </c>
      <c r="O1257">
        <v>61.005879929244202</v>
      </c>
      <c r="P1257" t="s">
        <v>18</v>
      </c>
      <c r="Q1257">
        <v>0</v>
      </c>
      <c r="R1257" t="s">
        <v>19</v>
      </c>
      <c r="S1257">
        <v>0</v>
      </c>
      <c r="T1257" t="s">
        <v>20</v>
      </c>
      <c r="U1257">
        <v>0</v>
      </c>
      <c r="V1257" t="s">
        <v>21</v>
      </c>
      <c r="W1257">
        <v>0</v>
      </c>
      <c r="X1257" t="s">
        <v>22</v>
      </c>
      <c r="Y1257">
        <v>0</v>
      </c>
    </row>
    <row r="1258" spans="1:25" x14ac:dyDescent="0.2">
      <c r="A1258" t="s">
        <v>590</v>
      </c>
    </row>
    <row r="1259" spans="1:25" x14ac:dyDescent="0.2">
      <c r="A1259" t="s">
        <v>11</v>
      </c>
      <c r="B1259" t="s">
        <v>587</v>
      </c>
      <c r="C1259">
        <v>3</v>
      </c>
      <c r="D1259">
        <v>1788</v>
      </c>
      <c r="E1259" t="s">
        <v>13</v>
      </c>
      <c r="F1259">
        <v>7331.3094205624802</v>
      </c>
      <c r="H1259" t="s">
        <v>14</v>
      </c>
      <c r="I1259">
        <v>528</v>
      </c>
      <c r="J1259" t="s">
        <v>15</v>
      </c>
      <c r="K1259">
        <v>2.69675503957856</v>
      </c>
      <c r="L1259" t="s">
        <v>16</v>
      </c>
      <c r="M1259">
        <v>327.79999999999899</v>
      </c>
      <c r="N1259" t="s">
        <v>17</v>
      </c>
      <c r="O1259">
        <v>61.005879929244202</v>
      </c>
      <c r="P1259" t="s">
        <v>18</v>
      </c>
      <c r="Q1259">
        <v>0</v>
      </c>
      <c r="R1259" t="s">
        <v>19</v>
      </c>
      <c r="S1259">
        <v>0</v>
      </c>
      <c r="T1259" t="s">
        <v>20</v>
      </c>
      <c r="U1259">
        <v>0</v>
      </c>
      <c r="V1259" t="s">
        <v>21</v>
      </c>
      <c r="W1259">
        <v>0</v>
      </c>
      <c r="X1259" t="s">
        <v>22</v>
      </c>
      <c r="Y1259">
        <v>0</v>
      </c>
    </row>
    <row r="1260" spans="1:25" x14ac:dyDescent="0.2">
      <c r="A1260" t="s">
        <v>591</v>
      </c>
    </row>
    <row r="1261" spans="1:25" x14ac:dyDescent="0.2">
      <c r="A1261" t="s">
        <v>11</v>
      </c>
      <c r="B1261" t="s">
        <v>587</v>
      </c>
      <c r="C1261">
        <v>4</v>
      </c>
      <c r="D1261">
        <v>1508</v>
      </c>
      <c r="E1261" t="s">
        <v>13</v>
      </c>
      <c r="F1261">
        <v>7402.9683472121096</v>
      </c>
      <c r="H1261" t="s">
        <v>14</v>
      </c>
      <c r="I1261">
        <v>528</v>
      </c>
      <c r="J1261" t="s">
        <v>15</v>
      </c>
      <c r="K1261">
        <v>2.7016112723451502</v>
      </c>
      <c r="L1261" t="s">
        <v>16</v>
      </c>
      <c r="M1261">
        <v>327.79999999999899</v>
      </c>
      <c r="N1261" t="s">
        <v>17</v>
      </c>
      <c r="O1261">
        <v>61.005879929244202</v>
      </c>
      <c r="P1261" t="s">
        <v>18</v>
      </c>
      <c r="Q1261">
        <v>0</v>
      </c>
      <c r="R1261" t="s">
        <v>19</v>
      </c>
      <c r="S1261">
        <v>0</v>
      </c>
      <c r="T1261" t="s">
        <v>20</v>
      </c>
      <c r="U1261">
        <v>0</v>
      </c>
      <c r="V1261" t="s">
        <v>21</v>
      </c>
      <c r="W1261">
        <v>0</v>
      </c>
      <c r="X1261" t="s">
        <v>22</v>
      </c>
      <c r="Y1261">
        <v>0</v>
      </c>
    </row>
    <row r="1262" spans="1:25" x14ac:dyDescent="0.2">
      <c r="A1262" t="s">
        <v>592</v>
      </c>
    </row>
    <row r="1263" spans="1:25" x14ac:dyDescent="0.2">
      <c r="A1263" t="s">
        <v>11</v>
      </c>
      <c r="B1263" t="s">
        <v>587</v>
      </c>
      <c r="C1263">
        <v>5</v>
      </c>
      <c r="D1263">
        <v>1469</v>
      </c>
      <c r="E1263" t="s">
        <v>13</v>
      </c>
      <c r="F1263">
        <v>7378.2107564845601</v>
      </c>
      <c r="H1263" t="s">
        <v>14</v>
      </c>
      <c r="I1263">
        <v>496</v>
      </c>
      <c r="J1263" t="s">
        <v>15</v>
      </c>
      <c r="K1263">
        <v>2.6048614974061399</v>
      </c>
      <c r="L1263" t="s">
        <v>16</v>
      </c>
      <c r="M1263">
        <v>327.79999999999899</v>
      </c>
      <c r="N1263" t="s">
        <v>17</v>
      </c>
      <c r="O1263">
        <v>61.005879929244202</v>
      </c>
      <c r="P1263" t="s">
        <v>18</v>
      </c>
      <c r="Q1263">
        <v>0</v>
      </c>
      <c r="R1263" t="s">
        <v>19</v>
      </c>
      <c r="S1263">
        <v>0</v>
      </c>
      <c r="T1263" t="s">
        <v>20</v>
      </c>
      <c r="U1263">
        <v>0</v>
      </c>
      <c r="V1263" t="s">
        <v>21</v>
      </c>
      <c r="W1263">
        <v>0</v>
      </c>
      <c r="X1263" t="s">
        <v>22</v>
      </c>
      <c r="Y1263">
        <v>0</v>
      </c>
    </row>
    <row r="1264" spans="1:25" x14ac:dyDescent="0.2">
      <c r="A1264" t="s">
        <v>593</v>
      </c>
    </row>
    <row r="1265" spans="1:25" x14ac:dyDescent="0.2">
      <c r="A1265" t="s">
        <v>11</v>
      </c>
      <c r="B1265" t="s">
        <v>587</v>
      </c>
      <c r="C1265">
        <v>6</v>
      </c>
      <c r="D1265">
        <v>1423</v>
      </c>
      <c r="E1265" t="s">
        <v>13</v>
      </c>
      <c r="F1265">
        <v>7291.1592985554598</v>
      </c>
      <c r="H1265" t="s">
        <v>14</v>
      </c>
      <c r="I1265">
        <v>528</v>
      </c>
      <c r="J1265" t="s">
        <v>15</v>
      </c>
      <c r="K1265">
        <v>2.6823128028907202</v>
      </c>
      <c r="L1265" t="s">
        <v>16</v>
      </c>
      <c r="M1265">
        <v>327.79999999999899</v>
      </c>
      <c r="N1265" t="s">
        <v>17</v>
      </c>
      <c r="O1265">
        <v>61.005879929244202</v>
      </c>
      <c r="P1265" t="s">
        <v>18</v>
      </c>
      <c r="Q1265">
        <v>0</v>
      </c>
      <c r="R1265" t="s">
        <v>19</v>
      </c>
      <c r="S1265">
        <v>0</v>
      </c>
      <c r="T1265" t="s">
        <v>20</v>
      </c>
      <c r="U1265">
        <v>0</v>
      </c>
      <c r="V1265" t="s">
        <v>21</v>
      </c>
      <c r="W1265">
        <v>0</v>
      </c>
      <c r="X1265" t="s">
        <v>22</v>
      </c>
      <c r="Y1265">
        <v>0</v>
      </c>
    </row>
    <row r="1266" spans="1:25" x14ac:dyDescent="0.2">
      <c r="A1266" t="s">
        <v>594</v>
      </c>
    </row>
    <row r="1267" spans="1:25" x14ac:dyDescent="0.2">
      <c r="A1267" t="s">
        <v>11</v>
      </c>
      <c r="B1267" t="s">
        <v>587</v>
      </c>
      <c r="C1267">
        <v>7</v>
      </c>
      <c r="D1267">
        <v>1582</v>
      </c>
      <c r="E1267" t="s">
        <v>13</v>
      </c>
      <c r="F1267">
        <v>7357.8129203785402</v>
      </c>
      <c r="H1267" t="s">
        <v>14</v>
      </c>
      <c r="I1267">
        <v>528</v>
      </c>
      <c r="J1267" t="s">
        <v>15</v>
      </c>
      <c r="K1267">
        <v>2.9796471685879902</v>
      </c>
      <c r="L1267" t="s">
        <v>16</v>
      </c>
      <c r="M1267">
        <v>327.79999999999899</v>
      </c>
      <c r="N1267" t="s">
        <v>17</v>
      </c>
      <c r="O1267">
        <v>61.005879929244202</v>
      </c>
      <c r="P1267" t="s">
        <v>18</v>
      </c>
      <c r="Q1267">
        <v>0</v>
      </c>
      <c r="R1267" t="s">
        <v>19</v>
      </c>
      <c r="S1267">
        <v>0</v>
      </c>
      <c r="T1267" t="s">
        <v>20</v>
      </c>
      <c r="U1267">
        <v>0</v>
      </c>
      <c r="V1267" t="s">
        <v>21</v>
      </c>
      <c r="W1267">
        <v>0</v>
      </c>
      <c r="X1267" t="s">
        <v>22</v>
      </c>
      <c r="Y1267">
        <v>0</v>
      </c>
    </row>
    <row r="1268" spans="1:25" x14ac:dyDescent="0.2">
      <c r="A1268" t="s">
        <v>595</v>
      </c>
    </row>
    <row r="1269" spans="1:25" x14ac:dyDescent="0.2">
      <c r="A1269" t="s">
        <v>11</v>
      </c>
      <c r="B1269" t="s">
        <v>587</v>
      </c>
      <c r="C1269">
        <v>8</v>
      </c>
      <c r="D1269">
        <v>1361</v>
      </c>
      <c r="E1269" t="s">
        <v>13</v>
      </c>
      <c r="F1269">
        <v>7392.3830425452097</v>
      </c>
      <c r="H1269" t="s">
        <v>14</v>
      </c>
      <c r="I1269">
        <v>496</v>
      </c>
      <c r="J1269" t="s">
        <v>15</v>
      </c>
      <c r="K1269">
        <v>2.7747007483807899</v>
      </c>
      <c r="L1269" t="s">
        <v>16</v>
      </c>
      <c r="M1269">
        <v>327.79999999999899</v>
      </c>
      <c r="N1269" t="s">
        <v>17</v>
      </c>
      <c r="O1269">
        <v>61.005879929244202</v>
      </c>
      <c r="P1269" t="s">
        <v>18</v>
      </c>
      <c r="Q1269">
        <v>0</v>
      </c>
      <c r="R1269" t="s">
        <v>19</v>
      </c>
      <c r="S1269">
        <v>0</v>
      </c>
      <c r="T1269" t="s">
        <v>20</v>
      </c>
      <c r="U1269">
        <v>0</v>
      </c>
      <c r="V1269" t="s">
        <v>21</v>
      </c>
      <c r="W1269">
        <v>0</v>
      </c>
      <c r="X1269" t="s">
        <v>22</v>
      </c>
      <c r="Y1269">
        <v>0</v>
      </c>
    </row>
    <row r="1270" spans="1:25" x14ac:dyDescent="0.2">
      <c r="A1270" t="s">
        <v>596</v>
      </c>
    </row>
    <row r="1271" spans="1:25" x14ac:dyDescent="0.2">
      <c r="A1271" t="s">
        <v>11</v>
      </c>
      <c r="B1271" t="s">
        <v>587</v>
      </c>
      <c r="C1271">
        <v>9</v>
      </c>
      <c r="D1271">
        <v>1531</v>
      </c>
      <c r="E1271" t="s">
        <v>13</v>
      </c>
      <c r="F1271">
        <v>7379.33853372049</v>
      </c>
      <c r="H1271" t="s">
        <v>14</v>
      </c>
      <c r="I1271">
        <v>496</v>
      </c>
      <c r="J1271" t="s">
        <v>15</v>
      </c>
      <c r="K1271">
        <v>2.7344559842755398</v>
      </c>
      <c r="L1271" t="s">
        <v>16</v>
      </c>
      <c r="M1271">
        <v>327.79999999999899</v>
      </c>
      <c r="N1271" t="s">
        <v>17</v>
      </c>
      <c r="O1271">
        <v>61.005879929244202</v>
      </c>
      <c r="P1271" t="s">
        <v>18</v>
      </c>
      <c r="Q1271">
        <v>0</v>
      </c>
      <c r="R1271" t="s">
        <v>19</v>
      </c>
      <c r="S1271">
        <v>0</v>
      </c>
      <c r="T1271" t="s">
        <v>20</v>
      </c>
      <c r="U1271">
        <v>0</v>
      </c>
      <c r="V1271" t="s">
        <v>21</v>
      </c>
      <c r="W1271">
        <v>0</v>
      </c>
      <c r="X1271" t="s">
        <v>22</v>
      </c>
      <c r="Y1271">
        <v>0</v>
      </c>
    </row>
    <row r="1272" spans="1:25" x14ac:dyDescent="0.2">
      <c r="A1272" t="s">
        <v>32</v>
      </c>
      <c r="B1272" t="s">
        <v>597</v>
      </c>
      <c r="C1272">
        <v>2601</v>
      </c>
      <c r="D1272">
        <v>2601</v>
      </c>
      <c r="E1272" t="s">
        <v>13</v>
      </c>
      <c r="F1272">
        <v>7326.6679508892503</v>
      </c>
      <c r="H1272" t="s">
        <v>14</v>
      </c>
      <c r="I1272">
        <v>528</v>
      </c>
      <c r="J1272" t="s">
        <v>15</v>
      </c>
      <c r="K1272">
        <v>2.6048614974061399</v>
      </c>
      <c r="L1272" t="s">
        <v>16</v>
      </c>
      <c r="M1272">
        <v>327.79999999999899</v>
      </c>
      <c r="N1272" t="s">
        <v>17</v>
      </c>
      <c r="O1272">
        <v>61.005879929244202</v>
      </c>
      <c r="P1272" t="s">
        <v>18</v>
      </c>
      <c r="Q1272">
        <v>0</v>
      </c>
      <c r="R1272" t="s">
        <v>19</v>
      </c>
      <c r="S1272">
        <v>0</v>
      </c>
      <c r="T1272" t="s">
        <v>20</v>
      </c>
      <c r="U1272">
        <v>0</v>
      </c>
      <c r="V1272" t="s">
        <v>21</v>
      </c>
      <c r="W1272">
        <v>0</v>
      </c>
      <c r="X1272" t="s">
        <v>22</v>
      </c>
      <c r="Y1272">
        <v>0</v>
      </c>
    </row>
    <row r="1274" spans="1:25" x14ac:dyDescent="0.2">
      <c r="A1274" t="s">
        <v>598</v>
      </c>
    </row>
    <row r="1275" spans="1:25" x14ac:dyDescent="0.2">
      <c r="A1275" t="s">
        <v>2</v>
      </c>
    </row>
    <row r="1276" spans="1:25" x14ac:dyDescent="0.2">
      <c r="A1276" t="s">
        <v>3</v>
      </c>
    </row>
    <row r="1277" spans="1:25" x14ac:dyDescent="0.2">
      <c r="A1277" t="s">
        <v>599</v>
      </c>
    </row>
    <row r="1278" spans="1:25" x14ac:dyDescent="0.2">
      <c r="A1278" t="s">
        <v>600</v>
      </c>
    </row>
    <row r="1279" spans="1:25" x14ac:dyDescent="0.2">
      <c r="A1279" t="s">
        <v>601</v>
      </c>
    </row>
    <row r="1280" spans="1:25" x14ac:dyDescent="0.2">
      <c r="A1280" t="s">
        <v>602</v>
      </c>
    </row>
    <row r="1281" spans="1:25" x14ac:dyDescent="0.2">
      <c r="A1281" t="s">
        <v>421</v>
      </c>
    </row>
    <row r="1282" spans="1:25" x14ac:dyDescent="0.2">
      <c r="A1282" t="s">
        <v>603</v>
      </c>
    </row>
    <row r="1283" spans="1:25" x14ac:dyDescent="0.2">
      <c r="A1283" t="s">
        <v>604</v>
      </c>
    </row>
    <row r="1284" spans="1:25" x14ac:dyDescent="0.2">
      <c r="A1284" t="s">
        <v>41</v>
      </c>
      <c r="B1284" t="s">
        <v>587</v>
      </c>
      <c r="C1284">
        <v>0</v>
      </c>
      <c r="D1284">
        <v>1878</v>
      </c>
      <c r="E1284" t="s">
        <v>13</v>
      </c>
      <c r="F1284">
        <v>7668.7772894241498</v>
      </c>
      <c r="H1284" t="s">
        <v>14</v>
      </c>
      <c r="I1284">
        <v>464</v>
      </c>
      <c r="J1284" t="s">
        <v>15</v>
      </c>
      <c r="K1284">
        <v>2.7163448054133501</v>
      </c>
      <c r="L1284" t="s">
        <v>16</v>
      </c>
      <c r="M1284">
        <v>483.2</v>
      </c>
      <c r="N1284" t="s">
        <v>17</v>
      </c>
      <c r="O1284">
        <v>70.323654829871899</v>
      </c>
      <c r="P1284" t="s">
        <v>18</v>
      </c>
      <c r="Q1284">
        <v>0</v>
      </c>
      <c r="R1284" t="s">
        <v>19</v>
      </c>
      <c r="S1284">
        <v>0</v>
      </c>
      <c r="T1284" t="s">
        <v>20</v>
      </c>
      <c r="U1284">
        <v>0</v>
      </c>
      <c r="V1284" t="s">
        <v>21</v>
      </c>
      <c r="W1284">
        <v>0</v>
      </c>
      <c r="X1284" t="s">
        <v>22</v>
      </c>
      <c r="Y1284">
        <v>0</v>
      </c>
    </row>
    <row r="1286" spans="1:25" x14ac:dyDescent="0.2">
      <c r="A1286" t="s">
        <v>605</v>
      </c>
    </row>
    <row r="1287" spans="1:25" x14ac:dyDescent="0.2">
      <c r="A1287" t="s">
        <v>41</v>
      </c>
      <c r="B1287" t="s">
        <v>587</v>
      </c>
      <c r="C1287">
        <v>1</v>
      </c>
      <c r="D1287">
        <v>1985</v>
      </c>
      <c r="E1287" t="s">
        <v>13</v>
      </c>
      <c r="F1287">
        <v>7624.4343261663098</v>
      </c>
      <c r="H1287" t="s">
        <v>14</v>
      </c>
      <c r="I1287">
        <v>464</v>
      </c>
      <c r="J1287" t="s">
        <v>15</v>
      </c>
      <c r="K1287">
        <v>2.75099639813287</v>
      </c>
      <c r="L1287" t="s">
        <v>16</v>
      </c>
      <c r="M1287">
        <v>388</v>
      </c>
      <c r="N1287" t="s">
        <v>17</v>
      </c>
      <c r="O1287">
        <v>69.453094296636806</v>
      </c>
      <c r="P1287" t="s">
        <v>18</v>
      </c>
      <c r="Q1287">
        <v>0</v>
      </c>
      <c r="R1287" t="s">
        <v>19</v>
      </c>
      <c r="S1287">
        <v>0</v>
      </c>
      <c r="T1287" t="s">
        <v>20</v>
      </c>
      <c r="U1287">
        <v>0</v>
      </c>
      <c r="V1287" t="s">
        <v>21</v>
      </c>
      <c r="W1287">
        <v>0</v>
      </c>
      <c r="X1287" t="s">
        <v>22</v>
      </c>
      <c r="Y1287">
        <v>0</v>
      </c>
    </row>
    <row r="1289" spans="1:25" x14ac:dyDescent="0.2">
      <c r="A1289" t="s">
        <v>606</v>
      </c>
    </row>
    <row r="1290" spans="1:25" x14ac:dyDescent="0.2">
      <c r="A1290" t="s">
        <v>41</v>
      </c>
      <c r="B1290" t="s">
        <v>587</v>
      </c>
      <c r="C1290">
        <v>2</v>
      </c>
      <c r="D1290">
        <v>2150</v>
      </c>
      <c r="E1290" t="s">
        <v>13</v>
      </c>
      <c r="F1290">
        <v>7637.2214664110797</v>
      </c>
      <c r="H1290" t="s">
        <v>14</v>
      </c>
      <c r="I1290">
        <v>464</v>
      </c>
      <c r="J1290" t="s">
        <v>15</v>
      </c>
      <c r="K1290">
        <v>2.6744122982908198</v>
      </c>
      <c r="L1290" t="s">
        <v>16</v>
      </c>
      <c r="M1290">
        <v>420.6</v>
      </c>
      <c r="N1290" t="s">
        <v>17</v>
      </c>
      <c r="O1290">
        <v>70.180188837290899</v>
      </c>
      <c r="P1290" t="s">
        <v>18</v>
      </c>
      <c r="Q1290">
        <v>0</v>
      </c>
      <c r="R1290" t="s">
        <v>19</v>
      </c>
      <c r="S1290">
        <v>0</v>
      </c>
      <c r="T1290" t="s">
        <v>20</v>
      </c>
      <c r="U1290">
        <v>0</v>
      </c>
      <c r="V1290" t="s">
        <v>21</v>
      </c>
      <c r="W1290">
        <v>0</v>
      </c>
      <c r="X1290" t="s">
        <v>22</v>
      </c>
      <c r="Y1290">
        <v>0</v>
      </c>
    </row>
    <row r="1292" spans="1:25" x14ac:dyDescent="0.2">
      <c r="A1292" t="s">
        <v>607</v>
      </c>
    </row>
    <row r="1293" spans="1:25" x14ac:dyDescent="0.2">
      <c r="A1293" t="s">
        <v>41</v>
      </c>
      <c r="B1293" t="s">
        <v>587</v>
      </c>
      <c r="C1293">
        <v>3</v>
      </c>
      <c r="D1293">
        <v>2139</v>
      </c>
      <c r="E1293" t="s">
        <v>13</v>
      </c>
      <c r="F1293">
        <v>7630.4090717528898</v>
      </c>
      <c r="H1293" t="s">
        <v>14</v>
      </c>
      <c r="I1293">
        <v>464</v>
      </c>
      <c r="J1293" t="s">
        <v>15</v>
      </c>
      <c r="K1293">
        <v>2.7240648203223499</v>
      </c>
      <c r="L1293" t="s">
        <v>16</v>
      </c>
      <c r="M1293">
        <v>387</v>
      </c>
      <c r="N1293" t="s">
        <v>17</v>
      </c>
      <c r="O1293">
        <v>68.281118040210401</v>
      </c>
      <c r="P1293" t="s">
        <v>18</v>
      </c>
      <c r="Q1293">
        <v>0</v>
      </c>
      <c r="R1293" t="s">
        <v>19</v>
      </c>
      <c r="S1293">
        <v>0</v>
      </c>
      <c r="T1293" t="s">
        <v>20</v>
      </c>
      <c r="U1293">
        <v>0</v>
      </c>
      <c r="V1293" t="s">
        <v>21</v>
      </c>
      <c r="W1293">
        <v>0</v>
      </c>
      <c r="X1293" t="s">
        <v>22</v>
      </c>
      <c r="Y1293">
        <v>0</v>
      </c>
    </row>
    <row r="1295" spans="1:25" x14ac:dyDescent="0.2">
      <c r="A1295" t="s">
        <v>608</v>
      </c>
    </row>
    <row r="1296" spans="1:25" x14ac:dyDescent="0.2">
      <c r="A1296" t="s">
        <v>41</v>
      </c>
      <c r="B1296" t="s">
        <v>587</v>
      </c>
      <c r="C1296">
        <v>4</v>
      </c>
      <c r="D1296">
        <v>1958</v>
      </c>
      <c r="E1296" t="s">
        <v>13</v>
      </c>
      <c r="F1296">
        <v>7574.3152672831802</v>
      </c>
      <c r="H1296" t="s">
        <v>14</v>
      </c>
      <c r="I1296">
        <v>464</v>
      </c>
      <c r="J1296" t="s">
        <v>15</v>
      </c>
      <c r="K1296">
        <v>2.7482958441435899</v>
      </c>
      <c r="L1296" t="s">
        <v>16</v>
      </c>
      <c r="M1296">
        <v>422</v>
      </c>
      <c r="N1296" t="s">
        <v>17</v>
      </c>
      <c r="O1296">
        <v>69.720878074431297</v>
      </c>
      <c r="P1296" t="s">
        <v>18</v>
      </c>
      <c r="Q1296">
        <v>0</v>
      </c>
      <c r="R1296" t="s">
        <v>19</v>
      </c>
      <c r="S1296">
        <v>0</v>
      </c>
      <c r="T1296" t="s">
        <v>20</v>
      </c>
      <c r="U1296">
        <v>0</v>
      </c>
      <c r="V1296" t="s">
        <v>21</v>
      </c>
      <c r="W1296">
        <v>0</v>
      </c>
      <c r="X1296" t="s">
        <v>22</v>
      </c>
      <c r="Y1296">
        <v>0</v>
      </c>
    </row>
    <row r="1298" spans="1:25" x14ac:dyDescent="0.2">
      <c r="A1298" t="s">
        <v>609</v>
      </c>
    </row>
    <row r="1299" spans="1:25" x14ac:dyDescent="0.2">
      <c r="A1299" t="s">
        <v>41</v>
      </c>
      <c r="B1299" t="s">
        <v>587</v>
      </c>
      <c r="C1299">
        <v>5</v>
      </c>
      <c r="D1299">
        <v>2137</v>
      </c>
      <c r="E1299" t="s">
        <v>13</v>
      </c>
      <c r="F1299">
        <v>7514.3156482295699</v>
      </c>
      <c r="H1299" t="s">
        <v>14</v>
      </c>
      <c r="I1299">
        <v>464</v>
      </c>
      <c r="J1299" t="s">
        <v>15</v>
      </c>
      <c r="K1299">
        <v>2.9612510002840899</v>
      </c>
      <c r="L1299" t="s">
        <v>16</v>
      </c>
      <c r="M1299">
        <v>424.8</v>
      </c>
      <c r="N1299" t="s">
        <v>17</v>
      </c>
      <c r="O1299">
        <v>67.332887384835004</v>
      </c>
      <c r="P1299" t="s">
        <v>18</v>
      </c>
      <c r="Q1299">
        <v>0</v>
      </c>
      <c r="R1299" t="s">
        <v>19</v>
      </c>
      <c r="S1299">
        <v>0</v>
      </c>
      <c r="T1299" t="s">
        <v>20</v>
      </c>
      <c r="U1299">
        <v>0</v>
      </c>
      <c r="V1299" t="s">
        <v>21</v>
      </c>
      <c r="W1299">
        <v>0</v>
      </c>
      <c r="X1299" t="s">
        <v>22</v>
      </c>
      <c r="Y1299">
        <v>0</v>
      </c>
    </row>
    <row r="1301" spans="1:25" x14ac:dyDescent="0.2">
      <c r="A1301" t="s">
        <v>610</v>
      </c>
    </row>
    <row r="1302" spans="1:25" x14ac:dyDescent="0.2">
      <c r="A1302" t="s">
        <v>41</v>
      </c>
      <c r="B1302" t="s">
        <v>587</v>
      </c>
      <c r="C1302">
        <v>6</v>
      </c>
      <c r="D1302">
        <v>2092</v>
      </c>
      <c r="E1302" t="s">
        <v>13</v>
      </c>
      <c r="F1302">
        <v>7583.9511985037798</v>
      </c>
      <c r="H1302" t="s">
        <v>14</v>
      </c>
      <c r="I1302">
        <v>448</v>
      </c>
      <c r="J1302" t="s">
        <v>15</v>
      </c>
      <c r="K1302">
        <v>2.7401810911678699</v>
      </c>
      <c r="L1302" t="s">
        <v>16</v>
      </c>
      <c r="M1302">
        <v>342.4</v>
      </c>
      <c r="N1302" t="s">
        <v>17</v>
      </c>
      <c r="O1302">
        <v>70.884158115565</v>
      </c>
      <c r="P1302" t="s">
        <v>18</v>
      </c>
      <c r="Q1302">
        <v>0</v>
      </c>
      <c r="R1302" t="s">
        <v>19</v>
      </c>
      <c r="S1302">
        <v>0</v>
      </c>
      <c r="T1302" t="s">
        <v>20</v>
      </c>
      <c r="U1302">
        <v>0</v>
      </c>
      <c r="V1302" t="s">
        <v>21</v>
      </c>
      <c r="W1302">
        <v>0</v>
      </c>
      <c r="X1302" t="s">
        <v>22</v>
      </c>
      <c r="Y1302">
        <v>0</v>
      </c>
    </row>
    <row r="1304" spans="1:25" x14ac:dyDescent="0.2">
      <c r="A1304" t="s">
        <v>611</v>
      </c>
    </row>
    <row r="1305" spans="1:25" x14ac:dyDescent="0.2">
      <c r="A1305" t="s">
        <v>41</v>
      </c>
      <c r="B1305" t="s">
        <v>587</v>
      </c>
      <c r="C1305">
        <v>7</v>
      </c>
      <c r="D1305">
        <v>2158</v>
      </c>
      <c r="E1305" t="s">
        <v>13</v>
      </c>
      <c r="F1305">
        <v>7583.3433350483201</v>
      </c>
      <c r="H1305" t="s">
        <v>14</v>
      </c>
      <c r="I1305">
        <v>464</v>
      </c>
      <c r="J1305" t="s">
        <v>15</v>
      </c>
      <c r="K1305">
        <v>2.66671144641959</v>
      </c>
      <c r="L1305" t="s">
        <v>16</v>
      </c>
      <c r="M1305">
        <v>407</v>
      </c>
      <c r="N1305" t="s">
        <v>17</v>
      </c>
      <c r="O1305">
        <v>68.014062005963297</v>
      </c>
      <c r="P1305" t="s">
        <v>18</v>
      </c>
      <c r="Q1305">
        <v>0</v>
      </c>
      <c r="R1305" t="s">
        <v>19</v>
      </c>
      <c r="S1305">
        <v>0</v>
      </c>
      <c r="T1305" t="s">
        <v>20</v>
      </c>
      <c r="U1305">
        <v>0</v>
      </c>
      <c r="V1305" t="s">
        <v>21</v>
      </c>
      <c r="W1305">
        <v>0</v>
      </c>
      <c r="X1305" t="s">
        <v>22</v>
      </c>
      <c r="Y1305">
        <v>0</v>
      </c>
    </row>
    <row r="1307" spans="1:25" x14ac:dyDescent="0.2">
      <c r="A1307" t="s">
        <v>612</v>
      </c>
    </row>
    <row r="1308" spans="1:25" x14ac:dyDescent="0.2">
      <c r="A1308" t="s">
        <v>41</v>
      </c>
      <c r="B1308" t="s">
        <v>587</v>
      </c>
      <c r="C1308">
        <v>8</v>
      </c>
      <c r="D1308">
        <v>1910</v>
      </c>
      <c r="E1308" t="s">
        <v>13</v>
      </c>
      <c r="F1308">
        <v>7632.6559729874698</v>
      </c>
      <c r="H1308" t="s">
        <v>14</v>
      </c>
      <c r="I1308">
        <v>464</v>
      </c>
      <c r="J1308" t="s">
        <v>15</v>
      </c>
      <c r="K1308">
        <v>2.71173166732558</v>
      </c>
      <c r="L1308" t="s">
        <v>16</v>
      </c>
      <c r="M1308">
        <v>411.2</v>
      </c>
      <c r="N1308" t="s">
        <v>17</v>
      </c>
      <c r="O1308">
        <v>69.265644960148094</v>
      </c>
      <c r="P1308" t="s">
        <v>18</v>
      </c>
      <c r="Q1308">
        <v>0</v>
      </c>
      <c r="R1308" t="s">
        <v>19</v>
      </c>
      <c r="S1308">
        <v>0</v>
      </c>
      <c r="T1308" t="s">
        <v>20</v>
      </c>
      <c r="U1308">
        <v>0</v>
      </c>
      <c r="V1308" t="s">
        <v>21</v>
      </c>
      <c r="W1308">
        <v>0</v>
      </c>
      <c r="X1308" t="s">
        <v>22</v>
      </c>
      <c r="Y1308">
        <v>0</v>
      </c>
    </row>
    <row r="1310" spans="1:25" x14ac:dyDescent="0.2">
      <c r="A1310" t="s">
        <v>613</v>
      </c>
    </row>
    <row r="1311" spans="1:25" x14ac:dyDescent="0.2">
      <c r="A1311" t="s">
        <v>41</v>
      </c>
      <c r="B1311" t="s">
        <v>587</v>
      </c>
      <c r="C1311">
        <v>9</v>
      </c>
      <c r="D1311">
        <v>1907</v>
      </c>
      <c r="E1311" t="s">
        <v>13</v>
      </c>
      <c r="F1311">
        <v>7568.1538003432097</v>
      </c>
      <c r="H1311" t="s">
        <v>14</v>
      </c>
      <c r="I1311">
        <v>464</v>
      </c>
      <c r="J1311" t="s">
        <v>15</v>
      </c>
      <c r="K1311">
        <v>2.7268223268527501</v>
      </c>
      <c r="L1311" t="s">
        <v>16</v>
      </c>
      <c r="M1311">
        <v>143.19999999999999</v>
      </c>
      <c r="N1311" t="s">
        <v>17</v>
      </c>
      <c r="O1311">
        <v>66.218054848328705</v>
      </c>
      <c r="P1311" t="s">
        <v>18</v>
      </c>
      <c r="Q1311">
        <v>0</v>
      </c>
      <c r="R1311" t="s">
        <v>19</v>
      </c>
      <c r="S1311">
        <v>0</v>
      </c>
      <c r="T1311" t="s">
        <v>20</v>
      </c>
      <c r="U1311">
        <v>0</v>
      </c>
      <c r="V1311" t="s">
        <v>21</v>
      </c>
      <c r="W1311">
        <v>0</v>
      </c>
      <c r="X1311" t="s">
        <v>22</v>
      </c>
      <c r="Y1311">
        <v>0</v>
      </c>
    </row>
    <row r="1313" spans="1:25" x14ac:dyDescent="0.2">
      <c r="A1313" t="s">
        <v>51</v>
      </c>
      <c r="B1313" t="s">
        <v>597</v>
      </c>
      <c r="C1313">
        <v>4518</v>
      </c>
      <c r="D1313">
        <v>4518</v>
      </c>
      <c r="E1313" t="s">
        <v>13</v>
      </c>
      <c r="F1313">
        <v>7490.5759820231297</v>
      </c>
      <c r="H1313" t="s">
        <v>14</v>
      </c>
      <c r="I1313">
        <v>448</v>
      </c>
      <c r="J1313" t="s">
        <v>15</v>
      </c>
      <c r="K1313">
        <v>2.66671144641959</v>
      </c>
      <c r="L1313" t="s">
        <v>16</v>
      </c>
      <c r="M1313">
        <v>143.19999999999999</v>
      </c>
      <c r="N1313" t="s">
        <v>17</v>
      </c>
      <c r="O1313">
        <v>66.218054848328705</v>
      </c>
      <c r="P1313" t="s">
        <v>18</v>
      </c>
      <c r="Q1313">
        <v>0</v>
      </c>
      <c r="R1313" t="s">
        <v>19</v>
      </c>
      <c r="S1313">
        <v>0</v>
      </c>
      <c r="T1313" t="s">
        <v>20</v>
      </c>
      <c r="U1313">
        <v>0</v>
      </c>
      <c r="V1313" t="s">
        <v>21</v>
      </c>
      <c r="W1313">
        <v>0</v>
      </c>
      <c r="X1313" t="s">
        <v>22</v>
      </c>
      <c r="Y1313">
        <v>0</v>
      </c>
    </row>
    <row r="1315" spans="1:25" x14ac:dyDescent="0.2">
      <c r="A1315" t="s">
        <v>0</v>
      </c>
    </row>
    <row r="1316" spans="1:25" x14ac:dyDescent="0.2">
      <c r="A1316" t="s">
        <v>614</v>
      </c>
    </row>
    <row r="1317" spans="1:25" x14ac:dyDescent="0.2">
      <c r="A1317" t="s">
        <v>2</v>
      </c>
    </row>
    <row r="1318" spans="1:25" x14ac:dyDescent="0.2">
      <c r="A1318" t="s">
        <v>3</v>
      </c>
    </row>
    <row r="1319" spans="1:25" x14ac:dyDescent="0.2">
      <c r="A1319" t="s">
        <v>615</v>
      </c>
    </row>
    <row r="1320" spans="1:25" x14ac:dyDescent="0.2">
      <c r="A1320" t="s">
        <v>616</v>
      </c>
    </row>
    <row r="1321" spans="1:25" x14ac:dyDescent="0.2">
      <c r="A1321" t="s">
        <v>617</v>
      </c>
    </row>
    <row r="1322" spans="1:25" x14ac:dyDescent="0.2">
      <c r="A1322" t="s">
        <v>618</v>
      </c>
    </row>
    <row r="1323" spans="1:25" x14ac:dyDescent="0.2">
      <c r="A1323" t="s">
        <v>421</v>
      </c>
    </row>
    <row r="1324" spans="1:25" x14ac:dyDescent="0.2">
      <c r="A1324" t="s">
        <v>422</v>
      </c>
    </row>
    <row r="1325" spans="1:25" x14ac:dyDescent="0.2">
      <c r="A1325" t="s">
        <v>619</v>
      </c>
    </row>
    <row r="1326" spans="1:25" x14ac:dyDescent="0.2">
      <c r="A1326" t="s">
        <v>11</v>
      </c>
      <c r="B1326" t="s">
        <v>620</v>
      </c>
      <c r="C1326">
        <v>0</v>
      </c>
      <c r="D1326">
        <v>1423</v>
      </c>
      <c r="E1326" t="s">
        <v>13</v>
      </c>
      <c r="F1326">
        <v>8340.5990501420401</v>
      </c>
      <c r="H1326" t="s">
        <v>14</v>
      </c>
      <c r="I1326">
        <v>528</v>
      </c>
      <c r="J1326" t="s">
        <v>15</v>
      </c>
      <c r="K1326">
        <v>2.6758959002445701</v>
      </c>
      <c r="L1326" t="s">
        <v>16</v>
      </c>
      <c r="M1326">
        <v>309.599999999999</v>
      </c>
      <c r="N1326" t="s">
        <v>17</v>
      </c>
      <c r="O1326">
        <v>73.905757505594195</v>
      </c>
      <c r="P1326" t="s">
        <v>18</v>
      </c>
      <c r="Q1326">
        <v>0</v>
      </c>
      <c r="R1326" t="s">
        <v>19</v>
      </c>
      <c r="S1326">
        <v>0</v>
      </c>
      <c r="T1326" t="s">
        <v>20</v>
      </c>
      <c r="U1326">
        <v>0</v>
      </c>
      <c r="V1326" t="s">
        <v>21</v>
      </c>
      <c r="W1326">
        <v>0</v>
      </c>
      <c r="X1326" t="s">
        <v>22</v>
      </c>
      <c r="Y1326">
        <v>0</v>
      </c>
    </row>
    <row r="1327" spans="1:25" x14ac:dyDescent="0.2">
      <c r="A1327" t="s">
        <v>621</v>
      </c>
    </row>
    <row r="1328" spans="1:25" x14ac:dyDescent="0.2">
      <c r="A1328" t="s">
        <v>11</v>
      </c>
      <c r="B1328" t="s">
        <v>620</v>
      </c>
      <c r="C1328">
        <v>1</v>
      </c>
      <c r="D1328">
        <v>1429</v>
      </c>
      <c r="E1328" t="s">
        <v>13</v>
      </c>
      <c r="F1328">
        <v>8370.4994048567896</v>
      </c>
      <c r="H1328" t="s">
        <v>14</v>
      </c>
      <c r="I1328">
        <v>528</v>
      </c>
      <c r="J1328" t="s">
        <v>15</v>
      </c>
      <c r="K1328">
        <v>2.3475487328730602</v>
      </c>
      <c r="L1328" t="s">
        <v>16</v>
      </c>
      <c r="M1328">
        <v>309.599999999999</v>
      </c>
      <c r="N1328" t="s">
        <v>17</v>
      </c>
      <c r="O1328">
        <v>73.905757505594195</v>
      </c>
      <c r="P1328" t="s">
        <v>18</v>
      </c>
      <c r="Q1328">
        <v>0</v>
      </c>
      <c r="R1328" t="s">
        <v>19</v>
      </c>
      <c r="S1328">
        <v>0</v>
      </c>
      <c r="T1328" t="s">
        <v>20</v>
      </c>
      <c r="U1328">
        <v>0</v>
      </c>
      <c r="V1328" t="s">
        <v>21</v>
      </c>
      <c r="W1328">
        <v>0</v>
      </c>
      <c r="X1328" t="s">
        <v>22</v>
      </c>
      <c r="Y1328">
        <v>0</v>
      </c>
    </row>
    <row r="1329" spans="1:25" x14ac:dyDescent="0.2">
      <c r="A1329" t="s">
        <v>622</v>
      </c>
    </row>
    <row r="1330" spans="1:25" x14ac:dyDescent="0.2">
      <c r="A1330" t="s">
        <v>11</v>
      </c>
      <c r="B1330" t="s">
        <v>620</v>
      </c>
      <c r="C1330">
        <v>2</v>
      </c>
      <c r="D1330">
        <v>1455</v>
      </c>
      <c r="E1330" t="s">
        <v>13</v>
      </c>
      <c r="F1330">
        <v>8358.7218829827598</v>
      </c>
      <c r="H1330" t="s">
        <v>14</v>
      </c>
      <c r="I1330">
        <v>528</v>
      </c>
      <c r="J1330" t="s">
        <v>15</v>
      </c>
      <c r="K1330">
        <v>2.3475487328730602</v>
      </c>
      <c r="L1330" t="s">
        <v>16</v>
      </c>
      <c r="M1330">
        <v>309.599999999999</v>
      </c>
      <c r="N1330" t="s">
        <v>17</v>
      </c>
      <c r="O1330">
        <v>73.905757505594195</v>
      </c>
      <c r="P1330" t="s">
        <v>18</v>
      </c>
      <c r="Q1330">
        <v>0</v>
      </c>
      <c r="R1330" t="s">
        <v>19</v>
      </c>
      <c r="S1330">
        <v>0</v>
      </c>
      <c r="T1330" t="s">
        <v>20</v>
      </c>
      <c r="U1330">
        <v>0</v>
      </c>
      <c r="V1330" t="s">
        <v>21</v>
      </c>
      <c r="W1330">
        <v>0</v>
      </c>
      <c r="X1330" t="s">
        <v>22</v>
      </c>
      <c r="Y1330">
        <v>0</v>
      </c>
    </row>
    <row r="1331" spans="1:25" x14ac:dyDescent="0.2">
      <c r="A1331" t="s">
        <v>623</v>
      </c>
    </row>
    <row r="1332" spans="1:25" x14ac:dyDescent="0.2">
      <c r="A1332" t="s">
        <v>11</v>
      </c>
      <c r="B1332" t="s">
        <v>620</v>
      </c>
      <c r="C1332">
        <v>3</v>
      </c>
      <c r="D1332">
        <v>1454</v>
      </c>
      <c r="E1332" t="s">
        <v>13</v>
      </c>
      <c r="F1332">
        <v>8347.54188703824</v>
      </c>
      <c r="H1332" t="s">
        <v>14</v>
      </c>
      <c r="I1332">
        <v>528</v>
      </c>
      <c r="J1332" t="s">
        <v>15</v>
      </c>
      <c r="K1332">
        <v>2.3475487328730602</v>
      </c>
      <c r="L1332" t="s">
        <v>16</v>
      </c>
      <c r="M1332">
        <v>264.8</v>
      </c>
      <c r="N1332" t="s">
        <v>17</v>
      </c>
      <c r="O1332">
        <v>73.905757505594195</v>
      </c>
      <c r="P1332" t="s">
        <v>18</v>
      </c>
      <c r="Q1332">
        <v>0</v>
      </c>
      <c r="R1332" t="s">
        <v>19</v>
      </c>
      <c r="S1332">
        <v>0</v>
      </c>
      <c r="T1332" t="s">
        <v>20</v>
      </c>
      <c r="U1332">
        <v>0</v>
      </c>
      <c r="V1332" t="s">
        <v>21</v>
      </c>
      <c r="W1332">
        <v>0</v>
      </c>
      <c r="X1332" t="s">
        <v>22</v>
      </c>
      <c r="Y1332">
        <v>0</v>
      </c>
    </row>
    <row r="1333" spans="1:25" x14ac:dyDescent="0.2">
      <c r="A1333" t="s">
        <v>624</v>
      </c>
    </row>
    <row r="1334" spans="1:25" x14ac:dyDescent="0.2">
      <c r="A1334" t="s">
        <v>11</v>
      </c>
      <c r="B1334" t="s">
        <v>620</v>
      </c>
      <c r="C1334">
        <v>4</v>
      </c>
      <c r="D1334">
        <v>1431</v>
      </c>
      <c r="E1334" t="s">
        <v>13</v>
      </c>
      <c r="F1334">
        <v>8387.3827042292596</v>
      </c>
      <c r="H1334" t="s">
        <v>14</v>
      </c>
      <c r="I1334">
        <v>528</v>
      </c>
      <c r="J1334" t="s">
        <v>15</v>
      </c>
      <c r="K1334">
        <v>2.69063691828178</v>
      </c>
      <c r="L1334" t="s">
        <v>16</v>
      </c>
      <c r="M1334">
        <v>309.599999999999</v>
      </c>
      <c r="N1334" t="s">
        <v>17</v>
      </c>
      <c r="O1334">
        <v>73.905757505594195</v>
      </c>
      <c r="P1334" t="s">
        <v>18</v>
      </c>
      <c r="Q1334">
        <v>0</v>
      </c>
      <c r="R1334" t="s">
        <v>19</v>
      </c>
      <c r="S1334">
        <v>0</v>
      </c>
      <c r="T1334" t="s">
        <v>20</v>
      </c>
      <c r="U1334">
        <v>0</v>
      </c>
      <c r="V1334" t="s">
        <v>21</v>
      </c>
      <c r="W1334">
        <v>0</v>
      </c>
      <c r="X1334" t="s">
        <v>22</v>
      </c>
      <c r="Y1334">
        <v>0</v>
      </c>
    </row>
    <row r="1335" spans="1:25" x14ac:dyDescent="0.2">
      <c r="A1335" t="s">
        <v>625</v>
      </c>
    </row>
    <row r="1336" spans="1:25" x14ac:dyDescent="0.2">
      <c r="A1336" t="s">
        <v>11</v>
      </c>
      <c r="B1336" t="s">
        <v>620</v>
      </c>
      <c r="C1336">
        <v>5</v>
      </c>
      <c r="D1336">
        <v>1485</v>
      </c>
      <c r="E1336" t="s">
        <v>13</v>
      </c>
      <c r="F1336">
        <v>8295.70259513561</v>
      </c>
      <c r="H1336" t="s">
        <v>14</v>
      </c>
      <c r="I1336">
        <v>528</v>
      </c>
      <c r="J1336" t="s">
        <v>15</v>
      </c>
      <c r="K1336">
        <v>2.3475487328730602</v>
      </c>
      <c r="L1336" t="s">
        <v>16</v>
      </c>
      <c r="M1336">
        <v>309.599999999999</v>
      </c>
      <c r="N1336" t="s">
        <v>17</v>
      </c>
      <c r="O1336">
        <v>73.905757505594195</v>
      </c>
      <c r="P1336" t="s">
        <v>18</v>
      </c>
      <c r="Q1336">
        <v>0</v>
      </c>
      <c r="R1336" t="s">
        <v>19</v>
      </c>
      <c r="S1336">
        <v>0</v>
      </c>
      <c r="T1336" t="s">
        <v>20</v>
      </c>
      <c r="U1336">
        <v>0</v>
      </c>
      <c r="V1336" t="s">
        <v>21</v>
      </c>
      <c r="W1336">
        <v>0</v>
      </c>
      <c r="X1336" t="s">
        <v>22</v>
      </c>
      <c r="Y1336">
        <v>0</v>
      </c>
    </row>
    <row r="1337" spans="1:25" x14ac:dyDescent="0.2">
      <c r="A1337" t="s">
        <v>626</v>
      </c>
    </row>
    <row r="1338" spans="1:25" x14ac:dyDescent="0.2">
      <c r="A1338" t="s">
        <v>11</v>
      </c>
      <c r="B1338" t="s">
        <v>620</v>
      </c>
      <c r="C1338">
        <v>6</v>
      </c>
      <c r="D1338">
        <v>1342</v>
      </c>
      <c r="E1338" t="s">
        <v>13</v>
      </c>
      <c r="F1338">
        <v>8386.0331640907098</v>
      </c>
      <c r="H1338" t="s">
        <v>14</v>
      </c>
      <c r="I1338">
        <v>528</v>
      </c>
      <c r="J1338" t="s">
        <v>15</v>
      </c>
      <c r="K1338">
        <v>2.3475487328730602</v>
      </c>
      <c r="L1338" t="s">
        <v>16</v>
      </c>
      <c r="M1338">
        <v>309.599999999999</v>
      </c>
      <c r="N1338" t="s">
        <v>17</v>
      </c>
      <c r="O1338">
        <v>73.905757505594195</v>
      </c>
      <c r="P1338" t="s">
        <v>18</v>
      </c>
      <c r="Q1338">
        <v>0</v>
      </c>
      <c r="R1338" t="s">
        <v>19</v>
      </c>
      <c r="S1338">
        <v>0</v>
      </c>
      <c r="T1338" t="s">
        <v>20</v>
      </c>
      <c r="U1338">
        <v>0</v>
      </c>
      <c r="V1338" t="s">
        <v>21</v>
      </c>
      <c r="W1338">
        <v>0</v>
      </c>
      <c r="X1338" t="s">
        <v>22</v>
      </c>
      <c r="Y1338">
        <v>0</v>
      </c>
    </row>
    <row r="1339" spans="1:25" x14ac:dyDescent="0.2">
      <c r="A1339" t="s">
        <v>627</v>
      </c>
    </row>
    <row r="1340" spans="1:25" x14ac:dyDescent="0.2">
      <c r="A1340" t="s">
        <v>11</v>
      </c>
      <c r="B1340" t="s">
        <v>620</v>
      </c>
      <c r="C1340">
        <v>7</v>
      </c>
      <c r="D1340">
        <v>1538</v>
      </c>
      <c r="E1340" t="s">
        <v>13</v>
      </c>
      <c r="F1340">
        <v>8419.2763754272491</v>
      </c>
      <c r="H1340" t="s">
        <v>14</v>
      </c>
      <c r="I1340">
        <v>528</v>
      </c>
      <c r="J1340" t="s">
        <v>15</v>
      </c>
      <c r="K1340">
        <v>2.6595642143906599</v>
      </c>
      <c r="L1340" t="s">
        <v>16</v>
      </c>
      <c r="M1340">
        <v>309.599999999999</v>
      </c>
      <c r="N1340" t="s">
        <v>17</v>
      </c>
      <c r="O1340">
        <v>73.905757505594195</v>
      </c>
      <c r="P1340" t="s">
        <v>18</v>
      </c>
      <c r="Q1340">
        <v>0</v>
      </c>
      <c r="R1340" t="s">
        <v>19</v>
      </c>
      <c r="S1340">
        <v>0</v>
      </c>
      <c r="T1340" t="s">
        <v>20</v>
      </c>
      <c r="U1340">
        <v>0</v>
      </c>
      <c r="V1340" t="s">
        <v>21</v>
      </c>
      <c r="W1340">
        <v>0</v>
      </c>
      <c r="X1340" t="s">
        <v>22</v>
      </c>
      <c r="Y1340">
        <v>0</v>
      </c>
    </row>
    <row r="1341" spans="1:25" x14ac:dyDescent="0.2">
      <c r="A1341" t="s">
        <v>628</v>
      </c>
    </row>
    <row r="1342" spans="1:25" x14ac:dyDescent="0.2">
      <c r="A1342" t="s">
        <v>11</v>
      </c>
      <c r="B1342" t="s">
        <v>620</v>
      </c>
      <c r="C1342">
        <v>8</v>
      </c>
      <c r="D1342">
        <v>1374</v>
      </c>
      <c r="E1342" t="s">
        <v>13</v>
      </c>
      <c r="F1342">
        <v>8367.0942775701606</v>
      </c>
      <c r="H1342" t="s">
        <v>14</v>
      </c>
      <c r="I1342">
        <v>528</v>
      </c>
      <c r="J1342" t="s">
        <v>15</v>
      </c>
      <c r="K1342">
        <v>2.55758288749159</v>
      </c>
      <c r="L1342" t="s">
        <v>16</v>
      </c>
      <c r="M1342">
        <v>309.599999999999</v>
      </c>
      <c r="N1342" t="s">
        <v>17</v>
      </c>
      <c r="O1342">
        <v>73.905757505594195</v>
      </c>
      <c r="P1342" t="s">
        <v>18</v>
      </c>
      <c r="Q1342">
        <v>0</v>
      </c>
      <c r="R1342" t="s">
        <v>19</v>
      </c>
      <c r="S1342">
        <v>0</v>
      </c>
      <c r="T1342" t="s">
        <v>20</v>
      </c>
      <c r="U1342">
        <v>0</v>
      </c>
      <c r="V1342" t="s">
        <v>21</v>
      </c>
      <c r="W1342">
        <v>0</v>
      </c>
      <c r="X1342" t="s">
        <v>22</v>
      </c>
      <c r="Y1342">
        <v>0</v>
      </c>
    </row>
    <row r="1343" spans="1:25" x14ac:dyDescent="0.2">
      <c r="A1343" t="s">
        <v>629</v>
      </c>
    </row>
    <row r="1344" spans="1:25" x14ac:dyDescent="0.2">
      <c r="A1344" t="s">
        <v>11</v>
      </c>
      <c r="B1344" t="s">
        <v>620</v>
      </c>
      <c r="C1344">
        <v>9</v>
      </c>
      <c r="D1344">
        <v>1395</v>
      </c>
      <c r="E1344" t="s">
        <v>13</v>
      </c>
      <c r="F1344">
        <v>8369.1755967571899</v>
      </c>
      <c r="H1344" t="s">
        <v>14</v>
      </c>
      <c r="I1344">
        <v>528</v>
      </c>
      <c r="J1344" t="s">
        <v>15</v>
      </c>
      <c r="K1344">
        <v>2.3475487328730602</v>
      </c>
      <c r="L1344" t="s">
        <v>16</v>
      </c>
      <c r="M1344">
        <v>309.599999999999</v>
      </c>
      <c r="N1344" t="s">
        <v>17</v>
      </c>
      <c r="O1344">
        <v>73.905757505594195</v>
      </c>
      <c r="P1344" t="s">
        <v>18</v>
      </c>
      <c r="Q1344">
        <v>0</v>
      </c>
      <c r="R1344" t="s">
        <v>19</v>
      </c>
      <c r="S1344">
        <v>0</v>
      </c>
      <c r="T1344" t="s">
        <v>20</v>
      </c>
      <c r="U1344">
        <v>0</v>
      </c>
      <c r="V1344" t="s">
        <v>21</v>
      </c>
      <c r="W1344">
        <v>0</v>
      </c>
      <c r="X1344" t="s">
        <v>22</v>
      </c>
      <c r="Y1344">
        <v>0</v>
      </c>
    </row>
    <row r="1345" spans="1:25" x14ac:dyDescent="0.2">
      <c r="A1345" t="s">
        <v>32</v>
      </c>
      <c r="B1345" t="s">
        <v>630</v>
      </c>
      <c r="C1345">
        <v>2358</v>
      </c>
      <c r="D1345">
        <v>2358</v>
      </c>
      <c r="E1345" t="s">
        <v>13</v>
      </c>
      <c r="F1345">
        <v>8350.8390454443397</v>
      </c>
      <c r="H1345" t="s">
        <v>14</v>
      </c>
      <c r="I1345">
        <v>528</v>
      </c>
      <c r="J1345" t="s">
        <v>15</v>
      </c>
      <c r="K1345">
        <v>2.6595642143906599</v>
      </c>
      <c r="L1345" t="s">
        <v>16</v>
      </c>
      <c r="M1345">
        <v>264.8</v>
      </c>
      <c r="N1345" t="s">
        <v>17</v>
      </c>
      <c r="O1345">
        <v>73.905757505594195</v>
      </c>
      <c r="P1345" t="s">
        <v>18</v>
      </c>
      <c r="Q1345">
        <v>0</v>
      </c>
      <c r="R1345" t="s">
        <v>19</v>
      </c>
      <c r="S1345">
        <v>0</v>
      </c>
      <c r="T1345" t="s">
        <v>20</v>
      </c>
      <c r="U1345">
        <v>0</v>
      </c>
      <c r="V1345" t="s">
        <v>21</v>
      </c>
      <c r="W1345">
        <v>0</v>
      </c>
      <c r="X1345" t="s">
        <v>22</v>
      </c>
      <c r="Y1345">
        <v>0</v>
      </c>
    </row>
    <row r="1347" spans="1:25" x14ac:dyDescent="0.2">
      <c r="A1347" t="s">
        <v>631</v>
      </c>
    </row>
    <row r="1348" spans="1:25" x14ac:dyDescent="0.2">
      <c r="A1348" t="s">
        <v>2</v>
      </c>
    </row>
    <row r="1349" spans="1:25" x14ac:dyDescent="0.2">
      <c r="A1349" t="s">
        <v>3</v>
      </c>
    </row>
    <row r="1350" spans="1:25" x14ac:dyDescent="0.2">
      <c r="A1350" t="s">
        <v>632</v>
      </c>
    </row>
    <row r="1351" spans="1:25" x14ac:dyDescent="0.2">
      <c r="A1351" t="s">
        <v>633</v>
      </c>
    </row>
    <row r="1352" spans="1:25" x14ac:dyDescent="0.2">
      <c r="A1352" t="s">
        <v>634</v>
      </c>
    </row>
    <row r="1353" spans="1:25" x14ac:dyDescent="0.2">
      <c r="A1353" t="s">
        <v>635</v>
      </c>
    </row>
    <row r="1354" spans="1:25" x14ac:dyDescent="0.2">
      <c r="A1354" t="s">
        <v>421</v>
      </c>
    </row>
    <row r="1355" spans="1:25" x14ac:dyDescent="0.2">
      <c r="A1355" t="s">
        <v>636</v>
      </c>
    </row>
    <row r="1356" spans="1:25" x14ac:dyDescent="0.2">
      <c r="A1356" t="s">
        <v>637</v>
      </c>
    </row>
    <row r="1357" spans="1:25" x14ac:dyDescent="0.2">
      <c r="A1357" t="s">
        <v>41</v>
      </c>
      <c r="B1357" t="s">
        <v>620</v>
      </c>
      <c r="C1357">
        <v>0</v>
      </c>
      <c r="D1357">
        <v>2190</v>
      </c>
      <c r="E1357" t="s">
        <v>13</v>
      </c>
      <c r="F1357">
        <v>8690.6685817432608</v>
      </c>
      <c r="H1357" t="s">
        <v>14</v>
      </c>
      <c r="I1357">
        <v>464</v>
      </c>
      <c r="J1357" t="s">
        <v>15</v>
      </c>
      <c r="K1357">
        <v>2.8087063770901399</v>
      </c>
      <c r="L1357" t="s">
        <v>16</v>
      </c>
      <c r="M1357">
        <v>346.4</v>
      </c>
      <c r="N1357" t="s">
        <v>17</v>
      </c>
      <c r="O1357">
        <v>80.594426755704703</v>
      </c>
      <c r="P1357" t="s">
        <v>18</v>
      </c>
      <c r="Q1357">
        <v>0</v>
      </c>
      <c r="R1357" t="s">
        <v>19</v>
      </c>
      <c r="S1357">
        <v>0</v>
      </c>
      <c r="T1357" t="s">
        <v>20</v>
      </c>
      <c r="U1357">
        <v>0</v>
      </c>
      <c r="V1357" t="s">
        <v>21</v>
      </c>
      <c r="W1357">
        <v>0</v>
      </c>
      <c r="X1357" t="s">
        <v>22</v>
      </c>
      <c r="Y1357">
        <v>0</v>
      </c>
    </row>
    <row r="1359" spans="1:25" x14ac:dyDescent="0.2">
      <c r="A1359" t="s">
        <v>638</v>
      </c>
    </row>
    <row r="1360" spans="1:25" x14ac:dyDescent="0.2">
      <c r="A1360" t="s">
        <v>41</v>
      </c>
      <c r="B1360" t="s">
        <v>620</v>
      </c>
      <c r="C1360">
        <v>1</v>
      </c>
      <c r="D1360">
        <v>1882</v>
      </c>
      <c r="E1360" t="s">
        <v>13</v>
      </c>
      <c r="F1360">
        <v>8751.6807241681108</v>
      </c>
      <c r="H1360" t="s">
        <v>14</v>
      </c>
      <c r="I1360">
        <v>528</v>
      </c>
      <c r="J1360" t="s">
        <v>15</v>
      </c>
      <c r="K1360">
        <v>2.81311002346443</v>
      </c>
      <c r="L1360" t="s">
        <v>16</v>
      </c>
      <c r="M1360">
        <v>247.99999999999901</v>
      </c>
      <c r="N1360" t="s">
        <v>17</v>
      </c>
      <c r="O1360">
        <v>82.592214508085902</v>
      </c>
      <c r="P1360" t="s">
        <v>18</v>
      </c>
      <c r="Q1360">
        <v>0</v>
      </c>
      <c r="R1360" t="s">
        <v>19</v>
      </c>
      <c r="S1360">
        <v>0</v>
      </c>
      <c r="T1360" t="s">
        <v>20</v>
      </c>
      <c r="U1360">
        <v>0</v>
      </c>
      <c r="V1360" t="s">
        <v>21</v>
      </c>
      <c r="W1360">
        <v>0</v>
      </c>
      <c r="X1360" t="s">
        <v>22</v>
      </c>
      <c r="Y1360">
        <v>0</v>
      </c>
    </row>
    <row r="1362" spans="1:25" x14ac:dyDescent="0.2">
      <c r="A1362" t="s">
        <v>639</v>
      </c>
    </row>
    <row r="1363" spans="1:25" x14ac:dyDescent="0.2">
      <c r="A1363" t="s">
        <v>41</v>
      </c>
      <c r="B1363" t="s">
        <v>620</v>
      </c>
      <c r="C1363">
        <v>2</v>
      </c>
      <c r="D1363">
        <v>1996</v>
      </c>
      <c r="E1363" t="s">
        <v>13</v>
      </c>
      <c r="F1363">
        <v>8669.8804664690797</v>
      </c>
      <c r="H1363" t="s">
        <v>14</v>
      </c>
      <c r="I1363">
        <v>448</v>
      </c>
      <c r="J1363" t="s">
        <v>15</v>
      </c>
      <c r="K1363">
        <v>2.81948965022058</v>
      </c>
      <c r="L1363" t="s">
        <v>16</v>
      </c>
      <c r="M1363">
        <v>347</v>
      </c>
      <c r="N1363" t="s">
        <v>17</v>
      </c>
      <c r="O1363">
        <v>85.515893962788795</v>
      </c>
      <c r="P1363" t="s">
        <v>18</v>
      </c>
      <c r="Q1363">
        <v>0</v>
      </c>
      <c r="R1363" t="s">
        <v>19</v>
      </c>
      <c r="S1363">
        <v>0</v>
      </c>
      <c r="T1363" t="s">
        <v>20</v>
      </c>
      <c r="U1363">
        <v>0</v>
      </c>
      <c r="V1363" t="s">
        <v>21</v>
      </c>
      <c r="W1363">
        <v>0</v>
      </c>
      <c r="X1363" t="s">
        <v>22</v>
      </c>
      <c r="Y1363">
        <v>0</v>
      </c>
    </row>
    <row r="1365" spans="1:25" x14ac:dyDescent="0.2">
      <c r="A1365" t="s">
        <v>640</v>
      </c>
    </row>
    <row r="1366" spans="1:25" x14ac:dyDescent="0.2">
      <c r="A1366" t="s">
        <v>41</v>
      </c>
      <c r="B1366" t="s">
        <v>620</v>
      </c>
      <c r="C1366">
        <v>3</v>
      </c>
      <c r="D1366">
        <v>2019</v>
      </c>
      <c r="E1366" t="s">
        <v>13</v>
      </c>
      <c r="F1366">
        <v>8710.5838664986604</v>
      </c>
      <c r="H1366" t="s">
        <v>14</v>
      </c>
      <c r="I1366">
        <v>464</v>
      </c>
      <c r="J1366" t="s">
        <v>15</v>
      </c>
      <c r="K1366">
        <v>3.02095153364818</v>
      </c>
      <c r="L1366" t="s">
        <v>16</v>
      </c>
      <c r="M1366">
        <v>498.599999999999</v>
      </c>
      <c r="N1366" t="s">
        <v>17</v>
      </c>
      <c r="O1366">
        <v>81.867329931433304</v>
      </c>
      <c r="P1366" t="s">
        <v>18</v>
      </c>
      <c r="Q1366">
        <v>0</v>
      </c>
      <c r="R1366" t="s">
        <v>19</v>
      </c>
      <c r="S1366">
        <v>0</v>
      </c>
      <c r="T1366" t="s">
        <v>20</v>
      </c>
      <c r="U1366">
        <v>0</v>
      </c>
      <c r="V1366" t="s">
        <v>21</v>
      </c>
      <c r="W1366">
        <v>0</v>
      </c>
      <c r="X1366" t="s">
        <v>22</v>
      </c>
      <c r="Y1366">
        <v>0</v>
      </c>
    </row>
    <row r="1368" spans="1:25" x14ac:dyDescent="0.2">
      <c r="A1368" t="s">
        <v>641</v>
      </c>
    </row>
    <row r="1369" spans="1:25" x14ac:dyDescent="0.2">
      <c r="A1369" t="s">
        <v>41</v>
      </c>
      <c r="B1369" t="s">
        <v>620</v>
      </c>
      <c r="C1369">
        <v>4</v>
      </c>
      <c r="D1369">
        <v>1878</v>
      </c>
      <c r="E1369" t="s">
        <v>13</v>
      </c>
      <c r="F1369">
        <v>8664.4552263028509</v>
      </c>
      <c r="H1369" t="s">
        <v>14</v>
      </c>
      <c r="I1369">
        <v>544</v>
      </c>
      <c r="J1369" t="s">
        <v>15</v>
      </c>
      <c r="K1369">
        <v>2.5938552258295999</v>
      </c>
      <c r="L1369" t="s">
        <v>16</v>
      </c>
      <c r="M1369">
        <v>472</v>
      </c>
      <c r="N1369" t="s">
        <v>17</v>
      </c>
      <c r="O1369">
        <v>82.043114331766205</v>
      </c>
      <c r="P1369" t="s">
        <v>18</v>
      </c>
      <c r="Q1369">
        <v>0</v>
      </c>
      <c r="R1369" t="s">
        <v>19</v>
      </c>
      <c r="S1369">
        <v>0</v>
      </c>
      <c r="T1369" t="s">
        <v>20</v>
      </c>
      <c r="U1369">
        <v>0</v>
      </c>
      <c r="V1369" t="s">
        <v>21</v>
      </c>
      <c r="W1369">
        <v>0</v>
      </c>
      <c r="X1369" t="s">
        <v>22</v>
      </c>
      <c r="Y1369">
        <v>0</v>
      </c>
    </row>
    <row r="1371" spans="1:25" x14ac:dyDescent="0.2">
      <c r="A1371" t="s">
        <v>642</v>
      </c>
    </row>
    <row r="1372" spans="1:25" x14ac:dyDescent="0.2">
      <c r="A1372" t="s">
        <v>41</v>
      </c>
      <c r="B1372" t="s">
        <v>620</v>
      </c>
      <c r="C1372">
        <v>5</v>
      </c>
      <c r="D1372">
        <v>1908</v>
      </c>
      <c r="E1372" t="s">
        <v>13</v>
      </c>
      <c r="F1372">
        <v>8783.2320869860705</v>
      </c>
      <c r="H1372" t="s">
        <v>14</v>
      </c>
      <c r="I1372">
        <v>464</v>
      </c>
      <c r="J1372" t="s">
        <v>15</v>
      </c>
      <c r="K1372">
        <v>2.8014835901444601</v>
      </c>
      <c r="L1372" t="s">
        <v>16</v>
      </c>
      <c r="M1372">
        <v>491</v>
      </c>
      <c r="N1372" t="s">
        <v>17</v>
      </c>
      <c r="O1372">
        <v>83.199646101920294</v>
      </c>
      <c r="P1372" t="s">
        <v>18</v>
      </c>
      <c r="Q1372">
        <v>0</v>
      </c>
      <c r="R1372" t="s">
        <v>19</v>
      </c>
      <c r="S1372">
        <v>0</v>
      </c>
      <c r="T1372" t="s">
        <v>20</v>
      </c>
      <c r="U1372">
        <v>0</v>
      </c>
      <c r="V1372" t="s">
        <v>21</v>
      </c>
      <c r="W1372">
        <v>0</v>
      </c>
      <c r="X1372" t="s">
        <v>22</v>
      </c>
      <c r="Y1372">
        <v>0</v>
      </c>
    </row>
    <row r="1374" spans="1:25" x14ac:dyDescent="0.2">
      <c r="A1374" t="s">
        <v>643</v>
      </c>
    </row>
    <row r="1375" spans="1:25" x14ac:dyDescent="0.2">
      <c r="A1375" t="s">
        <v>41</v>
      </c>
      <c r="B1375" t="s">
        <v>620</v>
      </c>
      <c r="C1375">
        <v>6</v>
      </c>
      <c r="D1375">
        <v>2120</v>
      </c>
      <c r="E1375" t="s">
        <v>13</v>
      </c>
      <c r="F1375">
        <v>8595.37418101209</v>
      </c>
      <c r="H1375" t="s">
        <v>14</v>
      </c>
      <c r="I1375">
        <v>496</v>
      </c>
      <c r="J1375" t="s">
        <v>15</v>
      </c>
      <c r="K1375">
        <v>2.5903758228179301</v>
      </c>
      <c r="L1375" t="s">
        <v>16</v>
      </c>
      <c r="M1375">
        <v>347.4</v>
      </c>
      <c r="N1375" t="s">
        <v>17</v>
      </c>
      <c r="O1375">
        <v>76.885436866460594</v>
      </c>
      <c r="P1375" t="s">
        <v>18</v>
      </c>
      <c r="Q1375">
        <v>0</v>
      </c>
      <c r="R1375" t="s">
        <v>19</v>
      </c>
      <c r="S1375">
        <v>0</v>
      </c>
      <c r="T1375" t="s">
        <v>20</v>
      </c>
      <c r="U1375">
        <v>0</v>
      </c>
      <c r="V1375" t="s">
        <v>21</v>
      </c>
      <c r="W1375">
        <v>0</v>
      </c>
      <c r="X1375" t="s">
        <v>22</v>
      </c>
      <c r="Y1375">
        <v>0</v>
      </c>
    </row>
    <row r="1377" spans="1:25" x14ac:dyDescent="0.2">
      <c r="A1377" t="s">
        <v>644</v>
      </c>
    </row>
    <row r="1378" spans="1:25" x14ac:dyDescent="0.2">
      <c r="A1378" t="s">
        <v>41</v>
      </c>
      <c r="B1378" t="s">
        <v>620</v>
      </c>
      <c r="C1378">
        <v>7</v>
      </c>
      <c r="D1378">
        <v>2120</v>
      </c>
      <c r="E1378" t="s">
        <v>13</v>
      </c>
      <c r="F1378">
        <v>8734.2191413417095</v>
      </c>
      <c r="H1378" t="s">
        <v>14</v>
      </c>
      <c r="I1378">
        <v>464</v>
      </c>
      <c r="J1378" t="s">
        <v>15</v>
      </c>
      <c r="K1378">
        <v>2.8150318670660801</v>
      </c>
      <c r="L1378" t="s">
        <v>16</v>
      </c>
      <c r="M1378">
        <v>247.19999999999899</v>
      </c>
      <c r="N1378" t="s">
        <v>17</v>
      </c>
      <c r="O1378">
        <v>79.908895282020097</v>
      </c>
      <c r="P1378" t="s">
        <v>18</v>
      </c>
      <c r="Q1378">
        <v>0</v>
      </c>
      <c r="R1378" t="s">
        <v>19</v>
      </c>
      <c r="S1378">
        <v>0</v>
      </c>
      <c r="T1378" t="s">
        <v>20</v>
      </c>
      <c r="U1378">
        <v>0</v>
      </c>
      <c r="V1378" t="s">
        <v>21</v>
      </c>
      <c r="W1378">
        <v>0</v>
      </c>
      <c r="X1378" t="s">
        <v>22</v>
      </c>
      <c r="Y1378">
        <v>0</v>
      </c>
    </row>
    <row r="1380" spans="1:25" x14ac:dyDescent="0.2">
      <c r="A1380" t="s">
        <v>645</v>
      </c>
    </row>
    <row r="1381" spans="1:25" x14ac:dyDescent="0.2">
      <c r="A1381" t="s">
        <v>41</v>
      </c>
      <c r="B1381" t="s">
        <v>620</v>
      </c>
      <c r="C1381">
        <v>8</v>
      </c>
      <c r="D1381">
        <v>1877</v>
      </c>
      <c r="E1381" t="s">
        <v>13</v>
      </c>
      <c r="F1381">
        <v>8710.15378680914</v>
      </c>
      <c r="H1381" t="s">
        <v>14</v>
      </c>
      <c r="I1381">
        <v>528</v>
      </c>
      <c r="J1381" t="s">
        <v>15</v>
      </c>
      <c r="K1381">
        <v>3.0009845569976399</v>
      </c>
      <c r="L1381" t="s">
        <v>16</v>
      </c>
      <c r="M1381">
        <v>327.599999999999</v>
      </c>
      <c r="N1381" t="s">
        <v>17</v>
      </c>
      <c r="O1381">
        <v>86.118921560572602</v>
      </c>
      <c r="P1381" t="s">
        <v>18</v>
      </c>
      <c r="Q1381">
        <v>0</v>
      </c>
      <c r="R1381" t="s">
        <v>19</v>
      </c>
      <c r="S1381">
        <v>0</v>
      </c>
      <c r="T1381" t="s">
        <v>20</v>
      </c>
      <c r="U1381">
        <v>0</v>
      </c>
      <c r="V1381" t="s">
        <v>21</v>
      </c>
      <c r="W1381">
        <v>0</v>
      </c>
      <c r="X1381" t="s">
        <v>22</v>
      </c>
      <c r="Y1381">
        <v>0</v>
      </c>
    </row>
    <row r="1383" spans="1:25" x14ac:dyDescent="0.2">
      <c r="A1383" t="s">
        <v>646</v>
      </c>
    </row>
    <row r="1384" spans="1:25" x14ac:dyDescent="0.2">
      <c r="A1384" t="s">
        <v>41</v>
      </c>
      <c r="B1384" t="s">
        <v>620</v>
      </c>
      <c r="C1384">
        <v>9</v>
      </c>
      <c r="D1384">
        <v>1952</v>
      </c>
      <c r="E1384" t="s">
        <v>13</v>
      </c>
      <c r="F1384">
        <v>8632.11791452123</v>
      </c>
      <c r="H1384" t="s">
        <v>14</v>
      </c>
      <c r="I1384">
        <v>528</v>
      </c>
      <c r="J1384" t="s">
        <v>15</v>
      </c>
      <c r="K1384">
        <v>2.85945711778928</v>
      </c>
      <c r="L1384" t="s">
        <v>16</v>
      </c>
      <c r="M1384">
        <v>532.39999999999895</v>
      </c>
      <c r="N1384" t="s">
        <v>17</v>
      </c>
      <c r="O1384">
        <v>80.745019741218897</v>
      </c>
      <c r="P1384" t="s">
        <v>18</v>
      </c>
      <c r="Q1384">
        <v>0</v>
      </c>
      <c r="R1384" t="s">
        <v>19</v>
      </c>
      <c r="S1384">
        <v>0</v>
      </c>
      <c r="T1384" t="s">
        <v>20</v>
      </c>
      <c r="U1384">
        <v>0</v>
      </c>
      <c r="V1384" t="s">
        <v>21</v>
      </c>
      <c r="W1384">
        <v>0</v>
      </c>
      <c r="X1384" t="s">
        <v>22</v>
      </c>
      <c r="Y1384">
        <v>0</v>
      </c>
    </row>
    <row r="1386" spans="1:25" x14ac:dyDescent="0.2">
      <c r="A1386" t="s">
        <v>51</v>
      </c>
      <c r="B1386" t="s">
        <v>630</v>
      </c>
      <c r="C1386">
        <v>4355</v>
      </c>
      <c r="D1386">
        <v>4355</v>
      </c>
      <c r="E1386" t="s">
        <v>13</v>
      </c>
      <c r="F1386">
        <v>8567.0395141758709</v>
      </c>
      <c r="H1386" t="s">
        <v>14</v>
      </c>
      <c r="I1386">
        <v>496</v>
      </c>
      <c r="J1386" t="s">
        <v>15</v>
      </c>
      <c r="K1386">
        <v>2.78238833917883</v>
      </c>
      <c r="L1386" t="s">
        <v>16</v>
      </c>
      <c r="M1386">
        <v>308.8</v>
      </c>
      <c r="N1386" t="s">
        <v>17</v>
      </c>
      <c r="O1386">
        <v>76.885436866460594</v>
      </c>
      <c r="P1386" t="s">
        <v>18</v>
      </c>
      <c r="Q1386">
        <v>0</v>
      </c>
      <c r="R1386" t="s">
        <v>19</v>
      </c>
      <c r="S1386">
        <v>0</v>
      </c>
      <c r="T1386" t="s">
        <v>20</v>
      </c>
      <c r="U1386">
        <v>0</v>
      </c>
      <c r="V1386" t="s">
        <v>21</v>
      </c>
      <c r="W1386">
        <v>0</v>
      </c>
      <c r="X1386" t="s">
        <v>22</v>
      </c>
      <c r="Y1386">
        <v>0</v>
      </c>
    </row>
    <row r="1388" spans="1:25" x14ac:dyDescent="0.2">
      <c r="A1388" t="s">
        <v>0</v>
      </c>
    </row>
    <row r="1389" spans="1:25" x14ac:dyDescent="0.2">
      <c r="A1389" t="s">
        <v>647</v>
      </c>
    </row>
    <row r="1390" spans="1:25" x14ac:dyDescent="0.2">
      <c r="A1390" t="s">
        <v>2</v>
      </c>
    </row>
    <row r="1391" spans="1:25" x14ac:dyDescent="0.2">
      <c r="A1391" t="s">
        <v>3</v>
      </c>
    </row>
    <row r="1392" spans="1:25" x14ac:dyDescent="0.2">
      <c r="A1392" t="s">
        <v>648</v>
      </c>
    </row>
    <row r="1393" spans="1:25" x14ac:dyDescent="0.2">
      <c r="A1393" t="s">
        <v>649</v>
      </c>
    </row>
    <row r="1394" spans="1:25" x14ac:dyDescent="0.2">
      <c r="A1394" t="s">
        <v>650</v>
      </c>
    </row>
    <row r="1395" spans="1:25" x14ac:dyDescent="0.2">
      <c r="A1395" t="s">
        <v>651</v>
      </c>
    </row>
    <row r="1396" spans="1:25" x14ac:dyDescent="0.2">
      <c r="A1396" t="s">
        <v>652</v>
      </c>
    </row>
    <row r="1397" spans="1:25" x14ac:dyDescent="0.2">
      <c r="A1397" t="s">
        <v>39</v>
      </c>
    </row>
    <row r="1398" spans="1:25" x14ac:dyDescent="0.2">
      <c r="A1398" t="s">
        <v>653</v>
      </c>
    </row>
    <row r="1399" spans="1:25" x14ac:dyDescent="0.2">
      <c r="A1399" t="s">
        <v>11</v>
      </c>
      <c r="B1399" t="s">
        <v>654</v>
      </c>
      <c r="C1399">
        <v>0</v>
      </c>
      <c r="D1399">
        <v>1434</v>
      </c>
      <c r="E1399" t="s">
        <v>13</v>
      </c>
      <c r="F1399">
        <v>7022.1961912488596</v>
      </c>
      <c r="H1399" t="s">
        <v>14</v>
      </c>
      <c r="I1399">
        <v>592</v>
      </c>
      <c r="J1399" t="s">
        <v>15</v>
      </c>
      <c r="K1399">
        <v>2.2565667909092002</v>
      </c>
      <c r="L1399" t="s">
        <v>16</v>
      </c>
      <c r="M1399">
        <v>185.6</v>
      </c>
      <c r="N1399" t="s">
        <v>17</v>
      </c>
      <c r="O1399">
        <v>61.8316994426675</v>
      </c>
      <c r="P1399" t="s">
        <v>18</v>
      </c>
      <c r="Q1399">
        <v>0</v>
      </c>
      <c r="R1399" t="s">
        <v>19</v>
      </c>
      <c r="S1399">
        <v>0</v>
      </c>
      <c r="T1399" t="s">
        <v>20</v>
      </c>
      <c r="U1399">
        <v>0</v>
      </c>
      <c r="V1399" t="s">
        <v>21</v>
      </c>
      <c r="W1399">
        <v>0</v>
      </c>
      <c r="X1399" t="s">
        <v>22</v>
      </c>
      <c r="Y1399">
        <v>0</v>
      </c>
    </row>
    <row r="1400" spans="1:25" x14ac:dyDescent="0.2">
      <c r="A1400" t="s">
        <v>655</v>
      </c>
    </row>
    <row r="1401" spans="1:25" x14ac:dyDescent="0.2">
      <c r="A1401" t="s">
        <v>11</v>
      </c>
      <c r="B1401" t="s">
        <v>654</v>
      </c>
      <c r="C1401">
        <v>1</v>
      </c>
      <c r="D1401">
        <v>1591</v>
      </c>
      <c r="E1401" t="s">
        <v>13</v>
      </c>
      <c r="F1401">
        <v>7032.9297248653002</v>
      </c>
      <c r="H1401" t="s">
        <v>14</v>
      </c>
      <c r="I1401">
        <v>640</v>
      </c>
      <c r="J1401" t="s">
        <v>15</v>
      </c>
      <c r="K1401">
        <v>2.2565667909092002</v>
      </c>
      <c r="L1401" t="s">
        <v>16</v>
      </c>
      <c r="M1401">
        <v>185.6</v>
      </c>
      <c r="N1401" t="s">
        <v>17</v>
      </c>
      <c r="O1401">
        <v>61.8316994426675</v>
      </c>
      <c r="P1401" t="s">
        <v>18</v>
      </c>
      <c r="Q1401">
        <v>0</v>
      </c>
      <c r="R1401" t="s">
        <v>19</v>
      </c>
      <c r="S1401">
        <v>0</v>
      </c>
      <c r="T1401" t="s">
        <v>20</v>
      </c>
      <c r="U1401">
        <v>0</v>
      </c>
      <c r="V1401" t="s">
        <v>21</v>
      </c>
      <c r="W1401">
        <v>0</v>
      </c>
      <c r="X1401" t="s">
        <v>22</v>
      </c>
      <c r="Y1401">
        <v>0</v>
      </c>
    </row>
    <row r="1402" spans="1:25" x14ac:dyDescent="0.2">
      <c r="A1402" t="s">
        <v>656</v>
      </c>
    </row>
    <row r="1403" spans="1:25" x14ac:dyDescent="0.2">
      <c r="A1403" t="s">
        <v>11</v>
      </c>
      <c r="B1403" t="s">
        <v>654</v>
      </c>
      <c r="C1403">
        <v>2</v>
      </c>
      <c r="D1403">
        <v>1609</v>
      </c>
      <c r="E1403" t="s">
        <v>13</v>
      </c>
      <c r="F1403">
        <v>6999.66056693883</v>
      </c>
      <c r="H1403" t="s">
        <v>14</v>
      </c>
      <c r="I1403">
        <v>544</v>
      </c>
      <c r="J1403" t="s">
        <v>15</v>
      </c>
      <c r="K1403">
        <v>2.2565667909092002</v>
      </c>
      <c r="L1403" t="s">
        <v>16</v>
      </c>
      <c r="M1403">
        <v>185.6</v>
      </c>
      <c r="N1403" t="s">
        <v>17</v>
      </c>
      <c r="O1403">
        <v>61.8316994426675</v>
      </c>
      <c r="P1403" t="s">
        <v>18</v>
      </c>
      <c r="Q1403">
        <v>0</v>
      </c>
      <c r="R1403" t="s">
        <v>19</v>
      </c>
      <c r="S1403">
        <v>0</v>
      </c>
      <c r="T1403" t="s">
        <v>20</v>
      </c>
      <c r="U1403">
        <v>0</v>
      </c>
      <c r="V1403" t="s">
        <v>21</v>
      </c>
      <c r="W1403">
        <v>0</v>
      </c>
      <c r="X1403" t="s">
        <v>22</v>
      </c>
      <c r="Y1403">
        <v>0</v>
      </c>
    </row>
    <row r="1404" spans="1:25" x14ac:dyDescent="0.2">
      <c r="A1404" t="s">
        <v>657</v>
      </c>
    </row>
    <row r="1405" spans="1:25" x14ac:dyDescent="0.2">
      <c r="A1405" t="s">
        <v>11</v>
      </c>
      <c r="B1405" t="s">
        <v>654</v>
      </c>
      <c r="C1405">
        <v>3</v>
      </c>
      <c r="D1405">
        <v>1624</v>
      </c>
      <c r="E1405" t="s">
        <v>13</v>
      </c>
      <c r="F1405">
        <v>7025.4707221440403</v>
      </c>
      <c r="H1405" t="s">
        <v>14</v>
      </c>
      <c r="I1405">
        <v>592</v>
      </c>
      <c r="J1405" t="s">
        <v>15</v>
      </c>
      <c r="K1405">
        <v>2.2565667909092002</v>
      </c>
      <c r="L1405" t="s">
        <v>16</v>
      </c>
      <c r="M1405">
        <v>185.6</v>
      </c>
      <c r="N1405" t="s">
        <v>17</v>
      </c>
      <c r="O1405">
        <v>61.8316994426675</v>
      </c>
      <c r="P1405" t="s">
        <v>18</v>
      </c>
      <c r="Q1405">
        <v>0</v>
      </c>
      <c r="R1405" t="s">
        <v>19</v>
      </c>
      <c r="S1405">
        <v>0</v>
      </c>
      <c r="T1405" t="s">
        <v>20</v>
      </c>
      <c r="U1405">
        <v>0</v>
      </c>
      <c r="V1405" t="s">
        <v>21</v>
      </c>
      <c r="W1405">
        <v>0</v>
      </c>
      <c r="X1405" t="s">
        <v>22</v>
      </c>
      <c r="Y1405">
        <v>0</v>
      </c>
    </row>
    <row r="1406" spans="1:25" x14ac:dyDescent="0.2">
      <c r="A1406" t="s">
        <v>658</v>
      </c>
    </row>
    <row r="1407" spans="1:25" x14ac:dyDescent="0.2">
      <c r="A1407" t="s">
        <v>11</v>
      </c>
      <c r="B1407" t="s">
        <v>654</v>
      </c>
      <c r="C1407">
        <v>4</v>
      </c>
      <c r="D1407">
        <v>1698</v>
      </c>
      <c r="E1407" t="s">
        <v>13</v>
      </c>
      <c r="F1407">
        <v>7030.6959871117997</v>
      </c>
      <c r="H1407" t="s">
        <v>14</v>
      </c>
      <c r="I1407">
        <v>592</v>
      </c>
      <c r="J1407" t="s">
        <v>15</v>
      </c>
      <c r="K1407">
        <v>2.2565667909092002</v>
      </c>
      <c r="L1407" t="s">
        <v>16</v>
      </c>
      <c r="M1407">
        <v>185.6</v>
      </c>
      <c r="N1407" t="s">
        <v>17</v>
      </c>
      <c r="O1407">
        <v>61.8316994426675</v>
      </c>
      <c r="P1407" t="s">
        <v>18</v>
      </c>
      <c r="Q1407">
        <v>0</v>
      </c>
      <c r="R1407" t="s">
        <v>19</v>
      </c>
      <c r="S1407">
        <v>0</v>
      </c>
      <c r="T1407" t="s">
        <v>20</v>
      </c>
      <c r="U1407">
        <v>0</v>
      </c>
      <c r="V1407" t="s">
        <v>21</v>
      </c>
      <c r="W1407">
        <v>0</v>
      </c>
      <c r="X1407" t="s">
        <v>22</v>
      </c>
      <c r="Y1407">
        <v>0</v>
      </c>
    </row>
    <row r="1408" spans="1:25" x14ac:dyDescent="0.2">
      <c r="A1408" t="s">
        <v>659</v>
      </c>
    </row>
    <row r="1409" spans="1:25" x14ac:dyDescent="0.2">
      <c r="A1409" t="s">
        <v>11</v>
      </c>
      <c r="B1409" t="s">
        <v>654</v>
      </c>
      <c r="C1409">
        <v>5</v>
      </c>
      <c r="D1409">
        <v>1703</v>
      </c>
      <c r="E1409" t="s">
        <v>13</v>
      </c>
      <c r="F1409">
        <v>7040.2756017761003</v>
      </c>
      <c r="H1409" t="s">
        <v>14</v>
      </c>
      <c r="I1409">
        <v>608</v>
      </c>
      <c r="J1409" t="s">
        <v>15</v>
      </c>
      <c r="K1409">
        <v>2.2565667909092002</v>
      </c>
      <c r="L1409" t="s">
        <v>16</v>
      </c>
      <c r="M1409">
        <v>185.6</v>
      </c>
      <c r="N1409" t="s">
        <v>17</v>
      </c>
      <c r="O1409">
        <v>61.8316994426675</v>
      </c>
      <c r="P1409" t="s">
        <v>18</v>
      </c>
      <c r="Q1409">
        <v>0</v>
      </c>
      <c r="R1409" t="s">
        <v>19</v>
      </c>
      <c r="S1409">
        <v>0</v>
      </c>
      <c r="T1409" t="s">
        <v>20</v>
      </c>
      <c r="U1409">
        <v>0</v>
      </c>
      <c r="V1409" t="s">
        <v>21</v>
      </c>
      <c r="W1409">
        <v>0</v>
      </c>
      <c r="X1409" t="s">
        <v>22</v>
      </c>
      <c r="Y1409">
        <v>0</v>
      </c>
    </row>
    <row r="1410" spans="1:25" x14ac:dyDescent="0.2">
      <c r="A1410" t="s">
        <v>660</v>
      </c>
    </row>
    <row r="1411" spans="1:25" x14ac:dyDescent="0.2">
      <c r="A1411" t="s">
        <v>11</v>
      </c>
      <c r="B1411" t="s">
        <v>654</v>
      </c>
      <c r="C1411">
        <v>6</v>
      </c>
      <c r="D1411">
        <v>1640</v>
      </c>
      <c r="E1411" t="s">
        <v>13</v>
      </c>
      <c r="F1411">
        <v>7047.8603250721399</v>
      </c>
      <c r="H1411" t="s">
        <v>14</v>
      </c>
      <c r="I1411">
        <v>624</v>
      </c>
      <c r="J1411" t="s">
        <v>15</v>
      </c>
      <c r="K1411">
        <v>2.2565667909092002</v>
      </c>
      <c r="L1411" t="s">
        <v>16</v>
      </c>
      <c r="M1411">
        <v>185.6</v>
      </c>
      <c r="N1411" t="s">
        <v>17</v>
      </c>
      <c r="O1411">
        <v>61.8316994426675</v>
      </c>
      <c r="P1411" t="s">
        <v>18</v>
      </c>
      <c r="Q1411">
        <v>0</v>
      </c>
      <c r="R1411" t="s">
        <v>19</v>
      </c>
      <c r="S1411">
        <v>0</v>
      </c>
      <c r="T1411" t="s">
        <v>20</v>
      </c>
      <c r="U1411">
        <v>0</v>
      </c>
      <c r="V1411" t="s">
        <v>21</v>
      </c>
      <c r="W1411">
        <v>0</v>
      </c>
      <c r="X1411" t="s">
        <v>22</v>
      </c>
      <c r="Y1411">
        <v>0</v>
      </c>
    </row>
    <row r="1412" spans="1:25" x14ac:dyDescent="0.2">
      <c r="A1412" t="s">
        <v>661</v>
      </c>
    </row>
    <row r="1413" spans="1:25" x14ac:dyDescent="0.2">
      <c r="A1413" t="s">
        <v>11</v>
      </c>
      <c r="B1413" t="s">
        <v>654</v>
      </c>
      <c r="C1413">
        <v>7</v>
      </c>
      <c r="D1413">
        <v>1481</v>
      </c>
      <c r="E1413" t="s">
        <v>13</v>
      </c>
      <c r="F1413">
        <v>7007.31981803502</v>
      </c>
      <c r="H1413" t="s">
        <v>14</v>
      </c>
      <c r="I1413">
        <v>624</v>
      </c>
      <c r="J1413" t="s">
        <v>15</v>
      </c>
      <c r="K1413">
        <v>2.2565667909092002</v>
      </c>
      <c r="L1413" t="s">
        <v>16</v>
      </c>
      <c r="M1413">
        <v>185.6</v>
      </c>
      <c r="N1413" t="s">
        <v>17</v>
      </c>
      <c r="O1413">
        <v>61.8316994426675</v>
      </c>
      <c r="P1413" t="s">
        <v>18</v>
      </c>
      <c r="Q1413">
        <v>0</v>
      </c>
      <c r="R1413" t="s">
        <v>19</v>
      </c>
      <c r="S1413">
        <v>0</v>
      </c>
      <c r="T1413" t="s">
        <v>20</v>
      </c>
      <c r="U1413">
        <v>0</v>
      </c>
      <c r="V1413" t="s">
        <v>21</v>
      </c>
      <c r="W1413">
        <v>0</v>
      </c>
      <c r="X1413" t="s">
        <v>22</v>
      </c>
      <c r="Y1413">
        <v>0</v>
      </c>
    </row>
    <row r="1414" spans="1:25" x14ac:dyDescent="0.2">
      <c r="A1414" t="s">
        <v>662</v>
      </c>
    </row>
    <row r="1415" spans="1:25" x14ac:dyDescent="0.2">
      <c r="A1415" t="s">
        <v>11</v>
      </c>
      <c r="B1415" t="s">
        <v>654</v>
      </c>
      <c r="C1415">
        <v>8</v>
      </c>
      <c r="D1415">
        <v>1505</v>
      </c>
      <c r="E1415" t="s">
        <v>13</v>
      </c>
      <c r="F1415">
        <v>6973.3894440065396</v>
      </c>
      <c r="H1415" t="s">
        <v>14</v>
      </c>
      <c r="I1415">
        <v>576</v>
      </c>
      <c r="J1415" t="s">
        <v>15</v>
      </c>
      <c r="K1415">
        <v>2.2565667909092002</v>
      </c>
      <c r="L1415" t="s">
        <v>16</v>
      </c>
      <c r="M1415">
        <v>185.6</v>
      </c>
      <c r="N1415" t="s">
        <v>17</v>
      </c>
      <c r="O1415">
        <v>61.8316994426675</v>
      </c>
      <c r="P1415" t="s">
        <v>18</v>
      </c>
      <c r="Q1415">
        <v>0</v>
      </c>
      <c r="R1415" t="s">
        <v>19</v>
      </c>
      <c r="S1415">
        <v>0</v>
      </c>
      <c r="T1415" t="s">
        <v>20</v>
      </c>
      <c r="U1415">
        <v>0</v>
      </c>
      <c r="V1415" t="s">
        <v>21</v>
      </c>
      <c r="W1415">
        <v>0</v>
      </c>
      <c r="X1415" t="s">
        <v>22</v>
      </c>
      <c r="Y1415">
        <v>0</v>
      </c>
    </row>
    <row r="1416" spans="1:25" x14ac:dyDescent="0.2">
      <c r="A1416" t="s">
        <v>663</v>
      </c>
    </row>
    <row r="1417" spans="1:25" x14ac:dyDescent="0.2">
      <c r="A1417" t="s">
        <v>11</v>
      </c>
      <c r="B1417" t="s">
        <v>654</v>
      </c>
      <c r="C1417">
        <v>9</v>
      </c>
      <c r="D1417">
        <v>1531</v>
      </c>
      <c r="E1417" t="s">
        <v>13</v>
      </c>
      <c r="F1417">
        <v>6990.4026220400201</v>
      </c>
      <c r="H1417" t="s">
        <v>14</v>
      </c>
      <c r="I1417">
        <v>592</v>
      </c>
      <c r="J1417" t="s">
        <v>15</v>
      </c>
      <c r="K1417">
        <v>2.2565667909092002</v>
      </c>
      <c r="L1417" t="s">
        <v>16</v>
      </c>
      <c r="M1417">
        <v>185.6</v>
      </c>
      <c r="N1417" t="s">
        <v>17</v>
      </c>
      <c r="O1417">
        <v>61.8316994426675</v>
      </c>
      <c r="P1417" t="s">
        <v>18</v>
      </c>
      <c r="Q1417">
        <v>0</v>
      </c>
      <c r="R1417" t="s">
        <v>19</v>
      </c>
      <c r="S1417">
        <v>0</v>
      </c>
      <c r="T1417" t="s">
        <v>20</v>
      </c>
      <c r="U1417">
        <v>0</v>
      </c>
      <c r="V1417" t="s">
        <v>21</v>
      </c>
      <c r="W1417">
        <v>0</v>
      </c>
      <c r="X1417" t="s">
        <v>22</v>
      </c>
      <c r="Y1417">
        <v>0</v>
      </c>
    </row>
    <row r="1418" spans="1:25" x14ac:dyDescent="0.2">
      <c r="A1418" t="s">
        <v>32</v>
      </c>
      <c r="B1418" t="s">
        <v>664</v>
      </c>
      <c r="C1418">
        <v>2639</v>
      </c>
      <c r="D1418">
        <v>2639</v>
      </c>
      <c r="E1418" t="s">
        <v>13</v>
      </c>
      <c r="F1418">
        <v>6991.0081038153603</v>
      </c>
      <c r="H1418" t="s">
        <v>14</v>
      </c>
      <c r="I1418">
        <v>592</v>
      </c>
      <c r="J1418" t="s">
        <v>15</v>
      </c>
      <c r="K1418">
        <v>2.2565667909092002</v>
      </c>
      <c r="L1418" t="s">
        <v>16</v>
      </c>
      <c r="M1418">
        <v>185.6</v>
      </c>
      <c r="N1418" t="s">
        <v>17</v>
      </c>
      <c r="O1418">
        <v>61.8316994426675</v>
      </c>
      <c r="P1418" t="s">
        <v>18</v>
      </c>
      <c r="Q1418">
        <v>0</v>
      </c>
      <c r="R1418" t="s">
        <v>19</v>
      </c>
      <c r="S1418">
        <v>0</v>
      </c>
      <c r="T1418" t="s">
        <v>20</v>
      </c>
      <c r="U1418">
        <v>0</v>
      </c>
      <c r="V1418" t="s">
        <v>21</v>
      </c>
      <c r="W1418">
        <v>0</v>
      </c>
      <c r="X1418" t="s">
        <v>22</v>
      </c>
      <c r="Y1418">
        <v>0</v>
      </c>
    </row>
    <row r="1420" spans="1:25" x14ac:dyDescent="0.2">
      <c r="A1420" t="s">
        <v>665</v>
      </c>
    </row>
    <row r="1421" spans="1:25" x14ac:dyDescent="0.2">
      <c r="A1421" t="s">
        <v>2</v>
      </c>
    </row>
    <row r="1422" spans="1:25" x14ac:dyDescent="0.2">
      <c r="A1422" t="s">
        <v>3</v>
      </c>
    </row>
    <row r="1423" spans="1:25" x14ac:dyDescent="0.2">
      <c r="A1423" t="s">
        <v>666</v>
      </c>
    </row>
    <row r="1424" spans="1:25" x14ac:dyDescent="0.2">
      <c r="A1424" t="s">
        <v>667</v>
      </c>
    </row>
    <row r="1425" spans="1:25" x14ac:dyDescent="0.2">
      <c r="A1425" t="s">
        <v>668</v>
      </c>
    </row>
    <row r="1426" spans="1:25" x14ac:dyDescent="0.2">
      <c r="A1426" t="s">
        <v>669</v>
      </c>
    </row>
    <row r="1427" spans="1:25" x14ac:dyDescent="0.2">
      <c r="A1427" t="s">
        <v>652</v>
      </c>
    </row>
    <row r="1428" spans="1:25" x14ac:dyDescent="0.2">
      <c r="A1428" t="s">
        <v>94</v>
      </c>
    </row>
    <row r="1429" spans="1:25" x14ac:dyDescent="0.2">
      <c r="A1429" t="s">
        <v>670</v>
      </c>
    </row>
    <row r="1430" spans="1:25" x14ac:dyDescent="0.2">
      <c r="A1430" t="s">
        <v>41</v>
      </c>
      <c r="B1430" t="s">
        <v>654</v>
      </c>
      <c r="C1430">
        <v>0</v>
      </c>
      <c r="D1430">
        <v>2422</v>
      </c>
      <c r="E1430" t="s">
        <v>13</v>
      </c>
      <c r="F1430">
        <v>7414.28478944374</v>
      </c>
      <c r="H1430" t="s">
        <v>14</v>
      </c>
      <c r="I1430">
        <v>432</v>
      </c>
      <c r="J1430" t="s">
        <v>15</v>
      </c>
      <c r="K1430">
        <v>2.16881725533749</v>
      </c>
      <c r="L1430" t="s">
        <v>16</v>
      </c>
      <c r="M1430">
        <v>363.19999999999902</v>
      </c>
      <c r="N1430" t="s">
        <v>17</v>
      </c>
      <c r="O1430">
        <v>64.637677228158694</v>
      </c>
      <c r="P1430" t="s">
        <v>18</v>
      </c>
      <c r="Q1430">
        <v>0</v>
      </c>
      <c r="R1430" t="s">
        <v>19</v>
      </c>
      <c r="S1430">
        <v>0</v>
      </c>
      <c r="T1430" t="s">
        <v>20</v>
      </c>
      <c r="U1430">
        <v>0</v>
      </c>
      <c r="V1430" t="s">
        <v>21</v>
      </c>
      <c r="W1430">
        <v>0</v>
      </c>
      <c r="X1430" t="s">
        <v>22</v>
      </c>
      <c r="Y1430">
        <v>0</v>
      </c>
    </row>
    <row r="1432" spans="1:25" x14ac:dyDescent="0.2">
      <c r="A1432" t="s">
        <v>671</v>
      </c>
    </row>
    <row r="1433" spans="1:25" x14ac:dyDescent="0.2">
      <c r="A1433" t="s">
        <v>41</v>
      </c>
      <c r="B1433" t="s">
        <v>654</v>
      </c>
      <c r="C1433">
        <v>1</v>
      </c>
      <c r="D1433">
        <v>2027</v>
      </c>
      <c r="E1433" t="s">
        <v>13</v>
      </c>
      <c r="F1433">
        <v>7370.3869910527601</v>
      </c>
      <c r="H1433" t="s">
        <v>14</v>
      </c>
      <c r="I1433">
        <v>480</v>
      </c>
      <c r="J1433" t="s">
        <v>15</v>
      </c>
      <c r="K1433">
        <v>2.18753616972579</v>
      </c>
      <c r="L1433" t="s">
        <v>16</v>
      </c>
      <c r="M1433">
        <v>415.2</v>
      </c>
      <c r="N1433" t="s">
        <v>17</v>
      </c>
      <c r="O1433">
        <v>64.947587264257606</v>
      </c>
      <c r="P1433" t="s">
        <v>18</v>
      </c>
      <c r="Q1433">
        <v>0</v>
      </c>
      <c r="R1433" t="s">
        <v>19</v>
      </c>
      <c r="S1433">
        <v>0</v>
      </c>
      <c r="T1433" t="s">
        <v>20</v>
      </c>
      <c r="U1433">
        <v>0</v>
      </c>
      <c r="V1433" t="s">
        <v>21</v>
      </c>
      <c r="W1433">
        <v>0</v>
      </c>
      <c r="X1433" t="s">
        <v>22</v>
      </c>
      <c r="Y1433">
        <v>0</v>
      </c>
    </row>
    <row r="1435" spans="1:25" x14ac:dyDescent="0.2">
      <c r="A1435" t="s">
        <v>672</v>
      </c>
    </row>
    <row r="1436" spans="1:25" x14ac:dyDescent="0.2">
      <c r="A1436" t="s">
        <v>41</v>
      </c>
      <c r="B1436" t="s">
        <v>654</v>
      </c>
      <c r="C1436">
        <v>2</v>
      </c>
      <c r="D1436">
        <v>2335</v>
      </c>
      <c r="E1436" t="s">
        <v>13</v>
      </c>
      <c r="F1436">
        <v>7318.5594448841002</v>
      </c>
      <c r="H1436" t="s">
        <v>14</v>
      </c>
      <c r="I1436">
        <v>400</v>
      </c>
      <c r="J1436" t="s">
        <v>15</v>
      </c>
      <c r="K1436">
        <v>2.2255344430811399</v>
      </c>
      <c r="L1436" t="s">
        <v>16</v>
      </c>
      <c r="M1436">
        <v>343.8</v>
      </c>
      <c r="N1436" t="s">
        <v>17</v>
      </c>
      <c r="O1436">
        <v>64.383112893640103</v>
      </c>
      <c r="P1436" t="s">
        <v>18</v>
      </c>
      <c r="Q1436">
        <v>0</v>
      </c>
      <c r="R1436" t="s">
        <v>19</v>
      </c>
      <c r="S1436">
        <v>0</v>
      </c>
      <c r="T1436" t="s">
        <v>20</v>
      </c>
      <c r="U1436">
        <v>0</v>
      </c>
      <c r="V1436" t="s">
        <v>21</v>
      </c>
      <c r="W1436">
        <v>0</v>
      </c>
      <c r="X1436" t="s">
        <v>22</v>
      </c>
      <c r="Y1436">
        <v>0</v>
      </c>
    </row>
    <row r="1438" spans="1:25" x14ac:dyDescent="0.2">
      <c r="A1438" t="s">
        <v>673</v>
      </c>
    </row>
    <row r="1439" spans="1:25" x14ac:dyDescent="0.2">
      <c r="A1439" t="s">
        <v>41</v>
      </c>
      <c r="B1439" t="s">
        <v>654</v>
      </c>
      <c r="C1439">
        <v>3</v>
      </c>
      <c r="D1439">
        <v>2563</v>
      </c>
      <c r="E1439" t="s">
        <v>13</v>
      </c>
      <c r="F1439">
        <v>7363.7989693855698</v>
      </c>
      <c r="H1439" t="s">
        <v>14</v>
      </c>
      <c r="I1439">
        <v>448</v>
      </c>
      <c r="J1439" t="s">
        <v>15</v>
      </c>
      <c r="K1439">
        <v>2.1147345571672398</v>
      </c>
      <c r="L1439" t="s">
        <v>16</v>
      </c>
      <c r="M1439">
        <v>358.4</v>
      </c>
      <c r="N1439" t="s">
        <v>17</v>
      </c>
      <c r="O1439">
        <v>64.346691956769703</v>
      </c>
      <c r="P1439" t="s">
        <v>18</v>
      </c>
      <c r="Q1439">
        <v>0</v>
      </c>
      <c r="R1439" t="s">
        <v>19</v>
      </c>
      <c r="S1439">
        <v>0</v>
      </c>
      <c r="T1439" t="s">
        <v>20</v>
      </c>
      <c r="U1439">
        <v>0</v>
      </c>
      <c r="V1439" t="s">
        <v>21</v>
      </c>
      <c r="W1439">
        <v>0</v>
      </c>
      <c r="X1439" t="s">
        <v>22</v>
      </c>
      <c r="Y1439">
        <v>0</v>
      </c>
    </row>
    <row r="1441" spans="1:25" x14ac:dyDescent="0.2">
      <c r="A1441" t="s">
        <v>674</v>
      </c>
    </row>
    <row r="1442" spans="1:25" x14ac:dyDescent="0.2">
      <c r="A1442" t="s">
        <v>41</v>
      </c>
      <c r="B1442" t="s">
        <v>654</v>
      </c>
      <c r="C1442">
        <v>4</v>
      </c>
      <c r="D1442">
        <v>2245</v>
      </c>
      <c r="E1442" t="s">
        <v>13</v>
      </c>
      <c r="F1442">
        <v>7275.0120861532696</v>
      </c>
      <c r="H1442" t="s">
        <v>14</v>
      </c>
      <c r="I1442">
        <v>512</v>
      </c>
      <c r="J1442" t="s">
        <v>15</v>
      </c>
      <c r="K1442">
        <v>2.1855769602982198</v>
      </c>
      <c r="L1442" t="s">
        <v>16</v>
      </c>
      <c r="M1442">
        <v>426.8</v>
      </c>
      <c r="N1442" t="s">
        <v>17</v>
      </c>
      <c r="O1442">
        <v>65.170275212858002</v>
      </c>
      <c r="P1442" t="s">
        <v>18</v>
      </c>
      <c r="Q1442">
        <v>0</v>
      </c>
      <c r="R1442" t="s">
        <v>19</v>
      </c>
      <c r="S1442">
        <v>0</v>
      </c>
      <c r="T1442" t="s">
        <v>20</v>
      </c>
      <c r="U1442">
        <v>0</v>
      </c>
      <c r="V1442" t="s">
        <v>21</v>
      </c>
      <c r="W1442">
        <v>0</v>
      </c>
      <c r="X1442" t="s">
        <v>22</v>
      </c>
      <c r="Y1442">
        <v>0</v>
      </c>
    </row>
    <row r="1444" spans="1:25" x14ac:dyDescent="0.2">
      <c r="A1444" t="s">
        <v>675</v>
      </c>
    </row>
    <row r="1445" spans="1:25" x14ac:dyDescent="0.2">
      <c r="A1445" t="s">
        <v>41</v>
      </c>
      <c r="B1445" t="s">
        <v>654</v>
      </c>
      <c r="C1445">
        <v>5</v>
      </c>
      <c r="D1445">
        <v>2334</v>
      </c>
      <c r="E1445" t="s">
        <v>13</v>
      </c>
      <c r="F1445">
        <v>7342.1724212210702</v>
      </c>
      <c r="H1445" t="s">
        <v>14</v>
      </c>
      <c r="I1445">
        <v>432</v>
      </c>
      <c r="J1445" t="s">
        <v>15</v>
      </c>
      <c r="K1445">
        <v>2.2034928956678201</v>
      </c>
      <c r="L1445" t="s">
        <v>16</v>
      </c>
      <c r="M1445">
        <v>371.2</v>
      </c>
      <c r="N1445" t="s">
        <v>17</v>
      </c>
      <c r="O1445">
        <v>63.442565370504397</v>
      </c>
      <c r="P1445" t="s">
        <v>18</v>
      </c>
      <c r="Q1445">
        <v>0</v>
      </c>
      <c r="R1445" t="s">
        <v>19</v>
      </c>
      <c r="S1445">
        <v>0</v>
      </c>
      <c r="T1445" t="s">
        <v>20</v>
      </c>
      <c r="U1445">
        <v>0</v>
      </c>
      <c r="V1445" t="s">
        <v>21</v>
      </c>
      <c r="W1445">
        <v>0</v>
      </c>
      <c r="X1445" t="s">
        <v>22</v>
      </c>
      <c r="Y1445">
        <v>0</v>
      </c>
    </row>
    <row r="1447" spans="1:25" x14ac:dyDescent="0.2">
      <c r="A1447" t="s">
        <v>676</v>
      </c>
    </row>
    <row r="1448" spans="1:25" x14ac:dyDescent="0.2">
      <c r="A1448" t="s">
        <v>41</v>
      </c>
      <c r="B1448" t="s">
        <v>654</v>
      </c>
      <c r="C1448">
        <v>6</v>
      </c>
      <c r="D1448">
        <v>2270</v>
      </c>
      <c r="E1448" t="s">
        <v>13</v>
      </c>
      <c r="F1448">
        <v>7374.0197493138603</v>
      </c>
      <c r="H1448" t="s">
        <v>14</v>
      </c>
      <c r="I1448">
        <v>480</v>
      </c>
      <c r="J1448" t="s">
        <v>15</v>
      </c>
      <c r="K1448">
        <v>2.2222599316909899</v>
      </c>
      <c r="L1448" t="s">
        <v>16</v>
      </c>
      <c r="M1448">
        <v>358.8</v>
      </c>
      <c r="N1448" t="s">
        <v>17</v>
      </c>
      <c r="O1448">
        <v>65.032646162869597</v>
      </c>
      <c r="P1448" t="s">
        <v>18</v>
      </c>
      <c r="Q1448">
        <v>0</v>
      </c>
      <c r="R1448" t="s">
        <v>19</v>
      </c>
      <c r="S1448">
        <v>0</v>
      </c>
      <c r="T1448" t="s">
        <v>20</v>
      </c>
      <c r="U1448">
        <v>0</v>
      </c>
      <c r="V1448" t="s">
        <v>21</v>
      </c>
      <c r="W1448">
        <v>0</v>
      </c>
      <c r="X1448" t="s">
        <v>22</v>
      </c>
      <c r="Y1448">
        <v>0</v>
      </c>
    </row>
    <row r="1450" spans="1:25" x14ac:dyDescent="0.2">
      <c r="A1450" t="s">
        <v>677</v>
      </c>
    </row>
    <row r="1451" spans="1:25" x14ac:dyDescent="0.2">
      <c r="A1451" t="s">
        <v>41</v>
      </c>
      <c r="B1451" t="s">
        <v>654</v>
      </c>
      <c r="C1451">
        <v>7</v>
      </c>
      <c r="D1451">
        <v>2311</v>
      </c>
      <c r="E1451" t="s">
        <v>13</v>
      </c>
      <c r="F1451">
        <v>7353.9987115853501</v>
      </c>
      <c r="H1451" t="s">
        <v>14</v>
      </c>
      <c r="I1451">
        <v>448</v>
      </c>
      <c r="J1451" t="s">
        <v>15</v>
      </c>
      <c r="K1451">
        <v>2.1915164174697099</v>
      </c>
      <c r="L1451" t="s">
        <v>16</v>
      </c>
      <c r="M1451">
        <v>363.4</v>
      </c>
      <c r="N1451" t="s">
        <v>17</v>
      </c>
      <c r="O1451">
        <v>62.998467774383798</v>
      </c>
      <c r="P1451" t="s">
        <v>18</v>
      </c>
      <c r="Q1451">
        <v>0</v>
      </c>
      <c r="R1451" t="s">
        <v>19</v>
      </c>
      <c r="S1451">
        <v>0</v>
      </c>
      <c r="T1451" t="s">
        <v>20</v>
      </c>
      <c r="U1451">
        <v>0</v>
      </c>
      <c r="V1451" t="s">
        <v>21</v>
      </c>
      <c r="W1451">
        <v>0</v>
      </c>
      <c r="X1451" t="s">
        <v>22</v>
      </c>
      <c r="Y1451">
        <v>0</v>
      </c>
    </row>
    <row r="1453" spans="1:25" x14ac:dyDescent="0.2">
      <c r="A1453" t="s">
        <v>678</v>
      </c>
    </row>
    <row r="1454" spans="1:25" x14ac:dyDescent="0.2">
      <c r="A1454" t="s">
        <v>41</v>
      </c>
      <c r="B1454" t="s">
        <v>654</v>
      </c>
      <c r="C1454">
        <v>8</v>
      </c>
      <c r="D1454">
        <v>2578</v>
      </c>
      <c r="E1454" t="s">
        <v>13</v>
      </c>
      <c r="F1454">
        <v>7301.3768440776703</v>
      </c>
      <c r="H1454" t="s">
        <v>14</v>
      </c>
      <c r="I1454">
        <v>432</v>
      </c>
      <c r="J1454" t="s">
        <v>15</v>
      </c>
      <c r="K1454">
        <v>2.22813050930151</v>
      </c>
      <c r="L1454" t="s">
        <v>16</v>
      </c>
      <c r="M1454">
        <v>354.599999999999</v>
      </c>
      <c r="N1454" t="s">
        <v>17</v>
      </c>
      <c r="O1454">
        <v>64.001497303967298</v>
      </c>
      <c r="P1454" t="s">
        <v>18</v>
      </c>
      <c r="Q1454">
        <v>0</v>
      </c>
      <c r="R1454" t="s">
        <v>19</v>
      </c>
      <c r="S1454">
        <v>0</v>
      </c>
      <c r="T1454" t="s">
        <v>20</v>
      </c>
      <c r="U1454">
        <v>0</v>
      </c>
      <c r="V1454" t="s">
        <v>21</v>
      </c>
      <c r="W1454">
        <v>0</v>
      </c>
      <c r="X1454" t="s">
        <v>22</v>
      </c>
      <c r="Y1454">
        <v>0</v>
      </c>
    </row>
    <row r="1456" spans="1:25" x14ac:dyDescent="0.2">
      <c r="A1456" t="s">
        <v>679</v>
      </c>
    </row>
    <row r="1457" spans="1:25" x14ac:dyDescent="0.2">
      <c r="A1457" t="s">
        <v>41</v>
      </c>
      <c r="B1457" t="s">
        <v>654</v>
      </c>
      <c r="C1457">
        <v>9</v>
      </c>
      <c r="D1457">
        <v>2100</v>
      </c>
      <c r="E1457" t="s">
        <v>13</v>
      </c>
      <c r="F1457">
        <v>7379.9292766049903</v>
      </c>
      <c r="H1457" t="s">
        <v>14</v>
      </c>
      <c r="I1457">
        <v>464</v>
      </c>
      <c r="J1457" t="s">
        <v>15</v>
      </c>
      <c r="K1457">
        <v>2.2227246625361898</v>
      </c>
      <c r="L1457" t="s">
        <v>16</v>
      </c>
      <c r="M1457">
        <v>368.8</v>
      </c>
      <c r="N1457" t="s">
        <v>17</v>
      </c>
      <c r="O1457">
        <v>64.300036269259707</v>
      </c>
      <c r="P1457" t="s">
        <v>18</v>
      </c>
      <c r="Q1457">
        <v>0</v>
      </c>
      <c r="R1457" t="s">
        <v>19</v>
      </c>
      <c r="S1457">
        <v>0</v>
      </c>
      <c r="T1457" t="s">
        <v>20</v>
      </c>
      <c r="U1457">
        <v>0</v>
      </c>
      <c r="V1457" t="s">
        <v>21</v>
      </c>
      <c r="W1457">
        <v>0</v>
      </c>
      <c r="X1457" t="s">
        <v>22</v>
      </c>
      <c r="Y1457">
        <v>0</v>
      </c>
    </row>
    <row r="1459" spans="1:25" x14ac:dyDescent="0.2">
      <c r="A1459" t="s">
        <v>51</v>
      </c>
      <c r="B1459" t="s">
        <v>664</v>
      </c>
      <c r="C1459">
        <v>5337</v>
      </c>
      <c r="D1459">
        <v>5337</v>
      </c>
      <c r="E1459" t="s">
        <v>13</v>
      </c>
      <c r="F1459">
        <v>7260.2766848430501</v>
      </c>
      <c r="H1459" t="s">
        <v>14</v>
      </c>
      <c r="I1459">
        <v>464</v>
      </c>
      <c r="J1459" t="s">
        <v>15</v>
      </c>
      <c r="K1459">
        <v>2.1147345571672398</v>
      </c>
      <c r="L1459" t="s">
        <v>16</v>
      </c>
      <c r="M1459">
        <v>343.8</v>
      </c>
      <c r="N1459" t="s">
        <v>17</v>
      </c>
      <c r="O1459">
        <v>62.998467774383798</v>
      </c>
      <c r="P1459" t="s">
        <v>18</v>
      </c>
      <c r="Q1459">
        <v>0</v>
      </c>
      <c r="R1459" t="s">
        <v>19</v>
      </c>
      <c r="S1459">
        <v>0</v>
      </c>
      <c r="T1459" t="s">
        <v>20</v>
      </c>
      <c r="U1459">
        <v>0</v>
      </c>
      <c r="V1459" t="s">
        <v>21</v>
      </c>
      <c r="W1459">
        <v>0</v>
      </c>
      <c r="X1459" t="s">
        <v>22</v>
      </c>
      <c r="Y1459">
        <v>0</v>
      </c>
    </row>
    <row r="1461" spans="1:25" x14ac:dyDescent="0.2">
      <c r="A1461" t="s">
        <v>0</v>
      </c>
    </row>
    <row r="1462" spans="1:25" x14ac:dyDescent="0.2">
      <c r="A1462" t="s">
        <v>680</v>
      </c>
    </row>
    <row r="1463" spans="1:25" x14ac:dyDescent="0.2">
      <c r="A1463" t="s">
        <v>2</v>
      </c>
    </row>
    <row r="1464" spans="1:25" x14ac:dyDescent="0.2">
      <c r="A1464" t="s">
        <v>3</v>
      </c>
    </row>
    <row r="1465" spans="1:25" x14ac:dyDescent="0.2">
      <c r="A1465" t="s">
        <v>681</v>
      </c>
    </row>
    <row r="1466" spans="1:25" x14ac:dyDescent="0.2">
      <c r="A1466" t="s">
        <v>682</v>
      </c>
    </row>
    <row r="1467" spans="1:25" x14ac:dyDescent="0.2">
      <c r="A1467" t="s">
        <v>683</v>
      </c>
    </row>
    <row r="1468" spans="1:25" x14ac:dyDescent="0.2">
      <c r="A1468" t="s">
        <v>684</v>
      </c>
    </row>
    <row r="1469" spans="1:25" x14ac:dyDescent="0.2">
      <c r="A1469" t="s">
        <v>652</v>
      </c>
    </row>
    <row r="1470" spans="1:25" x14ac:dyDescent="0.2">
      <c r="A1470" t="s">
        <v>39</v>
      </c>
    </row>
    <row r="1471" spans="1:25" x14ac:dyDescent="0.2">
      <c r="A1471" t="s">
        <v>685</v>
      </c>
    </row>
    <row r="1472" spans="1:25" x14ac:dyDescent="0.2">
      <c r="A1472" t="s">
        <v>11</v>
      </c>
      <c r="B1472" t="s">
        <v>686</v>
      </c>
      <c r="C1472">
        <v>0</v>
      </c>
      <c r="D1472">
        <v>1299</v>
      </c>
      <c r="E1472" t="s">
        <v>13</v>
      </c>
      <c r="F1472">
        <v>9167.0847233480999</v>
      </c>
      <c r="H1472" t="s">
        <v>14</v>
      </c>
      <c r="I1472">
        <v>608</v>
      </c>
      <c r="J1472" t="s">
        <v>15</v>
      </c>
      <c r="K1472">
        <v>2.5069265247438</v>
      </c>
      <c r="L1472" t="s">
        <v>16</v>
      </c>
      <c r="M1472">
        <v>270.8</v>
      </c>
      <c r="N1472" t="s">
        <v>17</v>
      </c>
      <c r="O1472">
        <v>81.481257759668097</v>
      </c>
      <c r="P1472" t="s">
        <v>18</v>
      </c>
      <c r="Q1472">
        <v>0</v>
      </c>
      <c r="R1472" t="s">
        <v>19</v>
      </c>
      <c r="S1472">
        <v>0</v>
      </c>
      <c r="T1472" t="s">
        <v>20</v>
      </c>
      <c r="U1472">
        <v>0</v>
      </c>
      <c r="V1472" t="s">
        <v>21</v>
      </c>
      <c r="W1472">
        <v>0</v>
      </c>
      <c r="X1472" t="s">
        <v>22</v>
      </c>
      <c r="Y1472">
        <v>0</v>
      </c>
    </row>
    <row r="1473" spans="1:25" x14ac:dyDescent="0.2">
      <c r="A1473" t="s">
        <v>687</v>
      </c>
    </row>
    <row r="1474" spans="1:25" x14ac:dyDescent="0.2">
      <c r="A1474" t="s">
        <v>11</v>
      </c>
      <c r="B1474" t="s">
        <v>686</v>
      </c>
      <c r="C1474">
        <v>1</v>
      </c>
      <c r="D1474">
        <v>1391</v>
      </c>
      <c r="E1474" t="s">
        <v>13</v>
      </c>
      <c r="F1474">
        <v>9204.0847699367296</v>
      </c>
      <c r="H1474" t="s">
        <v>14</v>
      </c>
      <c r="I1474">
        <v>608</v>
      </c>
      <c r="J1474" t="s">
        <v>15</v>
      </c>
      <c r="K1474">
        <v>2.5069265247438</v>
      </c>
      <c r="L1474" t="s">
        <v>16</v>
      </c>
      <c r="M1474">
        <v>270.8</v>
      </c>
      <c r="N1474" t="s">
        <v>17</v>
      </c>
      <c r="O1474">
        <v>81.481257759668097</v>
      </c>
      <c r="P1474" t="s">
        <v>18</v>
      </c>
      <c r="Q1474">
        <v>0</v>
      </c>
      <c r="R1474" t="s">
        <v>19</v>
      </c>
      <c r="S1474">
        <v>0</v>
      </c>
      <c r="T1474" t="s">
        <v>20</v>
      </c>
      <c r="U1474">
        <v>0</v>
      </c>
      <c r="V1474" t="s">
        <v>21</v>
      </c>
      <c r="W1474">
        <v>0</v>
      </c>
      <c r="X1474" t="s">
        <v>22</v>
      </c>
      <c r="Y1474">
        <v>0</v>
      </c>
    </row>
    <row r="1475" spans="1:25" x14ac:dyDescent="0.2">
      <c r="A1475" t="s">
        <v>688</v>
      </c>
    </row>
    <row r="1476" spans="1:25" x14ac:dyDescent="0.2">
      <c r="A1476" t="s">
        <v>11</v>
      </c>
      <c r="B1476" t="s">
        <v>686</v>
      </c>
      <c r="C1476">
        <v>2</v>
      </c>
      <c r="D1476">
        <v>1427</v>
      </c>
      <c r="E1476" t="s">
        <v>13</v>
      </c>
      <c r="F1476">
        <v>9195.1148430153607</v>
      </c>
      <c r="H1476" t="s">
        <v>14</v>
      </c>
      <c r="I1476">
        <v>608</v>
      </c>
      <c r="J1476" t="s">
        <v>15</v>
      </c>
      <c r="K1476">
        <v>2.5069265247438</v>
      </c>
      <c r="L1476" t="s">
        <v>16</v>
      </c>
      <c r="M1476">
        <v>270.8</v>
      </c>
      <c r="N1476" t="s">
        <v>17</v>
      </c>
      <c r="O1476">
        <v>81.481257759668097</v>
      </c>
      <c r="P1476" t="s">
        <v>18</v>
      </c>
      <c r="Q1476">
        <v>0</v>
      </c>
      <c r="R1476" t="s">
        <v>19</v>
      </c>
      <c r="S1476">
        <v>0</v>
      </c>
      <c r="T1476" t="s">
        <v>20</v>
      </c>
      <c r="U1476">
        <v>0</v>
      </c>
      <c r="V1476" t="s">
        <v>21</v>
      </c>
      <c r="W1476">
        <v>0</v>
      </c>
      <c r="X1476" t="s">
        <v>22</v>
      </c>
      <c r="Y1476">
        <v>0</v>
      </c>
    </row>
    <row r="1477" spans="1:25" x14ac:dyDescent="0.2">
      <c r="A1477" t="s">
        <v>689</v>
      </c>
    </row>
    <row r="1478" spans="1:25" x14ac:dyDescent="0.2">
      <c r="A1478" t="s">
        <v>11</v>
      </c>
      <c r="B1478" t="s">
        <v>686</v>
      </c>
      <c r="C1478">
        <v>3</v>
      </c>
      <c r="D1478">
        <v>1402</v>
      </c>
      <c r="E1478" t="s">
        <v>13</v>
      </c>
      <c r="F1478">
        <v>9157.16818816659</v>
      </c>
      <c r="H1478" t="s">
        <v>14</v>
      </c>
      <c r="I1478">
        <v>608</v>
      </c>
      <c r="J1478" t="s">
        <v>15</v>
      </c>
      <c r="K1478">
        <v>2.51700390331776</v>
      </c>
      <c r="L1478" t="s">
        <v>16</v>
      </c>
      <c r="M1478">
        <v>270.8</v>
      </c>
      <c r="N1478" t="s">
        <v>17</v>
      </c>
      <c r="O1478">
        <v>81.481257759668097</v>
      </c>
      <c r="P1478" t="s">
        <v>18</v>
      </c>
      <c r="Q1478">
        <v>0</v>
      </c>
      <c r="R1478" t="s">
        <v>19</v>
      </c>
      <c r="S1478">
        <v>0</v>
      </c>
      <c r="T1478" t="s">
        <v>20</v>
      </c>
      <c r="U1478">
        <v>0</v>
      </c>
      <c r="V1478" t="s">
        <v>21</v>
      </c>
      <c r="W1478">
        <v>0</v>
      </c>
      <c r="X1478" t="s">
        <v>22</v>
      </c>
      <c r="Y1478">
        <v>0</v>
      </c>
    </row>
    <row r="1479" spans="1:25" x14ac:dyDescent="0.2">
      <c r="A1479" t="s">
        <v>690</v>
      </c>
    </row>
    <row r="1480" spans="1:25" x14ac:dyDescent="0.2">
      <c r="A1480" t="s">
        <v>11</v>
      </c>
      <c r="B1480" t="s">
        <v>686</v>
      </c>
      <c r="C1480">
        <v>4</v>
      </c>
      <c r="D1480">
        <v>1379</v>
      </c>
      <c r="E1480" t="s">
        <v>13</v>
      </c>
      <c r="F1480">
        <v>9136.4640192390507</v>
      </c>
      <c r="H1480" t="s">
        <v>14</v>
      </c>
      <c r="I1480">
        <v>608</v>
      </c>
      <c r="J1480" t="s">
        <v>15</v>
      </c>
      <c r="K1480">
        <v>2.5069265247438</v>
      </c>
      <c r="L1480" t="s">
        <v>16</v>
      </c>
      <c r="M1480">
        <v>270.8</v>
      </c>
      <c r="N1480" t="s">
        <v>17</v>
      </c>
      <c r="O1480">
        <v>81.481257759668097</v>
      </c>
      <c r="P1480" t="s">
        <v>18</v>
      </c>
      <c r="Q1480">
        <v>0</v>
      </c>
      <c r="R1480" t="s">
        <v>19</v>
      </c>
      <c r="S1480">
        <v>0</v>
      </c>
      <c r="T1480" t="s">
        <v>20</v>
      </c>
      <c r="U1480">
        <v>0</v>
      </c>
      <c r="V1480" t="s">
        <v>21</v>
      </c>
      <c r="W1480">
        <v>0</v>
      </c>
      <c r="X1480" t="s">
        <v>22</v>
      </c>
      <c r="Y1480">
        <v>0</v>
      </c>
    </row>
    <row r="1481" spans="1:25" x14ac:dyDescent="0.2">
      <c r="A1481" t="s">
        <v>691</v>
      </c>
    </row>
    <row r="1482" spans="1:25" x14ac:dyDescent="0.2">
      <c r="A1482" t="s">
        <v>11</v>
      </c>
      <c r="B1482" t="s">
        <v>686</v>
      </c>
      <c r="C1482">
        <v>5</v>
      </c>
      <c r="D1482">
        <v>1367</v>
      </c>
      <c r="E1482" t="s">
        <v>13</v>
      </c>
      <c r="F1482">
        <v>9147.3332354070699</v>
      </c>
      <c r="H1482" t="s">
        <v>14</v>
      </c>
      <c r="I1482">
        <v>608</v>
      </c>
      <c r="J1482" t="s">
        <v>15</v>
      </c>
      <c r="K1482">
        <v>2.5069265247438</v>
      </c>
      <c r="L1482" t="s">
        <v>16</v>
      </c>
      <c r="M1482">
        <v>270.8</v>
      </c>
      <c r="N1482" t="s">
        <v>17</v>
      </c>
      <c r="O1482">
        <v>81.481257759668097</v>
      </c>
      <c r="P1482" t="s">
        <v>18</v>
      </c>
      <c r="Q1482">
        <v>0</v>
      </c>
      <c r="R1482" t="s">
        <v>19</v>
      </c>
      <c r="S1482">
        <v>0</v>
      </c>
      <c r="T1482" t="s">
        <v>20</v>
      </c>
      <c r="U1482">
        <v>0</v>
      </c>
      <c r="V1482" t="s">
        <v>21</v>
      </c>
      <c r="W1482">
        <v>0</v>
      </c>
      <c r="X1482" t="s">
        <v>22</v>
      </c>
      <c r="Y1482">
        <v>0</v>
      </c>
    </row>
    <row r="1483" spans="1:25" x14ac:dyDescent="0.2">
      <c r="A1483" t="s">
        <v>692</v>
      </c>
    </row>
    <row r="1484" spans="1:25" x14ac:dyDescent="0.2">
      <c r="A1484" t="s">
        <v>11</v>
      </c>
      <c r="B1484" t="s">
        <v>686</v>
      </c>
      <c r="C1484">
        <v>6</v>
      </c>
      <c r="D1484">
        <v>1469</v>
      </c>
      <c r="E1484" t="s">
        <v>13</v>
      </c>
      <c r="F1484">
        <v>9168.3339998697302</v>
      </c>
      <c r="H1484" t="s">
        <v>14</v>
      </c>
      <c r="I1484">
        <v>608</v>
      </c>
      <c r="J1484" t="s">
        <v>15</v>
      </c>
      <c r="K1484">
        <v>2.51700390331776</v>
      </c>
      <c r="L1484" t="s">
        <v>16</v>
      </c>
      <c r="M1484">
        <v>270.8</v>
      </c>
      <c r="N1484" t="s">
        <v>17</v>
      </c>
      <c r="O1484">
        <v>81.481257759668097</v>
      </c>
      <c r="P1484" t="s">
        <v>18</v>
      </c>
      <c r="Q1484">
        <v>0</v>
      </c>
      <c r="R1484" t="s">
        <v>19</v>
      </c>
      <c r="S1484">
        <v>0</v>
      </c>
      <c r="T1484" t="s">
        <v>20</v>
      </c>
      <c r="U1484">
        <v>0</v>
      </c>
      <c r="V1484" t="s">
        <v>21</v>
      </c>
      <c r="W1484">
        <v>0</v>
      </c>
      <c r="X1484" t="s">
        <v>22</v>
      </c>
      <c r="Y1484">
        <v>0</v>
      </c>
    </row>
    <row r="1485" spans="1:25" x14ac:dyDescent="0.2">
      <c r="A1485" t="s">
        <v>693</v>
      </c>
    </row>
    <row r="1486" spans="1:25" x14ac:dyDescent="0.2">
      <c r="A1486" t="s">
        <v>11</v>
      </c>
      <c r="B1486" t="s">
        <v>686</v>
      </c>
      <c r="C1486">
        <v>7</v>
      </c>
      <c r="D1486">
        <v>1289</v>
      </c>
      <c r="E1486" t="s">
        <v>13</v>
      </c>
      <c r="F1486">
        <v>9149.4174406494803</v>
      </c>
      <c r="H1486" t="s">
        <v>14</v>
      </c>
      <c r="I1486">
        <v>608</v>
      </c>
      <c r="J1486" t="s">
        <v>15</v>
      </c>
      <c r="K1486">
        <v>2.5069265247438</v>
      </c>
      <c r="L1486" t="s">
        <v>16</v>
      </c>
      <c r="M1486">
        <v>270.8</v>
      </c>
      <c r="N1486" t="s">
        <v>17</v>
      </c>
      <c r="O1486">
        <v>81.481257759668097</v>
      </c>
      <c r="P1486" t="s">
        <v>18</v>
      </c>
      <c r="Q1486">
        <v>0</v>
      </c>
      <c r="R1486" t="s">
        <v>19</v>
      </c>
      <c r="S1486">
        <v>0</v>
      </c>
      <c r="T1486" t="s">
        <v>20</v>
      </c>
      <c r="U1486">
        <v>0</v>
      </c>
      <c r="V1486" t="s">
        <v>21</v>
      </c>
      <c r="W1486">
        <v>0</v>
      </c>
      <c r="X1486" t="s">
        <v>22</v>
      </c>
      <c r="Y1486">
        <v>0</v>
      </c>
    </row>
    <row r="1487" spans="1:25" x14ac:dyDescent="0.2">
      <c r="A1487" t="s">
        <v>694</v>
      </c>
    </row>
    <row r="1488" spans="1:25" x14ac:dyDescent="0.2">
      <c r="A1488" t="s">
        <v>11</v>
      </c>
      <c r="B1488" t="s">
        <v>686</v>
      </c>
      <c r="C1488">
        <v>8</v>
      </c>
      <c r="D1488">
        <v>1483</v>
      </c>
      <c r="E1488" t="s">
        <v>13</v>
      </c>
      <c r="F1488">
        <v>9163.3863934237506</v>
      </c>
      <c r="H1488" t="s">
        <v>14</v>
      </c>
      <c r="I1488">
        <v>608</v>
      </c>
      <c r="J1488" t="s">
        <v>15</v>
      </c>
      <c r="K1488">
        <v>2.5069265247438</v>
      </c>
      <c r="L1488" t="s">
        <v>16</v>
      </c>
      <c r="M1488">
        <v>270.8</v>
      </c>
      <c r="N1488" t="s">
        <v>17</v>
      </c>
      <c r="O1488">
        <v>81.481257759668097</v>
      </c>
      <c r="P1488" t="s">
        <v>18</v>
      </c>
      <c r="Q1488">
        <v>0</v>
      </c>
      <c r="R1488" t="s">
        <v>19</v>
      </c>
      <c r="S1488">
        <v>0</v>
      </c>
      <c r="T1488" t="s">
        <v>20</v>
      </c>
      <c r="U1488">
        <v>0</v>
      </c>
      <c r="V1488" t="s">
        <v>21</v>
      </c>
      <c r="W1488">
        <v>0</v>
      </c>
      <c r="X1488" t="s">
        <v>22</v>
      </c>
      <c r="Y1488">
        <v>0</v>
      </c>
    </row>
    <row r="1489" spans="1:25" x14ac:dyDescent="0.2">
      <c r="A1489" t="s">
        <v>695</v>
      </c>
    </row>
    <row r="1490" spans="1:25" x14ac:dyDescent="0.2">
      <c r="A1490" t="s">
        <v>11</v>
      </c>
      <c r="B1490" t="s">
        <v>686</v>
      </c>
      <c r="C1490">
        <v>9</v>
      </c>
      <c r="D1490">
        <v>1392</v>
      </c>
      <c r="E1490" t="s">
        <v>13</v>
      </c>
      <c r="F1490">
        <v>9202.2351782878795</v>
      </c>
      <c r="H1490" t="s">
        <v>14</v>
      </c>
      <c r="I1490">
        <v>608</v>
      </c>
      <c r="J1490" t="s">
        <v>15</v>
      </c>
      <c r="K1490">
        <v>2.5069265247438</v>
      </c>
      <c r="L1490" t="s">
        <v>16</v>
      </c>
      <c r="M1490">
        <v>270.8</v>
      </c>
      <c r="N1490" t="s">
        <v>17</v>
      </c>
      <c r="O1490">
        <v>81.481257759668097</v>
      </c>
      <c r="P1490" t="s">
        <v>18</v>
      </c>
      <c r="Q1490">
        <v>0</v>
      </c>
      <c r="R1490" t="s">
        <v>19</v>
      </c>
      <c r="S1490">
        <v>0</v>
      </c>
      <c r="T1490" t="s">
        <v>20</v>
      </c>
      <c r="U1490">
        <v>0</v>
      </c>
      <c r="V1490" t="s">
        <v>21</v>
      </c>
      <c r="W1490">
        <v>0</v>
      </c>
      <c r="X1490" t="s">
        <v>22</v>
      </c>
      <c r="Y1490">
        <v>0</v>
      </c>
    </row>
    <row r="1491" spans="1:25" x14ac:dyDescent="0.2">
      <c r="A1491" t="s">
        <v>32</v>
      </c>
      <c r="B1491" t="s">
        <v>696</v>
      </c>
      <c r="C1491">
        <v>2261</v>
      </c>
      <c r="D1491">
        <v>2261</v>
      </c>
      <c r="E1491" t="s">
        <v>13</v>
      </c>
      <c r="F1491">
        <v>9181.6308719055196</v>
      </c>
      <c r="H1491" t="s">
        <v>14</v>
      </c>
      <c r="I1491">
        <v>608</v>
      </c>
      <c r="J1491" t="s">
        <v>15</v>
      </c>
      <c r="K1491">
        <v>2.51700390331776</v>
      </c>
      <c r="L1491" t="s">
        <v>16</v>
      </c>
      <c r="M1491">
        <v>270.8</v>
      </c>
      <c r="N1491" t="s">
        <v>17</v>
      </c>
      <c r="O1491">
        <v>81.481257759668097</v>
      </c>
      <c r="P1491" t="s">
        <v>18</v>
      </c>
      <c r="Q1491">
        <v>0</v>
      </c>
      <c r="R1491" t="s">
        <v>19</v>
      </c>
      <c r="S1491">
        <v>0</v>
      </c>
      <c r="T1491" t="s">
        <v>20</v>
      </c>
      <c r="U1491">
        <v>0</v>
      </c>
      <c r="V1491" t="s">
        <v>21</v>
      </c>
      <c r="W1491">
        <v>0</v>
      </c>
      <c r="X1491" t="s">
        <v>22</v>
      </c>
      <c r="Y1491">
        <v>0</v>
      </c>
    </row>
    <row r="1493" spans="1:25" x14ac:dyDescent="0.2">
      <c r="A1493" t="s">
        <v>697</v>
      </c>
    </row>
    <row r="1494" spans="1:25" x14ac:dyDescent="0.2">
      <c r="A1494" t="s">
        <v>2</v>
      </c>
    </row>
    <row r="1495" spans="1:25" x14ac:dyDescent="0.2">
      <c r="A1495" t="s">
        <v>3</v>
      </c>
    </row>
    <row r="1496" spans="1:25" x14ac:dyDescent="0.2">
      <c r="A1496" t="s">
        <v>698</v>
      </c>
    </row>
    <row r="1497" spans="1:25" x14ac:dyDescent="0.2">
      <c r="A1497" t="s">
        <v>699</v>
      </c>
    </row>
    <row r="1498" spans="1:25" x14ac:dyDescent="0.2">
      <c r="A1498" t="s">
        <v>700</v>
      </c>
    </row>
    <row r="1499" spans="1:25" x14ac:dyDescent="0.2">
      <c r="A1499" t="s">
        <v>701</v>
      </c>
    </row>
    <row r="1500" spans="1:25" x14ac:dyDescent="0.2">
      <c r="A1500" t="s">
        <v>652</v>
      </c>
    </row>
    <row r="1501" spans="1:25" x14ac:dyDescent="0.2">
      <c r="A1501" t="s">
        <v>603</v>
      </c>
    </row>
    <row r="1502" spans="1:25" x14ac:dyDescent="0.2">
      <c r="A1502" t="s">
        <v>702</v>
      </c>
    </row>
    <row r="1503" spans="1:25" x14ac:dyDescent="0.2">
      <c r="A1503" t="s">
        <v>41</v>
      </c>
      <c r="B1503" t="s">
        <v>686</v>
      </c>
      <c r="C1503">
        <v>0</v>
      </c>
      <c r="D1503">
        <v>1909</v>
      </c>
      <c r="E1503" t="s">
        <v>13</v>
      </c>
      <c r="F1503">
        <v>9698.9642047476791</v>
      </c>
      <c r="H1503" t="s">
        <v>14</v>
      </c>
      <c r="I1503">
        <v>592</v>
      </c>
      <c r="J1503" t="s">
        <v>15</v>
      </c>
      <c r="K1503">
        <v>2.7049638995296399</v>
      </c>
      <c r="L1503" t="s">
        <v>16</v>
      </c>
      <c r="M1503">
        <v>631.20000000000005</v>
      </c>
      <c r="N1503" t="s">
        <v>17</v>
      </c>
      <c r="O1503">
        <v>89.537331599216998</v>
      </c>
      <c r="P1503" t="s">
        <v>18</v>
      </c>
      <c r="Q1503">
        <v>0</v>
      </c>
      <c r="R1503" t="s">
        <v>19</v>
      </c>
      <c r="S1503">
        <v>0</v>
      </c>
      <c r="T1503" t="s">
        <v>20</v>
      </c>
      <c r="U1503">
        <v>0</v>
      </c>
      <c r="V1503" t="s">
        <v>21</v>
      </c>
      <c r="W1503">
        <v>0</v>
      </c>
      <c r="X1503" t="s">
        <v>22</v>
      </c>
      <c r="Y1503">
        <v>0</v>
      </c>
    </row>
    <row r="1505" spans="1:25" x14ac:dyDescent="0.2">
      <c r="A1505" t="s">
        <v>703</v>
      </c>
    </row>
    <row r="1506" spans="1:25" x14ac:dyDescent="0.2">
      <c r="A1506" t="s">
        <v>41</v>
      </c>
      <c r="B1506" t="s">
        <v>686</v>
      </c>
      <c r="C1506">
        <v>1</v>
      </c>
      <c r="D1506">
        <v>1807</v>
      </c>
      <c r="E1506" t="s">
        <v>13</v>
      </c>
      <c r="F1506">
        <v>9705.2681301415705</v>
      </c>
      <c r="H1506" t="s">
        <v>14</v>
      </c>
      <c r="I1506">
        <v>480</v>
      </c>
      <c r="J1506" t="s">
        <v>15</v>
      </c>
      <c r="K1506">
        <v>2.6869229576541098</v>
      </c>
      <c r="L1506" t="s">
        <v>16</v>
      </c>
      <c r="M1506">
        <v>447.4</v>
      </c>
      <c r="N1506" t="s">
        <v>17</v>
      </c>
      <c r="O1506">
        <v>87.032357780700195</v>
      </c>
      <c r="P1506" t="s">
        <v>18</v>
      </c>
      <c r="Q1506">
        <v>0</v>
      </c>
      <c r="R1506" t="s">
        <v>19</v>
      </c>
      <c r="S1506">
        <v>0</v>
      </c>
      <c r="T1506" t="s">
        <v>20</v>
      </c>
      <c r="U1506">
        <v>0</v>
      </c>
      <c r="V1506" t="s">
        <v>21</v>
      </c>
      <c r="W1506">
        <v>0</v>
      </c>
      <c r="X1506" t="s">
        <v>22</v>
      </c>
      <c r="Y1506">
        <v>0</v>
      </c>
    </row>
    <row r="1508" spans="1:25" x14ac:dyDescent="0.2">
      <c r="A1508" t="s">
        <v>704</v>
      </c>
    </row>
    <row r="1509" spans="1:25" x14ac:dyDescent="0.2">
      <c r="A1509" t="s">
        <v>41</v>
      </c>
      <c r="B1509" t="s">
        <v>686</v>
      </c>
      <c r="C1509">
        <v>2</v>
      </c>
      <c r="D1509">
        <v>1990</v>
      </c>
      <c r="E1509" t="s">
        <v>13</v>
      </c>
      <c r="F1509">
        <v>9555.4334723107604</v>
      </c>
      <c r="H1509" t="s">
        <v>14</v>
      </c>
      <c r="I1509">
        <v>480</v>
      </c>
      <c r="J1509" t="s">
        <v>15</v>
      </c>
      <c r="K1509">
        <v>2.6543575716859702</v>
      </c>
      <c r="L1509" t="s">
        <v>16</v>
      </c>
      <c r="M1509">
        <v>603.39999999999895</v>
      </c>
      <c r="N1509" t="s">
        <v>17</v>
      </c>
      <c r="O1509">
        <v>88.717548320021507</v>
      </c>
      <c r="P1509" t="s">
        <v>18</v>
      </c>
      <c r="Q1509">
        <v>0</v>
      </c>
      <c r="R1509" t="s">
        <v>19</v>
      </c>
      <c r="S1509">
        <v>0</v>
      </c>
      <c r="T1509" t="s">
        <v>20</v>
      </c>
      <c r="U1509">
        <v>0</v>
      </c>
      <c r="V1509" t="s">
        <v>21</v>
      </c>
      <c r="W1509">
        <v>0</v>
      </c>
      <c r="X1509" t="s">
        <v>22</v>
      </c>
      <c r="Y1509">
        <v>0</v>
      </c>
    </row>
    <row r="1511" spans="1:25" x14ac:dyDescent="0.2">
      <c r="A1511" t="s">
        <v>705</v>
      </c>
    </row>
    <row r="1512" spans="1:25" x14ac:dyDescent="0.2">
      <c r="A1512" t="s">
        <v>41</v>
      </c>
      <c r="B1512" t="s">
        <v>686</v>
      </c>
      <c r="C1512">
        <v>3</v>
      </c>
      <c r="D1512">
        <v>1930</v>
      </c>
      <c r="E1512" t="s">
        <v>13</v>
      </c>
      <c r="F1512">
        <v>9570.3354991488395</v>
      </c>
      <c r="H1512" t="s">
        <v>14</v>
      </c>
      <c r="I1512">
        <v>592</v>
      </c>
      <c r="J1512" t="s">
        <v>15</v>
      </c>
      <c r="K1512">
        <v>2.7922016748197902</v>
      </c>
      <c r="L1512" t="s">
        <v>16</v>
      </c>
      <c r="M1512">
        <v>485.599999999999</v>
      </c>
      <c r="N1512" t="s">
        <v>17</v>
      </c>
      <c r="O1512">
        <v>87.690028939371302</v>
      </c>
      <c r="P1512" t="s">
        <v>18</v>
      </c>
      <c r="Q1512">
        <v>0</v>
      </c>
      <c r="R1512" t="s">
        <v>19</v>
      </c>
      <c r="S1512">
        <v>0</v>
      </c>
      <c r="T1512" t="s">
        <v>20</v>
      </c>
      <c r="U1512">
        <v>0</v>
      </c>
      <c r="V1512" t="s">
        <v>21</v>
      </c>
      <c r="W1512">
        <v>0</v>
      </c>
      <c r="X1512" t="s">
        <v>22</v>
      </c>
      <c r="Y1512">
        <v>0</v>
      </c>
    </row>
    <row r="1514" spans="1:25" x14ac:dyDescent="0.2">
      <c r="A1514" t="s">
        <v>706</v>
      </c>
    </row>
    <row r="1515" spans="1:25" x14ac:dyDescent="0.2">
      <c r="A1515" t="s">
        <v>41</v>
      </c>
      <c r="B1515" t="s">
        <v>686</v>
      </c>
      <c r="C1515">
        <v>4</v>
      </c>
      <c r="D1515">
        <v>1886</v>
      </c>
      <c r="E1515" t="s">
        <v>13</v>
      </c>
      <c r="F1515">
        <v>9771.5526403589993</v>
      </c>
      <c r="H1515" t="s">
        <v>14</v>
      </c>
      <c r="I1515">
        <v>448</v>
      </c>
      <c r="J1515" t="s">
        <v>15</v>
      </c>
      <c r="K1515">
        <v>2.77547710590955</v>
      </c>
      <c r="L1515" t="s">
        <v>16</v>
      </c>
      <c r="M1515">
        <v>433.19999999999902</v>
      </c>
      <c r="N1515" t="s">
        <v>17</v>
      </c>
      <c r="O1515">
        <v>90.036277961487201</v>
      </c>
      <c r="P1515" t="s">
        <v>18</v>
      </c>
      <c r="Q1515">
        <v>0</v>
      </c>
      <c r="R1515" t="s">
        <v>19</v>
      </c>
      <c r="S1515">
        <v>0</v>
      </c>
      <c r="T1515" t="s">
        <v>20</v>
      </c>
      <c r="U1515">
        <v>0</v>
      </c>
      <c r="V1515" t="s">
        <v>21</v>
      </c>
      <c r="W1515">
        <v>0</v>
      </c>
      <c r="X1515" t="s">
        <v>22</v>
      </c>
      <c r="Y1515">
        <v>0</v>
      </c>
    </row>
    <row r="1517" spans="1:25" x14ac:dyDescent="0.2">
      <c r="A1517" t="s">
        <v>707</v>
      </c>
    </row>
    <row r="1518" spans="1:25" x14ac:dyDescent="0.2">
      <c r="A1518" t="s">
        <v>41</v>
      </c>
      <c r="B1518" t="s">
        <v>686</v>
      </c>
      <c r="C1518">
        <v>5</v>
      </c>
      <c r="D1518">
        <v>1917</v>
      </c>
      <c r="E1518" t="s">
        <v>13</v>
      </c>
      <c r="F1518">
        <v>9613.2992052238806</v>
      </c>
      <c r="H1518" t="s">
        <v>14</v>
      </c>
      <c r="I1518">
        <v>400</v>
      </c>
      <c r="J1518" t="s">
        <v>15</v>
      </c>
      <c r="K1518">
        <v>2.8393325057567602</v>
      </c>
      <c r="L1518" t="s">
        <v>16</v>
      </c>
      <c r="M1518">
        <v>575.79999999999995</v>
      </c>
      <c r="N1518" t="s">
        <v>17</v>
      </c>
      <c r="O1518">
        <v>89.700526933525097</v>
      </c>
      <c r="P1518" t="s">
        <v>18</v>
      </c>
      <c r="Q1518">
        <v>0</v>
      </c>
      <c r="R1518" t="s">
        <v>19</v>
      </c>
      <c r="S1518">
        <v>2.65379975874547E-2</v>
      </c>
      <c r="T1518" t="s">
        <v>20</v>
      </c>
      <c r="U1518">
        <v>5.0195750381069201E-2</v>
      </c>
      <c r="V1518" t="s">
        <v>21</v>
      </c>
      <c r="W1518">
        <v>3</v>
      </c>
      <c r="X1518" t="s">
        <v>22</v>
      </c>
      <c r="Y1518">
        <v>0</v>
      </c>
    </row>
    <row r="1520" spans="1:25" x14ac:dyDescent="0.2">
      <c r="A1520" t="s">
        <v>708</v>
      </c>
    </row>
    <row r="1521" spans="1:25" x14ac:dyDescent="0.2">
      <c r="A1521" t="s">
        <v>41</v>
      </c>
      <c r="B1521" t="s">
        <v>686</v>
      </c>
      <c r="C1521">
        <v>6</v>
      </c>
      <c r="D1521">
        <v>1941</v>
      </c>
      <c r="E1521" t="s">
        <v>13</v>
      </c>
      <c r="F1521">
        <v>9717.0524874125094</v>
      </c>
      <c r="H1521" t="s">
        <v>14</v>
      </c>
      <c r="I1521">
        <v>480</v>
      </c>
      <c r="J1521" t="s">
        <v>15</v>
      </c>
      <c r="K1521">
        <v>2.8070390703612702</v>
      </c>
      <c r="L1521" t="s">
        <v>16</v>
      </c>
      <c r="M1521">
        <v>432.19999999999902</v>
      </c>
      <c r="N1521" t="s">
        <v>17</v>
      </c>
      <c r="O1521">
        <v>89.672411516348106</v>
      </c>
      <c r="P1521" t="s">
        <v>18</v>
      </c>
      <c r="Q1521">
        <v>0</v>
      </c>
      <c r="R1521" t="s">
        <v>19</v>
      </c>
      <c r="S1521">
        <v>0</v>
      </c>
      <c r="T1521" t="s">
        <v>20</v>
      </c>
      <c r="U1521">
        <v>0</v>
      </c>
      <c r="V1521" t="s">
        <v>21</v>
      </c>
      <c r="W1521">
        <v>0</v>
      </c>
      <c r="X1521" t="s">
        <v>22</v>
      </c>
      <c r="Y1521">
        <v>0</v>
      </c>
    </row>
    <row r="1523" spans="1:25" x14ac:dyDescent="0.2">
      <c r="A1523" t="s">
        <v>709</v>
      </c>
    </row>
    <row r="1524" spans="1:25" x14ac:dyDescent="0.2">
      <c r="A1524" t="s">
        <v>41</v>
      </c>
      <c r="B1524" t="s">
        <v>686</v>
      </c>
      <c r="C1524">
        <v>7</v>
      </c>
      <c r="D1524">
        <v>2131</v>
      </c>
      <c r="E1524" t="s">
        <v>13</v>
      </c>
      <c r="F1524">
        <v>9473.8172736880606</v>
      </c>
      <c r="H1524" t="s">
        <v>14</v>
      </c>
      <c r="I1524">
        <v>464</v>
      </c>
      <c r="J1524" t="s">
        <v>15</v>
      </c>
      <c r="K1524">
        <v>2.7587365580957499</v>
      </c>
      <c r="L1524" t="s">
        <v>16</v>
      </c>
      <c r="M1524">
        <v>548.19999999999902</v>
      </c>
      <c r="N1524" t="s">
        <v>17</v>
      </c>
      <c r="O1524">
        <v>86.009834693621997</v>
      </c>
      <c r="P1524" t="s">
        <v>18</v>
      </c>
      <c r="Q1524">
        <v>0</v>
      </c>
      <c r="R1524" t="s">
        <v>19</v>
      </c>
      <c r="S1524">
        <v>0</v>
      </c>
      <c r="T1524" t="s">
        <v>20</v>
      </c>
      <c r="U1524">
        <v>0</v>
      </c>
      <c r="V1524" t="s">
        <v>21</v>
      </c>
      <c r="W1524">
        <v>0</v>
      </c>
      <c r="X1524" t="s">
        <v>22</v>
      </c>
      <c r="Y1524">
        <v>0</v>
      </c>
    </row>
    <row r="1526" spans="1:25" x14ac:dyDescent="0.2">
      <c r="A1526" t="s">
        <v>710</v>
      </c>
    </row>
    <row r="1527" spans="1:25" x14ac:dyDescent="0.2">
      <c r="A1527" t="s">
        <v>41</v>
      </c>
      <c r="B1527" t="s">
        <v>686</v>
      </c>
      <c r="C1527">
        <v>8</v>
      </c>
      <c r="D1527">
        <v>1877</v>
      </c>
      <c r="E1527" t="s">
        <v>13</v>
      </c>
      <c r="F1527">
        <v>9689.9404365009195</v>
      </c>
      <c r="H1527" t="s">
        <v>14</v>
      </c>
      <c r="I1527">
        <v>480</v>
      </c>
      <c r="J1527" t="s">
        <v>15</v>
      </c>
      <c r="K1527">
        <v>2.7692340168916498</v>
      </c>
      <c r="L1527" t="s">
        <v>16</v>
      </c>
      <c r="M1527">
        <v>570.6</v>
      </c>
      <c r="N1527" t="s">
        <v>17</v>
      </c>
      <c r="O1527">
        <v>90.988046905115795</v>
      </c>
      <c r="P1527" t="s">
        <v>18</v>
      </c>
      <c r="Q1527">
        <v>0</v>
      </c>
      <c r="R1527" t="s">
        <v>19</v>
      </c>
      <c r="S1527">
        <v>2.7744270205066299E-2</v>
      </c>
      <c r="T1527" t="s">
        <v>20</v>
      </c>
      <c r="U1527">
        <v>3.6543597967271801E-2</v>
      </c>
      <c r="V1527" t="s">
        <v>21</v>
      </c>
      <c r="W1527">
        <v>2</v>
      </c>
      <c r="X1527" t="s">
        <v>22</v>
      </c>
      <c r="Y1527">
        <v>0</v>
      </c>
    </row>
    <row r="1529" spans="1:25" x14ac:dyDescent="0.2">
      <c r="A1529" t="s">
        <v>711</v>
      </c>
    </row>
    <row r="1530" spans="1:25" x14ac:dyDescent="0.2">
      <c r="A1530" t="s">
        <v>41</v>
      </c>
      <c r="B1530" t="s">
        <v>686</v>
      </c>
      <c r="C1530">
        <v>9</v>
      </c>
      <c r="D1530">
        <v>2013</v>
      </c>
      <c r="E1530" t="s">
        <v>13</v>
      </c>
      <c r="F1530">
        <v>9725.7343039116604</v>
      </c>
      <c r="H1530" t="s">
        <v>14</v>
      </c>
      <c r="I1530">
        <v>480</v>
      </c>
      <c r="J1530" t="s">
        <v>15</v>
      </c>
      <c r="K1530">
        <v>2.8375435139060099</v>
      </c>
      <c r="L1530" t="s">
        <v>16</v>
      </c>
      <c r="M1530">
        <v>416.4</v>
      </c>
      <c r="N1530" t="s">
        <v>17</v>
      </c>
      <c r="O1530">
        <v>88.991435163031795</v>
      </c>
      <c r="P1530" t="s">
        <v>18</v>
      </c>
      <c r="Q1530">
        <v>0</v>
      </c>
      <c r="R1530" t="s">
        <v>19</v>
      </c>
      <c r="S1530">
        <v>0</v>
      </c>
      <c r="T1530" t="s">
        <v>20</v>
      </c>
      <c r="U1530">
        <v>0</v>
      </c>
      <c r="V1530" t="s">
        <v>21</v>
      </c>
      <c r="W1530">
        <v>0</v>
      </c>
      <c r="X1530" t="s">
        <v>22</v>
      </c>
      <c r="Y1530">
        <v>0</v>
      </c>
    </row>
    <row r="1532" spans="1:25" x14ac:dyDescent="0.2">
      <c r="A1532" t="s">
        <v>51</v>
      </c>
      <c r="B1532" t="s">
        <v>696</v>
      </c>
      <c r="C1532">
        <v>4520</v>
      </c>
      <c r="D1532">
        <v>4520</v>
      </c>
      <c r="E1532" t="s">
        <v>13</v>
      </c>
      <c r="F1532">
        <v>9509.2303003013294</v>
      </c>
      <c r="H1532" t="s">
        <v>14</v>
      </c>
      <c r="I1532">
        <v>400</v>
      </c>
      <c r="J1532" t="s">
        <v>15</v>
      </c>
      <c r="K1532">
        <v>2.7587365580957499</v>
      </c>
      <c r="L1532" t="s">
        <v>16</v>
      </c>
      <c r="M1532">
        <v>433.19999999999902</v>
      </c>
      <c r="N1532" t="s">
        <v>17</v>
      </c>
      <c r="O1532">
        <v>87.032357780700195</v>
      </c>
      <c r="P1532" t="s">
        <v>18</v>
      </c>
      <c r="Q1532">
        <v>0</v>
      </c>
      <c r="R1532" t="s">
        <v>19</v>
      </c>
      <c r="S1532">
        <v>0</v>
      </c>
      <c r="T1532" t="s">
        <v>20</v>
      </c>
      <c r="U1532">
        <v>0</v>
      </c>
      <c r="V1532" t="s">
        <v>21</v>
      </c>
      <c r="W1532">
        <v>0</v>
      </c>
      <c r="X1532" t="s">
        <v>22</v>
      </c>
      <c r="Y1532">
        <v>0</v>
      </c>
    </row>
    <row r="1534" spans="1:25" x14ac:dyDescent="0.2">
      <c r="A1534" t="s">
        <v>0</v>
      </c>
    </row>
    <row r="1535" spans="1:25" x14ac:dyDescent="0.2">
      <c r="A1535" t="s">
        <v>712</v>
      </c>
    </row>
    <row r="1536" spans="1:25" x14ac:dyDescent="0.2">
      <c r="A1536" t="s">
        <v>2</v>
      </c>
    </row>
    <row r="1537" spans="1:25" x14ac:dyDescent="0.2">
      <c r="A1537" t="s">
        <v>3</v>
      </c>
    </row>
    <row r="1538" spans="1:25" x14ac:dyDescent="0.2">
      <c r="A1538" t="s">
        <v>713</v>
      </c>
    </row>
    <row r="1539" spans="1:25" x14ac:dyDescent="0.2">
      <c r="A1539" t="s">
        <v>714</v>
      </c>
    </row>
    <row r="1540" spans="1:25" x14ac:dyDescent="0.2">
      <c r="A1540" t="s">
        <v>715</v>
      </c>
    </row>
    <row r="1541" spans="1:25" x14ac:dyDescent="0.2">
      <c r="A1541" t="s">
        <v>716</v>
      </c>
    </row>
    <row r="1542" spans="1:25" x14ac:dyDescent="0.2">
      <c r="A1542" t="s">
        <v>652</v>
      </c>
    </row>
    <row r="1543" spans="1:25" x14ac:dyDescent="0.2">
      <c r="A1543" t="s">
        <v>39</v>
      </c>
    </row>
    <row r="1544" spans="1:25" x14ac:dyDescent="0.2">
      <c r="A1544" t="s">
        <v>717</v>
      </c>
    </row>
    <row r="1545" spans="1:25" x14ac:dyDescent="0.2">
      <c r="A1545" t="s">
        <v>11</v>
      </c>
      <c r="B1545" t="s">
        <v>718</v>
      </c>
      <c r="C1545">
        <v>0</v>
      </c>
      <c r="D1545">
        <v>1551</v>
      </c>
      <c r="E1545" t="s">
        <v>13</v>
      </c>
      <c r="F1545">
        <v>7157.0384641769997</v>
      </c>
      <c r="H1545" t="s">
        <v>14</v>
      </c>
      <c r="I1545">
        <v>640</v>
      </c>
      <c r="J1545" t="s">
        <v>15</v>
      </c>
      <c r="K1545">
        <v>2.2884043603471</v>
      </c>
      <c r="L1545" t="s">
        <v>16</v>
      </c>
      <c r="M1545">
        <v>279.2</v>
      </c>
      <c r="N1545" t="s">
        <v>17</v>
      </c>
      <c r="O1545">
        <v>63.5642665299237</v>
      </c>
      <c r="P1545" t="s">
        <v>18</v>
      </c>
      <c r="Q1545">
        <v>0</v>
      </c>
      <c r="R1545" t="s">
        <v>19</v>
      </c>
      <c r="S1545">
        <v>0</v>
      </c>
      <c r="T1545" t="s">
        <v>20</v>
      </c>
      <c r="U1545">
        <v>0</v>
      </c>
      <c r="V1545" t="s">
        <v>21</v>
      </c>
      <c r="W1545">
        <v>0</v>
      </c>
      <c r="X1545" t="s">
        <v>22</v>
      </c>
      <c r="Y1545">
        <v>0</v>
      </c>
    </row>
    <row r="1546" spans="1:25" x14ac:dyDescent="0.2">
      <c r="A1546" t="s">
        <v>719</v>
      </c>
    </row>
    <row r="1547" spans="1:25" x14ac:dyDescent="0.2">
      <c r="A1547" t="s">
        <v>11</v>
      </c>
      <c r="B1547" t="s">
        <v>718</v>
      </c>
      <c r="C1547">
        <v>1</v>
      </c>
      <c r="D1547">
        <v>1541</v>
      </c>
      <c r="E1547" t="s">
        <v>13</v>
      </c>
      <c r="F1547">
        <v>7154.60481093624</v>
      </c>
      <c r="H1547" t="s">
        <v>14</v>
      </c>
      <c r="I1547">
        <v>512</v>
      </c>
      <c r="J1547" t="s">
        <v>15</v>
      </c>
      <c r="K1547">
        <v>2.2884043603471</v>
      </c>
      <c r="L1547" t="s">
        <v>16</v>
      </c>
      <c r="M1547">
        <v>279.2</v>
      </c>
      <c r="N1547" t="s">
        <v>17</v>
      </c>
      <c r="O1547">
        <v>63.5642665299237</v>
      </c>
      <c r="P1547" t="s">
        <v>18</v>
      </c>
      <c r="Q1547">
        <v>0</v>
      </c>
      <c r="R1547" t="s">
        <v>19</v>
      </c>
      <c r="S1547">
        <v>0</v>
      </c>
      <c r="T1547" t="s">
        <v>20</v>
      </c>
      <c r="U1547">
        <v>0</v>
      </c>
      <c r="V1547" t="s">
        <v>21</v>
      </c>
      <c r="W1547">
        <v>0</v>
      </c>
      <c r="X1547" t="s">
        <v>22</v>
      </c>
      <c r="Y1547">
        <v>0</v>
      </c>
    </row>
    <row r="1548" spans="1:25" x14ac:dyDescent="0.2">
      <c r="A1548" t="s">
        <v>720</v>
      </c>
    </row>
    <row r="1549" spans="1:25" x14ac:dyDescent="0.2">
      <c r="A1549" t="s">
        <v>11</v>
      </c>
      <c r="B1549" t="s">
        <v>718</v>
      </c>
      <c r="C1549">
        <v>2</v>
      </c>
      <c r="D1549">
        <v>1486</v>
      </c>
      <c r="E1549" t="s">
        <v>13</v>
      </c>
      <c r="F1549">
        <v>7127.5244786347803</v>
      </c>
      <c r="H1549" t="s">
        <v>14</v>
      </c>
      <c r="I1549">
        <v>608</v>
      </c>
      <c r="J1549" t="s">
        <v>15</v>
      </c>
      <c r="K1549">
        <v>2.2884043603471</v>
      </c>
      <c r="L1549" t="s">
        <v>16</v>
      </c>
      <c r="M1549">
        <v>279.2</v>
      </c>
      <c r="N1549" t="s">
        <v>17</v>
      </c>
      <c r="O1549">
        <v>63.5642665299237</v>
      </c>
      <c r="P1549" t="s">
        <v>18</v>
      </c>
      <c r="Q1549">
        <v>0</v>
      </c>
      <c r="R1549" t="s">
        <v>19</v>
      </c>
      <c r="S1549">
        <v>0</v>
      </c>
      <c r="T1549" t="s">
        <v>20</v>
      </c>
      <c r="U1549">
        <v>0</v>
      </c>
      <c r="V1549" t="s">
        <v>21</v>
      </c>
      <c r="W1549">
        <v>0</v>
      </c>
      <c r="X1549" t="s">
        <v>22</v>
      </c>
      <c r="Y1549">
        <v>0</v>
      </c>
    </row>
    <row r="1550" spans="1:25" x14ac:dyDescent="0.2">
      <c r="A1550" t="s">
        <v>721</v>
      </c>
    </row>
    <row r="1551" spans="1:25" x14ac:dyDescent="0.2">
      <c r="A1551" t="s">
        <v>11</v>
      </c>
      <c r="B1551" t="s">
        <v>718</v>
      </c>
      <c r="C1551">
        <v>3</v>
      </c>
      <c r="D1551">
        <v>1492</v>
      </c>
      <c r="E1551" t="s">
        <v>13</v>
      </c>
      <c r="F1551">
        <v>7148.1044369333104</v>
      </c>
      <c r="H1551" t="s">
        <v>14</v>
      </c>
      <c r="I1551">
        <v>592</v>
      </c>
      <c r="J1551" t="s">
        <v>15</v>
      </c>
      <c r="K1551">
        <v>2.2884043603471</v>
      </c>
      <c r="L1551" t="s">
        <v>16</v>
      </c>
      <c r="M1551">
        <v>279.2</v>
      </c>
      <c r="N1551" t="s">
        <v>17</v>
      </c>
      <c r="O1551">
        <v>63.5642665299237</v>
      </c>
      <c r="P1551" t="s">
        <v>18</v>
      </c>
      <c r="Q1551">
        <v>0</v>
      </c>
      <c r="R1551" t="s">
        <v>19</v>
      </c>
      <c r="S1551">
        <v>0</v>
      </c>
      <c r="T1551" t="s">
        <v>20</v>
      </c>
      <c r="U1551">
        <v>0</v>
      </c>
      <c r="V1551" t="s">
        <v>21</v>
      </c>
      <c r="W1551">
        <v>0</v>
      </c>
      <c r="X1551" t="s">
        <v>22</v>
      </c>
      <c r="Y1551">
        <v>0</v>
      </c>
    </row>
    <row r="1552" spans="1:25" x14ac:dyDescent="0.2">
      <c r="A1552" t="s">
        <v>722</v>
      </c>
    </row>
    <row r="1553" spans="1:25" x14ac:dyDescent="0.2">
      <c r="A1553" t="s">
        <v>11</v>
      </c>
      <c r="B1553" t="s">
        <v>718</v>
      </c>
      <c r="C1553">
        <v>4</v>
      </c>
      <c r="D1553">
        <v>1666</v>
      </c>
      <c r="E1553" t="s">
        <v>13</v>
      </c>
      <c r="F1553">
        <v>7209.0059430273504</v>
      </c>
      <c r="H1553" t="s">
        <v>14</v>
      </c>
      <c r="I1553">
        <v>708</v>
      </c>
      <c r="J1553" t="s">
        <v>15</v>
      </c>
      <c r="K1553">
        <v>2.2884043603471</v>
      </c>
      <c r="L1553" t="s">
        <v>16</v>
      </c>
      <c r="M1553">
        <v>279.2</v>
      </c>
      <c r="N1553" t="s">
        <v>17</v>
      </c>
      <c r="O1553">
        <v>63.5642665299237</v>
      </c>
      <c r="P1553" t="s">
        <v>18</v>
      </c>
      <c r="Q1553">
        <v>0</v>
      </c>
      <c r="R1553" t="s">
        <v>19</v>
      </c>
      <c r="S1553">
        <v>0</v>
      </c>
      <c r="T1553" t="s">
        <v>20</v>
      </c>
      <c r="U1553">
        <v>0</v>
      </c>
      <c r="V1553" t="s">
        <v>21</v>
      </c>
      <c r="W1553">
        <v>0</v>
      </c>
      <c r="X1553" t="s">
        <v>22</v>
      </c>
      <c r="Y1553">
        <v>0</v>
      </c>
    </row>
    <row r="1554" spans="1:25" x14ac:dyDescent="0.2">
      <c r="A1554" t="s">
        <v>723</v>
      </c>
    </row>
    <row r="1555" spans="1:25" x14ac:dyDescent="0.2">
      <c r="A1555" t="s">
        <v>11</v>
      </c>
      <c r="B1555" t="s">
        <v>718</v>
      </c>
      <c r="C1555">
        <v>5</v>
      </c>
      <c r="D1555">
        <v>1492</v>
      </c>
      <c r="E1555" t="s">
        <v>13</v>
      </c>
      <c r="F1555">
        <v>7172.0718362409698</v>
      </c>
      <c r="H1555" t="s">
        <v>14</v>
      </c>
      <c r="I1555">
        <v>592</v>
      </c>
      <c r="J1555" t="s">
        <v>15</v>
      </c>
      <c r="K1555">
        <v>2.2884043603471</v>
      </c>
      <c r="L1555" t="s">
        <v>16</v>
      </c>
      <c r="M1555">
        <v>279.2</v>
      </c>
      <c r="N1555" t="s">
        <v>17</v>
      </c>
      <c r="O1555">
        <v>63.5642665299237</v>
      </c>
      <c r="P1555" t="s">
        <v>18</v>
      </c>
      <c r="Q1555">
        <v>0</v>
      </c>
      <c r="R1555" t="s">
        <v>19</v>
      </c>
      <c r="S1555">
        <v>0</v>
      </c>
      <c r="T1555" t="s">
        <v>20</v>
      </c>
      <c r="U1555">
        <v>0</v>
      </c>
      <c r="V1555" t="s">
        <v>21</v>
      </c>
      <c r="W1555">
        <v>0</v>
      </c>
      <c r="X1555" t="s">
        <v>22</v>
      </c>
      <c r="Y1555">
        <v>0</v>
      </c>
    </row>
    <row r="1556" spans="1:25" x14ac:dyDescent="0.2">
      <c r="A1556" t="s">
        <v>724</v>
      </c>
    </row>
    <row r="1557" spans="1:25" x14ac:dyDescent="0.2">
      <c r="A1557" t="s">
        <v>11</v>
      </c>
      <c r="B1557" t="s">
        <v>718</v>
      </c>
      <c r="C1557">
        <v>6</v>
      </c>
      <c r="D1557">
        <v>1422</v>
      </c>
      <c r="E1557" t="s">
        <v>13</v>
      </c>
      <c r="F1557">
        <v>7187.1439428203203</v>
      </c>
      <c r="H1557" t="s">
        <v>14</v>
      </c>
      <c r="I1557">
        <v>656</v>
      </c>
      <c r="J1557" t="s">
        <v>15</v>
      </c>
      <c r="K1557">
        <v>2.2884043603471</v>
      </c>
      <c r="L1557" t="s">
        <v>16</v>
      </c>
      <c r="M1557">
        <v>279.2</v>
      </c>
      <c r="N1557" t="s">
        <v>17</v>
      </c>
      <c r="O1557">
        <v>63.5642665299237</v>
      </c>
      <c r="P1557" t="s">
        <v>18</v>
      </c>
      <c r="Q1557">
        <v>0</v>
      </c>
      <c r="R1557" t="s">
        <v>19</v>
      </c>
      <c r="S1557">
        <v>0</v>
      </c>
      <c r="T1557" t="s">
        <v>20</v>
      </c>
      <c r="U1557">
        <v>0</v>
      </c>
      <c r="V1557" t="s">
        <v>21</v>
      </c>
      <c r="W1557">
        <v>0</v>
      </c>
      <c r="X1557" t="s">
        <v>22</v>
      </c>
      <c r="Y1557">
        <v>0</v>
      </c>
    </row>
    <row r="1558" spans="1:25" x14ac:dyDescent="0.2">
      <c r="A1558" t="s">
        <v>725</v>
      </c>
    </row>
    <row r="1559" spans="1:25" x14ac:dyDescent="0.2">
      <c r="A1559" t="s">
        <v>11</v>
      </c>
      <c r="B1559" t="s">
        <v>718</v>
      </c>
      <c r="C1559">
        <v>7</v>
      </c>
      <c r="D1559">
        <v>1609</v>
      </c>
      <c r="E1559" t="s">
        <v>13</v>
      </c>
      <c r="F1559">
        <v>7197.2939640881104</v>
      </c>
      <c r="H1559" t="s">
        <v>14</v>
      </c>
      <c r="I1559">
        <v>628</v>
      </c>
      <c r="J1559" t="s">
        <v>15</v>
      </c>
      <c r="K1559">
        <v>2.2884043603471</v>
      </c>
      <c r="L1559" t="s">
        <v>16</v>
      </c>
      <c r="M1559">
        <v>279.2</v>
      </c>
      <c r="N1559" t="s">
        <v>17</v>
      </c>
      <c r="O1559">
        <v>63.5642665299237</v>
      </c>
      <c r="P1559" t="s">
        <v>18</v>
      </c>
      <c r="Q1559">
        <v>0</v>
      </c>
      <c r="R1559" t="s">
        <v>19</v>
      </c>
      <c r="S1559">
        <v>0</v>
      </c>
      <c r="T1559" t="s">
        <v>20</v>
      </c>
      <c r="U1559">
        <v>0</v>
      </c>
      <c r="V1559" t="s">
        <v>21</v>
      </c>
      <c r="W1559">
        <v>0</v>
      </c>
      <c r="X1559" t="s">
        <v>22</v>
      </c>
      <c r="Y1559">
        <v>0</v>
      </c>
    </row>
    <row r="1560" spans="1:25" x14ac:dyDescent="0.2">
      <c r="A1560" t="s">
        <v>726</v>
      </c>
    </row>
    <row r="1561" spans="1:25" x14ac:dyDescent="0.2">
      <c r="A1561" t="s">
        <v>11</v>
      </c>
      <c r="B1561" t="s">
        <v>718</v>
      </c>
      <c r="C1561">
        <v>8</v>
      </c>
      <c r="D1561">
        <v>1596</v>
      </c>
      <c r="E1561" t="s">
        <v>13</v>
      </c>
      <c r="F1561">
        <v>7200.4179970528503</v>
      </c>
      <c r="H1561" t="s">
        <v>14</v>
      </c>
      <c r="I1561">
        <v>688</v>
      </c>
      <c r="J1561" t="s">
        <v>15</v>
      </c>
      <c r="K1561">
        <v>2.2884043603471</v>
      </c>
      <c r="L1561" t="s">
        <v>16</v>
      </c>
      <c r="M1561">
        <v>279.2</v>
      </c>
      <c r="N1561" t="s">
        <v>17</v>
      </c>
      <c r="O1561">
        <v>63.5642665299237</v>
      </c>
      <c r="P1561" t="s">
        <v>18</v>
      </c>
      <c r="Q1561">
        <v>0</v>
      </c>
      <c r="R1561" t="s">
        <v>19</v>
      </c>
      <c r="S1561">
        <v>0</v>
      </c>
      <c r="T1561" t="s">
        <v>20</v>
      </c>
      <c r="U1561">
        <v>0</v>
      </c>
      <c r="V1561" t="s">
        <v>21</v>
      </c>
      <c r="W1561">
        <v>0</v>
      </c>
      <c r="X1561" t="s">
        <v>22</v>
      </c>
      <c r="Y1561">
        <v>0</v>
      </c>
    </row>
    <row r="1562" spans="1:25" x14ac:dyDescent="0.2">
      <c r="A1562" t="s">
        <v>727</v>
      </c>
    </row>
    <row r="1563" spans="1:25" x14ac:dyDescent="0.2">
      <c r="A1563" t="s">
        <v>11</v>
      </c>
      <c r="B1563" t="s">
        <v>718</v>
      </c>
      <c r="C1563">
        <v>9</v>
      </c>
      <c r="D1563">
        <v>1624</v>
      </c>
      <c r="E1563" t="s">
        <v>13</v>
      </c>
      <c r="F1563">
        <v>7142.7337356476401</v>
      </c>
      <c r="H1563" t="s">
        <v>14</v>
      </c>
      <c r="I1563">
        <v>688</v>
      </c>
      <c r="J1563" t="s">
        <v>15</v>
      </c>
      <c r="K1563">
        <v>2.2884043603471</v>
      </c>
      <c r="L1563" t="s">
        <v>16</v>
      </c>
      <c r="M1563">
        <v>279.2</v>
      </c>
      <c r="N1563" t="s">
        <v>17</v>
      </c>
      <c r="O1563">
        <v>63.5642665299237</v>
      </c>
      <c r="P1563" t="s">
        <v>18</v>
      </c>
      <c r="Q1563">
        <v>0</v>
      </c>
      <c r="R1563" t="s">
        <v>19</v>
      </c>
      <c r="S1563">
        <v>0</v>
      </c>
      <c r="T1563" t="s">
        <v>20</v>
      </c>
      <c r="U1563">
        <v>0</v>
      </c>
      <c r="V1563" t="s">
        <v>21</v>
      </c>
      <c r="W1563">
        <v>0</v>
      </c>
      <c r="X1563" t="s">
        <v>22</v>
      </c>
      <c r="Y1563">
        <v>0</v>
      </c>
    </row>
    <row r="1564" spans="1:25" x14ac:dyDescent="0.2">
      <c r="A1564" t="s">
        <v>32</v>
      </c>
      <c r="B1564" t="s">
        <v>728</v>
      </c>
      <c r="C1564">
        <v>2622</v>
      </c>
      <c r="D1564">
        <v>2622</v>
      </c>
      <c r="E1564" t="s">
        <v>13</v>
      </c>
      <c r="F1564">
        <v>7175.0406781555102</v>
      </c>
      <c r="H1564" t="s">
        <v>14</v>
      </c>
      <c r="I1564">
        <v>628</v>
      </c>
      <c r="J1564" t="s">
        <v>15</v>
      </c>
      <c r="K1564">
        <v>2.2884043603471</v>
      </c>
      <c r="L1564" t="s">
        <v>16</v>
      </c>
      <c r="M1564">
        <v>279.2</v>
      </c>
      <c r="N1564" t="s">
        <v>17</v>
      </c>
      <c r="O1564">
        <v>63.5642665299237</v>
      </c>
      <c r="P1564" t="s">
        <v>18</v>
      </c>
      <c r="Q1564">
        <v>0</v>
      </c>
      <c r="R1564" t="s">
        <v>19</v>
      </c>
      <c r="S1564">
        <v>0</v>
      </c>
      <c r="T1564" t="s">
        <v>20</v>
      </c>
      <c r="U1564">
        <v>0</v>
      </c>
      <c r="V1564" t="s">
        <v>21</v>
      </c>
      <c r="W1564">
        <v>0</v>
      </c>
      <c r="X1564" t="s">
        <v>22</v>
      </c>
      <c r="Y1564">
        <v>0</v>
      </c>
    </row>
    <row r="1566" spans="1:25" x14ac:dyDescent="0.2">
      <c r="A1566" t="s">
        <v>729</v>
      </c>
    </row>
    <row r="1567" spans="1:25" x14ac:dyDescent="0.2">
      <c r="A1567" t="s">
        <v>2</v>
      </c>
    </row>
    <row r="1568" spans="1:25" x14ac:dyDescent="0.2">
      <c r="A1568" t="s">
        <v>3</v>
      </c>
    </row>
    <row r="1569" spans="1:25" x14ac:dyDescent="0.2">
      <c r="A1569" t="s">
        <v>730</v>
      </c>
    </row>
    <row r="1570" spans="1:25" x14ac:dyDescent="0.2">
      <c r="A1570" t="s">
        <v>731</v>
      </c>
    </row>
    <row r="1571" spans="1:25" x14ac:dyDescent="0.2">
      <c r="A1571" t="s">
        <v>732</v>
      </c>
    </row>
    <row r="1572" spans="1:25" x14ac:dyDescent="0.2">
      <c r="A1572" t="s">
        <v>733</v>
      </c>
    </row>
    <row r="1573" spans="1:25" x14ac:dyDescent="0.2">
      <c r="A1573" t="s">
        <v>652</v>
      </c>
    </row>
    <row r="1574" spans="1:25" x14ac:dyDescent="0.2">
      <c r="A1574" t="s">
        <v>734</v>
      </c>
    </row>
    <row r="1575" spans="1:25" x14ac:dyDescent="0.2">
      <c r="A1575" t="s">
        <v>735</v>
      </c>
    </row>
    <row r="1576" spans="1:25" x14ac:dyDescent="0.2">
      <c r="A1576" t="s">
        <v>41</v>
      </c>
      <c r="B1576" t="s">
        <v>718</v>
      </c>
      <c r="C1576">
        <v>0</v>
      </c>
      <c r="D1576">
        <v>2354</v>
      </c>
      <c r="E1576" t="s">
        <v>13</v>
      </c>
      <c r="F1576">
        <v>7690.8750405799601</v>
      </c>
      <c r="H1576" t="s">
        <v>14</v>
      </c>
      <c r="I1576">
        <v>512</v>
      </c>
      <c r="J1576" t="s">
        <v>15</v>
      </c>
      <c r="K1576">
        <v>2.2727162746240501</v>
      </c>
      <c r="L1576" t="s">
        <v>16</v>
      </c>
      <c r="M1576">
        <v>411.2</v>
      </c>
      <c r="N1576" t="s">
        <v>17</v>
      </c>
      <c r="O1576">
        <v>66.553903042286507</v>
      </c>
      <c r="P1576" t="s">
        <v>18</v>
      </c>
      <c r="Q1576">
        <v>0</v>
      </c>
      <c r="R1576" t="s">
        <v>19</v>
      </c>
      <c r="S1576">
        <v>0</v>
      </c>
      <c r="T1576" t="s">
        <v>20</v>
      </c>
      <c r="U1576">
        <v>0</v>
      </c>
      <c r="V1576" t="s">
        <v>21</v>
      </c>
      <c r="W1576">
        <v>0</v>
      </c>
      <c r="X1576" t="s">
        <v>22</v>
      </c>
      <c r="Y1576">
        <v>0</v>
      </c>
    </row>
    <row r="1578" spans="1:25" x14ac:dyDescent="0.2">
      <c r="A1578" t="s">
        <v>736</v>
      </c>
    </row>
    <row r="1579" spans="1:25" x14ac:dyDescent="0.2">
      <c r="A1579" t="s">
        <v>41</v>
      </c>
      <c r="B1579" t="s">
        <v>718</v>
      </c>
      <c r="C1579">
        <v>1</v>
      </c>
      <c r="D1579">
        <v>1576</v>
      </c>
      <c r="E1579" t="s">
        <v>13</v>
      </c>
      <c r="F1579">
        <v>7609.48028295934</v>
      </c>
      <c r="H1579" t="s">
        <v>14</v>
      </c>
      <c r="I1579">
        <v>512</v>
      </c>
      <c r="J1579" t="s">
        <v>15</v>
      </c>
      <c r="K1579">
        <v>2.22989927077729</v>
      </c>
      <c r="L1579" t="s">
        <v>16</v>
      </c>
      <c r="M1579">
        <v>440.4</v>
      </c>
      <c r="N1579" t="s">
        <v>17</v>
      </c>
      <c r="O1579">
        <v>65.5262246853394</v>
      </c>
      <c r="P1579" t="s">
        <v>18</v>
      </c>
      <c r="Q1579">
        <v>0</v>
      </c>
      <c r="R1579" t="s">
        <v>19</v>
      </c>
      <c r="S1579">
        <v>4.40677966101694E-2</v>
      </c>
      <c r="T1579" t="s">
        <v>20</v>
      </c>
      <c r="U1579">
        <v>5.2302489374684298E-2</v>
      </c>
      <c r="V1579" t="s">
        <v>21</v>
      </c>
      <c r="W1579">
        <v>2</v>
      </c>
      <c r="X1579" t="s">
        <v>22</v>
      </c>
      <c r="Y1579">
        <v>0</v>
      </c>
    </row>
    <row r="1581" spans="1:25" x14ac:dyDescent="0.2">
      <c r="A1581" t="s">
        <v>737</v>
      </c>
    </row>
    <row r="1582" spans="1:25" x14ac:dyDescent="0.2">
      <c r="A1582" t="s">
        <v>41</v>
      </c>
      <c r="B1582" t="s">
        <v>718</v>
      </c>
      <c r="C1582">
        <v>2</v>
      </c>
      <c r="D1582">
        <v>2106</v>
      </c>
      <c r="E1582" t="s">
        <v>13</v>
      </c>
      <c r="F1582">
        <v>7601.5887335898797</v>
      </c>
      <c r="H1582" t="s">
        <v>14</v>
      </c>
      <c r="I1582">
        <v>512</v>
      </c>
      <c r="J1582" t="s">
        <v>15</v>
      </c>
      <c r="K1582">
        <v>2.0535671381167302</v>
      </c>
      <c r="L1582" t="s">
        <v>16</v>
      </c>
      <c r="M1582">
        <v>250.99999999999901</v>
      </c>
      <c r="N1582" t="s">
        <v>17</v>
      </c>
      <c r="O1582">
        <v>65.953783166995393</v>
      </c>
      <c r="P1582" t="s">
        <v>18</v>
      </c>
      <c r="Q1582">
        <v>0</v>
      </c>
      <c r="R1582" t="s">
        <v>19</v>
      </c>
      <c r="S1582">
        <v>0</v>
      </c>
      <c r="T1582" t="s">
        <v>20</v>
      </c>
      <c r="U1582">
        <v>0</v>
      </c>
      <c r="V1582" t="s">
        <v>21</v>
      </c>
      <c r="W1582">
        <v>0</v>
      </c>
      <c r="X1582" t="s">
        <v>22</v>
      </c>
      <c r="Y1582">
        <v>0</v>
      </c>
    </row>
    <row r="1584" spans="1:25" x14ac:dyDescent="0.2">
      <c r="A1584" t="s">
        <v>738</v>
      </c>
    </row>
    <row r="1585" spans="1:25" x14ac:dyDescent="0.2">
      <c r="A1585" t="s">
        <v>41</v>
      </c>
      <c r="B1585" t="s">
        <v>718</v>
      </c>
      <c r="C1585">
        <v>3</v>
      </c>
      <c r="D1585">
        <v>2067</v>
      </c>
      <c r="E1585" t="s">
        <v>13</v>
      </c>
      <c r="F1585">
        <v>7602.9477848143197</v>
      </c>
      <c r="H1585" t="s">
        <v>14</v>
      </c>
      <c r="I1585">
        <v>496</v>
      </c>
      <c r="J1585" t="s">
        <v>15</v>
      </c>
      <c r="K1585">
        <v>2.2452690587295701</v>
      </c>
      <c r="L1585" t="s">
        <v>16</v>
      </c>
      <c r="M1585">
        <v>453.99999999999898</v>
      </c>
      <c r="N1585" t="s">
        <v>17</v>
      </c>
      <c r="O1585">
        <v>66.510205531128804</v>
      </c>
      <c r="P1585" t="s">
        <v>18</v>
      </c>
      <c r="Q1585">
        <v>0</v>
      </c>
      <c r="R1585" t="s">
        <v>19</v>
      </c>
      <c r="S1585">
        <v>0</v>
      </c>
      <c r="T1585" t="s">
        <v>20</v>
      </c>
      <c r="U1585">
        <v>0</v>
      </c>
      <c r="V1585" t="s">
        <v>21</v>
      </c>
      <c r="W1585">
        <v>0</v>
      </c>
      <c r="X1585" t="s">
        <v>22</v>
      </c>
      <c r="Y1585">
        <v>0</v>
      </c>
    </row>
    <row r="1587" spans="1:25" x14ac:dyDescent="0.2">
      <c r="A1587" t="s">
        <v>739</v>
      </c>
    </row>
    <row r="1588" spans="1:25" x14ac:dyDescent="0.2">
      <c r="A1588" t="s">
        <v>41</v>
      </c>
      <c r="B1588" t="s">
        <v>718</v>
      </c>
      <c r="C1588">
        <v>4</v>
      </c>
      <c r="D1588">
        <v>1781</v>
      </c>
      <c r="E1588" t="s">
        <v>13</v>
      </c>
      <c r="F1588">
        <v>7662.34395429297</v>
      </c>
      <c r="H1588" t="s">
        <v>14</v>
      </c>
      <c r="I1588">
        <v>512</v>
      </c>
      <c r="J1588" t="s">
        <v>15</v>
      </c>
      <c r="K1588">
        <v>2.2369450415177301</v>
      </c>
      <c r="L1588" t="s">
        <v>16</v>
      </c>
      <c r="M1588">
        <v>216</v>
      </c>
      <c r="N1588" t="s">
        <v>17</v>
      </c>
      <c r="O1588">
        <v>64.696361743192796</v>
      </c>
      <c r="P1588" t="s">
        <v>18</v>
      </c>
      <c r="Q1588">
        <v>0</v>
      </c>
      <c r="R1588" t="s">
        <v>19</v>
      </c>
      <c r="S1588">
        <v>0</v>
      </c>
      <c r="T1588" t="s">
        <v>20</v>
      </c>
      <c r="U1588">
        <v>0</v>
      </c>
      <c r="V1588" t="s">
        <v>21</v>
      </c>
      <c r="W1588">
        <v>0</v>
      </c>
      <c r="X1588" t="s">
        <v>22</v>
      </c>
      <c r="Y1588">
        <v>0</v>
      </c>
    </row>
    <row r="1590" spans="1:25" x14ac:dyDescent="0.2">
      <c r="A1590" t="s">
        <v>740</v>
      </c>
    </row>
    <row r="1591" spans="1:25" x14ac:dyDescent="0.2">
      <c r="A1591" t="s">
        <v>41</v>
      </c>
      <c r="B1591" t="s">
        <v>718</v>
      </c>
      <c r="C1591">
        <v>5</v>
      </c>
      <c r="D1591">
        <v>1805</v>
      </c>
      <c r="E1591" t="s">
        <v>13</v>
      </c>
      <c r="F1591">
        <v>7743.4532902457704</v>
      </c>
      <c r="H1591" t="s">
        <v>14</v>
      </c>
      <c r="I1591">
        <v>512</v>
      </c>
      <c r="J1591" t="s">
        <v>15</v>
      </c>
      <c r="K1591">
        <v>2.23053942087535</v>
      </c>
      <c r="L1591" t="s">
        <v>16</v>
      </c>
      <c r="M1591">
        <v>433.2</v>
      </c>
      <c r="N1591" t="s">
        <v>17</v>
      </c>
      <c r="O1591">
        <v>66.227387474688001</v>
      </c>
      <c r="P1591" t="s">
        <v>18</v>
      </c>
      <c r="Q1591">
        <v>0</v>
      </c>
      <c r="R1591" t="s">
        <v>19</v>
      </c>
      <c r="S1591">
        <v>0</v>
      </c>
      <c r="T1591" t="s">
        <v>20</v>
      </c>
      <c r="U1591">
        <v>0</v>
      </c>
      <c r="V1591" t="s">
        <v>21</v>
      </c>
      <c r="W1591">
        <v>0</v>
      </c>
      <c r="X1591" t="s">
        <v>22</v>
      </c>
      <c r="Y1591">
        <v>0</v>
      </c>
    </row>
    <row r="1593" spans="1:25" x14ac:dyDescent="0.2">
      <c r="A1593" t="s">
        <v>741</v>
      </c>
    </row>
    <row r="1594" spans="1:25" x14ac:dyDescent="0.2">
      <c r="A1594" t="s">
        <v>41</v>
      </c>
      <c r="B1594" t="s">
        <v>718</v>
      </c>
      <c r="C1594">
        <v>6</v>
      </c>
      <c r="D1594">
        <v>2043</v>
      </c>
      <c r="E1594" t="s">
        <v>13</v>
      </c>
      <c r="F1594">
        <v>7507.6796932891002</v>
      </c>
      <c r="H1594" t="s">
        <v>14</v>
      </c>
      <c r="I1594">
        <v>512</v>
      </c>
      <c r="J1594" t="s">
        <v>15</v>
      </c>
      <c r="K1594">
        <v>2.1019182312690399</v>
      </c>
      <c r="L1594" t="s">
        <v>16</v>
      </c>
      <c r="M1594">
        <v>147.80000000000001</v>
      </c>
      <c r="N1594" t="s">
        <v>17</v>
      </c>
      <c r="O1594">
        <v>66.070144835017402</v>
      </c>
      <c r="P1594" t="s">
        <v>18</v>
      </c>
      <c r="Q1594">
        <v>0</v>
      </c>
      <c r="R1594" t="s">
        <v>19</v>
      </c>
      <c r="S1594">
        <v>0</v>
      </c>
      <c r="T1594" t="s">
        <v>20</v>
      </c>
      <c r="U1594">
        <v>0</v>
      </c>
      <c r="V1594" t="s">
        <v>21</v>
      </c>
      <c r="W1594">
        <v>0</v>
      </c>
      <c r="X1594" t="s">
        <v>22</v>
      </c>
      <c r="Y1594">
        <v>0</v>
      </c>
    </row>
    <row r="1596" spans="1:25" x14ac:dyDescent="0.2">
      <c r="A1596" t="s">
        <v>742</v>
      </c>
    </row>
    <row r="1597" spans="1:25" x14ac:dyDescent="0.2">
      <c r="A1597" t="s">
        <v>41</v>
      </c>
      <c r="B1597" t="s">
        <v>718</v>
      </c>
      <c r="C1597">
        <v>7</v>
      </c>
      <c r="D1597">
        <v>2079</v>
      </c>
      <c r="E1597" t="s">
        <v>13</v>
      </c>
      <c r="F1597">
        <v>7420.3768101037604</v>
      </c>
      <c r="H1597" t="s">
        <v>14</v>
      </c>
      <c r="I1597">
        <v>512</v>
      </c>
      <c r="J1597" t="s">
        <v>15</v>
      </c>
      <c r="K1597">
        <v>2.2891791928377301</v>
      </c>
      <c r="L1597" t="s">
        <v>16</v>
      </c>
      <c r="M1597">
        <v>307.60000000000002</v>
      </c>
      <c r="N1597" t="s">
        <v>17</v>
      </c>
      <c r="O1597">
        <v>63.739298043460003</v>
      </c>
      <c r="P1597" t="s">
        <v>18</v>
      </c>
      <c r="Q1597">
        <v>0</v>
      </c>
      <c r="R1597" t="s">
        <v>19</v>
      </c>
      <c r="S1597">
        <v>0</v>
      </c>
      <c r="T1597" t="s">
        <v>20</v>
      </c>
      <c r="U1597">
        <v>0</v>
      </c>
      <c r="V1597" t="s">
        <v>21</v>
      </c>
      <c r="W1597">
        <v>0</v>
      </c>
      <c r="X1597" t="s">
        <v>22</v>
      </c>
      <c r="Y1597">
        <v>0</v>
      </c>
    </row>
    <row r="1599" spans="1:25" x14ac:dyDescent="0.2">
      <c r="A1599" t="s">
        <v>743</v>
      </c>
    </row>
    <row r="1600" spans="1:25" x14ac:dyDescent="0.2">
      <c r="A1600" t="s">
        <v>41</v>
      </c>
      <c r="B1600" t="s">
        <v>718</v>
      </c>
      <c r="C1600">
        <v>8</v>
      </c>
      <c r="D1600">
        <v>2052</v>
      </c>
      <c r="E1600" t="s">
        <v>13</v>
      </c>
      <c r="F1600">
        <v>7691.6696192659101</v>
      </c>
      <c r="H1600" t="s">
        <v>14</v>
      </c>
      <c r="I1600">
        <v>512</v>
      </c>
      <c r="J1600" t="s">
        <v>15</v>
      </c>
      <c r="K1600">
        <v>2.2408638382374</v>
      </c>
      <c r="L1600" t="s">
        <v>16</v>
      </c>
      <c r="M1600">
        <v>428.79999999999899</v>
      </c>
      <c r="N1600" t="s">
        <v>17</v>
      </c>
      <c r="O1600">
        <v>65.610132251699</v>
      </c>
      <c r="P1600" t="s">
        <v>18</v>
      </c>
      <c r="Q1600">
        <v>0</v>
      </c>
      <c r="R1600" t="s">
        <v>19</v>
      </c>
      <c r="S1600">
        <v>0</v>
      </c>
      <c r="T1600" t="s">
        <v>20</v>
      </c>
      <c r="U1600">
        <v>0</v>
      </c>
      <c r="V1600" t="s">
        <v>21</v>
      </c>
      <c r="W1600">
        <v>0</v>
      </c>
      <c r="X1600" t="s">
        <v>22</v>
      </c>
      <c r="Y1600">
        <v>0</v>
      </c>
    </row>
    <row r="1602" spans="1:25" x14ac:dyDescent="0.2">
      <c r="A1602" t="s">
        <v>744</v>
      </c>
    </row>
    <row r="1603" spans="1:25" x14ac:dyDescent="0.2">
      <c r="A1603" t="s">
        <v>41</v>
      </c>
      <c r="B1603" t="s">
        <v>718</v>
      </c>
      <c r="C1603">
        <v>9</v>
      </c>
      <c r="D1603">
        <v>1986</v>
      </c>
      <c r="E1603" t="s">
        <v>13</v>
      </c>
      <c r="F1603">
        <v>7670.4151843058498</v>
      </c>
      <c r="H1603" t="s">
        <v>14</v>
      </c>
      <c r="I1603">
        <v>512</v>
      </c>
      <c r="J1603" t="s">
        <v>15</v>
      </c>
      <c r="K1603">
        <v>2.2290704745472101</v>
      </c>
      <c r="L1603" t="s">
        <v>16</v>
      </c>
      <c r="M1603">
        <v>453.99999999999898</v>
      </c>
      <c r="N1603" t="s">
        <v>17</v>
      </c>
      <c r="O1603">
        <v>66.127369974281606</v>
      </c>
      <c r="P1603" t="s">
        <v>18</v>
      </c>
      <c r="Q1603">
        <v>0</v>
      </c>
      <c r="R1603" t="s">
        <v>19</v>
      </c>
      <c r="S1603">
        <v>0</v>
      </c>
      <c r="T1603" t="s">
        <v>20</v>
      </c>
      <c r="U1603">
        <v>0</v>
      </c>
      <c r="V1603" t="s">
        <v>21</v>
      </c>
      <c r="W1603">
        <v>0</v>
      </c>
      <c r="X1603" t="s">
        <v>22</v>
      </c>
      <c r="Y1603">
        <v>0</v>
      </c>
    </row>
    <row r="1605" spans="1:25" x14ac:dyDescent="0.2">
      <c r="A1605" t="s">
        <v>51</v>
      </c>
      <c r="B1605" t="s">
        <v>728</v>
      </c>
      <c r="C1605">
        <v>4398</v>
      </c>
      <c r="D1605">
        <v>4398</v>
      </c>
      <c r="E1605" t="s">
        <v>13</v>
      </c>
      <c r="F1605">
        <v>7470.8435914743304</v>
      </c>
      <c r="H1605" t="s">
        <v>14</v>
      </c>
      <c r="I1605">
        <v>512</v>
      </c>
      <c r="J1605" t="s">
        <v>15</v>
      </c>
      <c r="K1605">
        <v>2.0535671381167302</v>
      </c>
      <c r="L1605" t="s">
        <v>16</v>
      </c>
      <c r="M1605">
        <v>147.80000000000001</v>
      </c>
      <c r="N1605" t="s">
        <v>17</v>
      </c>
      <c r="O1605">
        <v>63.739298043460003</v>
      </c>
      <c r="P1605" t="s">
        <v>18</v>
      </c>
      <c r="Q1605">
        <v>0</v>
      </c>
      <c r="R1605" t="s">
        <v>19</v>
      </c>
      <c r="S1605">
        <v>0</v>
      </c>
      <c r="T1605" t="s">
        <v>20</v>
      </c>
      <c r="U1605">
        <v>0</v>
      </c>
      <c r="V1605" t="s">
        <v>21</v>
      </c>
      <c r="W1605">
        <v>0</v>
      </c>
      <c r="X1605" t="s">
        <v>22</v>
      </c>
      <c r="Y1605">
        <v>0</v>
      </c>
    </row>
    <row r="1607" spans="1:25" x14ac:dyDescent="0.2">
      <c r="A1607" t="s">
        <v>0</v>
      </c>
    </row>
    <row r="1608" spans="1:25" x14ac:dyDescent="0.2">
      <c r="A1608" t="s">
        <v>745</v>
      </c>
    </row>
    <row r="1609" spans="1:25" x14ac:dyDescent="0.2">
      <c r="A1609" t="s">
        <v>2</v>
      </c>
    </row>
    <row r="1610" spans="1:25" x14ac:dyDescent="0.2">
      <c r="A1610" t="s">
        <v>3</v>
      </c>
    </row>
    <row r="1611" spans="1:25" x14ac:dyDescent="0.2">
      <c r="A1611" t="s">
        <v>746</v>
      </c>
    </row>
    <row r="1612" spans="1:25" x14ac:dyDescent="0.2">
      <c r="A1612" t="s">
        <v>747</v>
      </c>
    </row>
    <row r="1613" spans="1:25" x14ac:dyDescent="0.2">
      <c r="A1613" t="s">
        <v>748</v>
      </c>
    </row>
    <row r="1614" spans="1:25" x14ac:dyDescent="0.2">
      <c r="A1614" t="s">
        <v>749</v>
      </c>
    </row>
    <row r="1615" spans="1:25" x14ac:dyDescent="0.2">
      <c r="A1615" t="s">
        <v>750</v>
      </c>
    </row>
    <row r="1616" spans="1:25" x14ac:dyDescent="0.2">
      <c r="A1616" t="s">
        <v>144</v>
      </c>
    </row>
    <row r="1617" spans="1:25" x14ac:dyDescent="0.2">
      <c r="A1617" t="s">
        <v>751</v>
      </c>
    </row>
    <row r="1618" spans="1:25" x14ac:dyDescent="0.2">
      <c r="A1618" t="s">
        <v>11</v>
      </c>
      <c r="B1618" t="s">
        <v>752</v>
      </c>
      <c r="C1618">
        <v>0</v>
      </c>
      <c r="D1618">
        <v>1246</v>
      </c>
      <c r="E1618" t="s">
        <v>13</v>
      </c>
      <c r="F1618">
        <v>10153.2082139832</v>
      </c>
      <c r="H1618" t="s">
        <v>14</v>
      </c>
      <c r="I1618">
        <v>688</v>
      </c>
      <c r="J1618" t="s">
        <v>15</v>
      </c>
      <c r="K1618">
        <v>3.0552145897299701</v>
      </c>
      <c r="L1618" t="s">
        <v>16</v>
      </c>
      <c r="M1618">
        <v>336.4</v>
      </c>
      <c r="N1618" t="s">
        <v>17</v>
      </c>
      <c r="O1618">
        <v>87.825164582654097</v>
      </c>
      <c r="P1618" t="s">
        <v>18</v>
      </c>
      <c r="Q1618">
        <v>0</v>
      </c>
      <c r="R1618" t="s">
        <v>19</v>
      </c>
      <c r="S1618">
        <v>0</v>
      </c>
      <c r="T1618" t="s">
        <v>20</v>
      </c>
      <c r="U1618">
        <v>0</v>
      </c>
      <c r="V1618" t="s">
        <v>21</v>
      </c>
      <c r="W1618">
        <v>0</v>
      </c>
      <c r="X1618" t="s">
        <v>22</v>
      </c>
      <c r="Y1618">
        <v>0</v>
      </c>
    </row>
    <row r="1619" spans="1:25" x14ac:dyDescent="0.2">
      <c r="A1619" t="s">
        <v>753</v>
      </c>
    </row>
    <row r="1620" spans="1:25" x14ac:dyDescent="0.2">
      <c r="A1620" t="s">
        <v>11</v>
      </c>
      <c r="B1620" t="s">
        <v>752</v>
      </c>
      <c r="C1620">
        <v>1</v>
      </c>
      <c r="D1620">
        <v>1215</v>
      </c>
      <c r="E1620" t="s">
        <v>13</v>
      </c>
      <c r="F1620">
        <v>10079.493489312999</v>
      </c>
      <c r="H1620" t="s">
        <v>14</v>
      </c>
      <c r="I1620">
        <v>704</v>
      </c>
      <c r="J1620" t="s">
        <v>15</v>
      </c>
      <c r="K1620">
        <v>3.3351911246742398</v>
      </c>
      <c r="L1620" t="s">
        <v>16</v>
      </c>
      <c r="M1620">
        <v>336.4</v>
      </c>
      <c r="N1620" t="s">
        <v>17</v>
      </c>
      <c r="O1620">
        <v>87.825164582654097</v>
      </c>
      <c r="P1620" t="s">
        <v>18</v>
      </c>
      <c r="Q1620">
        <v>0</v>
      </c>
      <c r="R1620" t="s">
        <v>19</v>
      </c>
      <c r="S1620">
        <v>0</v>
      </c>
      <c r="T1620" t="s">
        <v>20</v>
      </c>
      <c r="U1620">
        <v>0</v>
      </c>
      <c r="V1620" t="s">
        <v>21</v>
      </c>
      <c r="W1620">
        <v>0</v>
      </c>
      <c r="X1620" t="s">
        <v>22</v>
      </c>
      <c r="Y1620">
        <v>0</v>
      </c>
    </row>
    <row r="1621" spans="1:25" x14ac:dyDescent="0.2">
      <c r="A1621" t="s">
        <v>754</v>
      </c>
    </row>
    <row r="1622" spans="1:25" x14ac:dyDescent="0.2">
      <c r="A1622" t="s">
        <v>11</v>
      </c>
      <c r="B1622" t="s">
        <v>752</v>
      </c>
      <c r="C1622">
        <v>2</v>
      </c>
      <c r="D1622">
        <v>1253</v>
      </c>
      <c r="E1622" t="s">
        <v>13</v>
      </c>
      <c r="F1622">
        <v>10056.5688367652</v>
      </c>
      <c r="H1622" t="s">
        <v>14</v>
      </c>
      <c r="I1622">
        <v>640</v>
      </c>
      <c r="J1622" t="s">
        <v>15</v>
      </c>
      <c r="K1622">
        <v>3.0552145897299701</v>
      </c>
      <c r="L1622" t="s">
        <v>16</v>
      </c>
      <c r="M1622">
        <v>336.4</v>
      </c>
      <c r="N1622" t="s">
        <v>17</v>
      </c>
      <c r="O1622">
        <v>87.825164582654097</v>
      </c>
      <c r="P1622" t="s">
        <v>18</v>
      </c>
      <c r="Q1622">
        <v>0</v>
      </c>
      <c r="R1622" t="s">
        <v>19</v>
      </c>
      <c r="S1622">
        <v>0</v>
      </c>
      <c r="T1622" t="s">
        <v>20</v>
      </c>
      <c r="U1622">
        <v>0</v>
      </c>
      <c r="V1622" t="s">
        <v>21</v>
      </c>
      <c r="W1622">
        <v>0</v>
      </c>
      <c r="X1622" t="s">
        <v>22</v>
      </c>
      <c r="Y1622">
        <v>0</v>
      </c>
    </row>
    <row r="1623" spans="1:25" x14ac:dyDescent="0.2">
      <c r="A1623" t="s">
        <v>755</v>
      </c>
    </row>
    <row r="1624" spans="1:25" x14ac:dyDescent="0.2">
      <c r="A1624" t="s">
        <v>11</v>
      </c>
      <c r="B1624" t="s">
        <v>752</v>
      </c>
      <c r="C1624">
        <v>3</v>
      </c>
      <c r="D1624">
        <v>1246</v>
      </c>
      <c r="E1624" t="s">
        <v>13</v>
      </c>
      <c r="F1624">
        <v>10150.3047224723</v>
      </c>
      <c r="H1624" t="s">
        <v>14</v>
      </c>
      <c r="I1624">
        <v>688</v>
      </c>
      <c r="J1624" t="s">
        <v>15</v>
      </c>
      <c r="K1624">
        <v>3.0552145897299701</v>
      </c>
      <c r="L1624" t="s">
        <v>16</v>
      </c>
      <c r="M1624">
        <v>336.4</v>
      </c>
      <c r="N1624" t="s">
        <v>17</v>
      </c>
      <c r="O1624">
        <v>87.825164582654097</v>
      </c>
      <c r="P1624" t="s">
        <v>18</v>
      </c>
      <c r="Q1624">
        <v>0</v>
      </c>
      <c r="R1624" t="s">
        <v>19</v>
      </c>
      <c r="S1624">
        <v>0</v>
      </c>
      <c r="T1624" t="s">
        <v>20</v>
      </c>
      <c r="U1624">
        <v>0</v>
      </c>
      <c r="V1624" t="s">
        <v>21</v>
      </c>
      <c r="W1624">
        <v>0</v>
      </c>
      <c r="X1624" t="s">
        <v>22</v>
      </c>
      <c r="Y1624">
        <v>0</v>
      </c>
    </row>
    <row r="1625" spans="1:25" x14ac:dyDescent="0.2">
      <c r="A1625" t="s">
        <v>756</v>
      </c>
    </row>
    <row r="1626" spans="1:25" x14ac:dyDescent="0.2">
      <c r="A1626" t="s">
        <v>11</v>
      </c>
      <c r="B1626" t="s">
        <v>752</v>
      </c>
      <c r="C1626">
        <v>4</v>
      </c>
      <c r="D1626">
        <v>1274</v>
      </c>
      <c r="E1626" t="s">
        <v>13</v>
      </c>
      <c r="F1626">
        <v>10116.5484357022</v>
      </c>
      <c r="H1626" t="s">
        <v>14</v>
      </c>
      <c r="I1626">
        <v>560</v>
      </c>
      <c r="J1626" t="s">
        <v>15</v>
      </c>
      <c r="K1626">
        <v>3.5055016830363899</v>
      </c>
      <c r="L1626" t="s">
        <v>16</v>
      </c>
      <c r="M1626">
        <v>336.4</v>
      </c>
      <c r="N1626" t="s">
        <v>17</v>
      </c>
      <c r="O1626">
        <v>87.825164582654097</v>
      </c>
      <c r="P1626" t="s">
        <v>18</v>
      </c>
      <c r="Q1626">
        <v>0</v>
      </c>
      <c r="R1626" t="s">
        <v>19</v>
      </c>
      <c r="S1626">
        <v>0</v>
      </c>
      <c r="T1626" t="s">
        <v>20</v>
      </c>
      <c r="U1626">
        <v>0</v>
      </c>
      <c r="V1626" t="s">
        <v>21</v>
      </c>
      <c r="W1626">
        <v>0</v>
      </c>
      <c r="X1626" t="s">
        <v>22</v>
      </c>
      <c r="Y1626">
        <v>0</v>
      </c>
    </row>
    <row r="1627" spans="1:25" x14ac:dyDescent="0.2">
      <c r="A1627" t="s">
        <v>757</v>
      </c>
    </row>
    <row r="1628" spans="1:25" x14ac:dyDescent="0.2">
      <c r="A1628" t="s">
        <v>11</v>
      </c>
      <c r="B1628" t="s">
        <v>752</v>
      </c>
      <c r="C1628">
        <v>5</v>
      </c>
      <c r="D1628">
        <v>1253</v>
      </c>
      <c r="E1628" t="s">
        <v>13</v>
      </c>
      <c r="F1628">
        <v>10072.206751875599</v>
      </c>
      <c r="H1628" t="s">
        <v>14</v>
      </c>
      <c r="I1628">
        <v>688</v>
      </c>
      <c r="J1628" t="s">
        <v>15</v>
      </c>
      <c r="K1628">
        <v>3.11937468008998</v>
      </c>
      <c r="L1628" t="s">
        <v>16</v>
      </c>
      <c r="M1628">
        <v>336.4</v>
      </c>
      <c r="N1628" t="s">
        <v>17</v>
      </c>
      <c r="O1628">
        <v>87.825164582654097</v>
      </c>
      <c r="P1628" t="s">
        <v>18</v>
      </c>
      <c r="Q1628">
        <v>0</v>
      </c>
      <c r="R1628" t="s">
        <v>19</v>
      </c>
      <c r="S1628">
        <v>0</v>
      </c>
      <c r="T1628" t="s">
        <v>20</v>
      </c>
      <c r="U1628">
        <v>0</v>
      </c>
      <c r="V1628" t="s">
        <v>21</v>
      </c>
      <c r="W1628">
        <v>0</v>
      </c>
      <c r="X1628" t="s">
        <v>22</v>
      </c>
      <c r="Y1628">
        <v>0</v>
      </c>
    </row>
    <row r="1629" spans="1:25" x14ac:dyDescent="0.2">
      <c r="A1629" t="s">
        <v>758</v>
      </c>
    </row>
    <row r="1630" spans="1:25" x14ac:dyDescent="0.2">
      <c r="A1630" t="s">
        <v>11</v>
      </c>
      <c r="B1630" t="s">
        <v>752</v>
      </c>
      <c r="C1630">
        <v>6</v>
      </c>
      <c r="D1630">
        <v>1306</v>
      </c>
      <c r="E1630" t="s">
        <v>13</v>
      </c>
      <c r="F1630">
        <v>10113.9080093255</v>
      </c>
      <c r="H1630" t="s">
        <v>14</v>
      </c>
      <c r="I1630">
        <v>608</v>
      </c>
      <c r="J1630" t="s">
        <v>15</v>
      </c>
      <c r="K1630">
        <v>3.1761004592629698</v>
      </c>
      <c r="L1630" t="s">
        <v>16</v>
      </c>
      <c r="M1630">
        <v>336.4</v>
      </c>
      <c r="N1630" t="s">
        <v>17</v>
      </c>
      <c r="O1630">
        <v>87.825164582654097</v>
      </c>
      <c r="P1630" t="s">
        <v>18</v>
      </c>
      <c r="Q1630">
        <v>0</v>
      </c>
      <c r="R1630" t="s">
        <v>19</v>
      </c>
      <c r="S1630">
        <v>0</v>
      </c>
      <c r="T1630" t="s">
        <v>20</v>
      </c>
      <c r="U1630">
        <v>0</v>
      </c>
      <c r="V1630" t="s">
        <v>21</v>
      </c>
      <c r="W1630">
        <v>0</v>
      </c>
      <c r="X1630" t="s">
        <v>22</v>
      </c>
      <c r="Y1630">
        <v>0</v>
      </c>
    </row>
    <row r="1631" spans="1:25" x14ac:dyDescent="0.2">
      <c r="A1631" t="s">
        <v>759</v>
      </c>
    </row>
    <row r="1632" spans="1:25" x14ac:dyDescent="0.2">
      <c r="A1632" t="s">
        <v>11</v>
      </c>
      <c r="B1632" t="s">
        <v>752</v>
      </c>
      <c r="C1632">
        <v>7</v>
      </c>
      <c r="D1632">
        <v>1345</v>
      </c>
      <c r="E1632" t="s">
        <v>13</v>
      </c>
      <c r="F1632">
        <v>10083.114827162801</v>
      </c>
      <c r="H1632" t="s">
        <v>14</v>
      </c>
      <c r="I1632">
        <v>528</v>
      </c>
      <c r="J1632" t="s">
        <v>15</v>
      </c>
      <c r="K1632">
        <v>3.11523146912119</v>
      </c>
      <c r="L1632" t="s">
        <v>16</v>
      </c>
      <c r="M1632">
        <v>336.4</v>
      </c>
      <c r="N1632" t="s">
        <v>17</v>
      </c>
      <c r="O1632">
        <v>87.825164582654097</v>
      </c>
      <c r="P1632" t="s">
        <v>18</v>
      </c>
      <c r="Q1632">
        <v>0</v>
      </c>
      <c r="R1632" t="s">
        <v>19</v>
      </c>
      <c r="S1632">
        <v>0</v>
      </c>
      <c r="T1632" t="s">
        <v>20</v>
      </c>
      <c r="U1632">
        <v>0</v>
      </c>
      <c r="V1632" t="s">
        <v>21</v>
      </c>
      <c r="W1632">
        <v>0</v>
      </c>
      <c r="X1632" t="s">
        <v>22</v>
      </c>
      <c r="Y1632">
        <v>0</v>
      </c>
    </row>
    <row r="1633" spans="1:25" x14ac:dyDescent="0.2">
      <c r="A1633" t="s">
        <v>760</v>
      </c>
    </row>
    <row r="1634" spans="1:25" x14ac:dyDescent="0.2">
      <c r="A1634" t="s">
        <v>11</v>
      </c>
      <c r="B1634" t="s">
        <v>752</v>
      </c>
      <c r="C1634">
        <v>8</v>
      </c>
      <c r="D1634">
        <v>1252</v>
      </c>
      <c r="E1634" t="s">
        <v>13</v>
      </c>
      <c r="F1634">
        <v>10098.0535880967</v>
      </c>
      <c r="H1634" t="s">
        <v>14</v>
      </c>
      <c r="I1634">
        <v>688</v>
      </c>
      <c r="J1634" t="s">
        <v>15</v>
      </c>
      <c r="K1634">
        <v>3.0933192356086598</v>
      </c>
      <c r="L1634" t="s">
        <v>16</v>
      </c>
      <c r="M1634">
        <v>336.4</v>
      </c>
      <c r="N1634" t="s">
        <v>17</v>
      </c>
      <c r="O1634">
        <v>87.825164582654097</v>
      </c>
      <c r="P1634" t="s">
        <v>18</v>
      </c>
      <c r="Q1634">
        <v>0</v>
      </c>
      <c r="R1634" t="s">
        <v>19</v>
      </c>
      <c r="S1634">
        <v>0</v>
      </c>
      <c r="T1634" t="s">
        <v>20</v>
      </c>
      <c r="U1634">
        <v>0</v>
      </c>
      <c r="V1634" t="s">
        <v>21</v>
      </c>
      <c r="W1634">
        <v>0</v>
      </c>
      <c r="X1634" t="s">
        <v>22</v>
      </c>
      <c r="Y1634">
        <v>0</v>
      </c>
    </row>
    <row r="1635" spans="1:25" x14ac:dyDescent="0.2">
      <c r="A1635" t="s">
        <v>761</v>
      </c>
    </row>
    <row r="1636" spans="1:25" x14ac:dyDescent="0.2">
      <c r="A1636" t="s">
        <v>11</v>
      </c>
      <c r="B1636" t="s">
        <v>752</v>
      </c>
      <c r="C1636">
        <v>9</v>
      </c>
      <c r="D1636">
        <v>1323</v>
      </c>
      <c r="E1636" t="s">
        <v>13</v>
      </c>
      <c r="F1636">
        <v>10082.055789112401</v>
      </c>
      <c r="H1636" t="s">
        <v>14</v>
      </c>
      <c r="I1636">
        <v>688</v>
      </c>
      <c r="J1636" t="s">
        <v>15</v>
      </c>
      <c r="K1636">
        <v>3.0552145897299701</v>
      </c>
      <c r="L1636" t="s">
        <v>16</v>
      </c>
      <c r="M1636">
        <v>336.4</v>
      </c>
      <c r="N1636" t="s">
        <v>17</v>
      </c>
      <c r="O1636">
        <v>87.825164582654097</v>
      </c>
      <c r="P1636" t="s">
        <v>18</v>
      </c>
      <c r="Q1636">
        <v>0</v>
      </c>
      <c r="R1636" t="s">
        <v>19</v>
      </c>
      <c r="S1636">
        <v>0</v>
      </c>
      <c r="T1636" t="s">
        <v>20</v>
      </c>
      <c r="U1636">
        <v>0</v>
      </c>
      <c r="V1636" t="s">
        <v>21</v>
      </c>
      <c r="W1636">
        <v>0</v>
      </c>
      <c r="X1636" t="s">
        <v>22</v>
      </c>
      <c r="Y1636">
        <v>0</v>
      </c>
    </row>
    <row r="1637" spans="1:25" x14ac:dyDescent="0.2">
      <c r="A1637" t="s">
        <v>32</v>
      </c>
      <c r="B1637" t="s">
        <v>762</v>
      </c>
      <c r="C1637">
        <v>2207</v>
      </c>
      <c r="D1637">
        <v>2207</v>
      </c>
      <c r="E1637" t="s">
        <v>13</v>
      </c>
      <c r="F1637">
        <v>10101.300806909499</v>
      </c>
      <c r="H1637" t="s">
        <v>14</v>
      </c>
      <c r="I1637">
        <v>688</v>
      </c>
      <c r="J1637" t="s">
        <v>15</v>
      </c>
      <c r="K1637">
        <v>3.0933192356086598</v>
      </c>
      <c r="L1637" t="s">
        <v>16</v>
      </c>
      <c r="M1637">
        <v>336.4</v>
      </c>
      <c r="N1637" t="s">
        <v>17</v>
      </c>
      <c r="O1637">
        <v>87.825164582654097</v>
      </c>
      <c r="P1637" t="s">
        <v>18</v>
      </c>
      <c r="Q1637">
        <v>0</v>
      </c>
      <c r="R1637" t="s">
        <v>19</v>
      </c>
      <c r="S1637">
        <v>0</v>
      </c>
      <c r="T1637" t="s">
        <v>20</v>
      </c>
      <c r="U1637">
        <v>0</v>
      </c>
      <c r="V1637" t="s">
        <v>21</v>
      </c>
      <c r="W1637">
        <v>0</v>
      </c>
      <c r="X1637" t="s">
        <v>22</v>
      </c>
      <c r="Y1637">
        <v>0</v>
      </c>
    </row>
    <row r="1639" spans="1:25" x14ac:dyDescent="0.2">
      <c r="A1639" t="s">
        <v>763</v>
      </c>
    </row>
    <row r="1640" spans="1:25" x14ac:dyDescent="0.2">
      <c r="A1640" t="s">
        <v>2</v>
      </c>
    </row>
    <row r="1641" spans="1:25" x14ac:dyDescent="0.2">
      <c r="A1641" t="s">
        <v>3</v>
      </c>
    </row>
    <row r="1642" spans="1:25" x14ac:dyDescent="0.2">
      <c r="A1642" t="s">
        <v>764</v>
      </c>
    </row>
    <row r="1643" spans="1:25" x14ac:dyDescent="0.2">
      <c r="A1643" t="s">
        <v>765</v>
      </c>
    </row>
    <row r="1644" spans="1:25" x14ac:dyDescent="0.2">
      <c r="A1644" t="s">
        <v>766</v>
      </c>
    </row>
    <row r="1645" spans="1:25" x14ac:dyDescent="0.2">
      <c r="A1645" t="s">
        <v>767</v>
      </c>
    </row>
    <row r="1646" spans="1:25" x14ac:dyDescent="0.2">
      <c r="A1646" t="s">
        <v>750</v>
      </c>
    </row>
    <row r="1647" spans="1:25" x14ac:dyDescent="0.2">
      <c r="A1647" t="s">
        <v>768</v>
      </c>
    </row>
    <row r="1648" spans="1:25" x14ac:dyDescent="0.2">
      <c r="A1648" t="s">
        <v>769</v>
      </c>
    </row>
    <row r="1649" spans="1:25" x14ac:dyDescent="0.2">
      <c r="A1649" t="s">
        <v>41</v>
      </c>
      <c r="B1649" t="s">
        <v>752</v>
      </c>
      <c r="C1649">
        <v>0</v>
      </c>
      <c r="D1649">
        <v>1599</v>
      </c>
      <c r="E1649" t="s">
        <v>13</v>
      </c>
      <c r="F1649">
        <v>10388.796221073901</v>
      </c>
      <c r="H1649" t="s">
        <v>14</v>
      </c>
      <c r="I1649">
        <v>544</v>
      </c>
      <c r="J1649" t="s">
        <v>15</v>
      </c>
      <c r="K1649">
        <v>3.5129210306899399</v>
      </c>
      <c r="L1649" t="s">
        <v>16</v>
      </c>
      <c r="M1649">
        <v>483</v>
      </c>
      <c r="N1649" t="s">
        <v>17</v>
      </c>
      <c r="O1649">
        <v>112.563023949713</v>
      </c>
      <c r="P1649" t="s">
        <v>18</v>
      </c>
      <c r="Q1649">
        <v>0</v>
      </c>
      <c r="R1649" t="s">
        <v>19</v>
      </c>
      <c r="S1649">
        <v>0</v>
      </c>
      <c r="T1649" t="s">
        <v>20</v>
      </c>
      <c r="U1649">
        <v>0</v>
      </c>
      <c r="V1649" t="s">
        <v>21</v>
      </c>
      <c r="W1649">
        <v>0</v>
      </c>
      <c r="X1649" t="s">
        <v>22</v>
      </c>
      <c r="Y1649">
        <v>0</v>
      </c>
    </row>
    <row r="1651" spans="1:25" x14ac:dyDescent="0.2">
      <c r="A1651" t="s">
        <v>770</v>
      </c>
    </row>
    <row r="1652" spans="1:25" x14ac:dyDescent="0.2">
      <c r="A1652" t="s">
        <v>41</v>
      </c>
      <c r="B1652" t="s">
        <v>752</v>
      </c>
      <c r="C1652">
        <v>1</v>
      </c>
      <c r="D1652">
        <v>1625</v>
      </c>
      <c r="E1652" t="s">
        <v>13</v>
      </c>
      <c r="F1652">
        <v>10490.949110236699</v>
      </c>
      <c r="H1652" t="s">
        <v>14</v>
      </c>
      <c r="I1652">
        <v>560</v>
      </c>
      <c r="J1652" t="s">
        <v>15</v>
      </c>
      <c r="K1652">
        <v>3.3469136578082499</v>
      </c>
      <c r="L1652" t="s">
        <v>16</v>
      </c>
      <c r="M1652">
        <v>597.20000000000005</v>
      </c>
      <c r="N1652" t="s">
        <v>17</v>
      </c>
      <c r="O1652">
        <v>98.746979098918899</v>
      </c>
      <c r="P1652" t="s">
        <v>18</v>
      </c>
      <c r="Q1652">
        <v>0</v>
      </c>
      <c r="R1652" t="s">
        <v>19</v>
      </c>
      <c r="S1652">
        <v>2.18281036834924E-2</v>
      </c>
      <c r="T1652" t="s">
        <v>20</v>
      </c>
      <c r="U1652">
        <v>7.7073774406016598E-3</v>
      </c>
      <c r="V1652" t="s">
        <v>21</v>
      </c>
      <c r="W1652">
        <v>1</v>
      </c>
      <c r="X1652" t="s">
        <v>22</v>
      </c>
      <c r="Y1652">
        <v>0</v>
      </c>
    </row>
    <row r="1654" spans="1:25" x14ac:dyDescent="0.2">
      <c r="A1654" t="s">
        <v>771</v>
      </c>
    </row>
    <row r="1655" spans="1:25" x14ac:dyDescent="0.2">
      <c r="A1655" t="s">
        <v>41</v>
      </c>
      <c r="B1655" t="s">
        <v>752</v>
      </c>
      <c r="C1655">
        <v>2</v>
      </c>
      <c r="D1655">
        <v>1782</v>
      </c>
      <c r="E1655" t="s">
        <v>13</v>
      </c>
      <c r="F1655">
        <v>10395.675963441599</v>
      </c>
      <c r="H1655" t="s">
        <v>14</v>
      </c>
      <c r="I1655">
        <v>576</v>
      </c>
      <c r="J1655" t="s">
        <v>15</v>
      </c>
      <c r="K1655">
        <v>3.3016081972008098</v>
      </c>
      <c r="L1655" t="s">
        <v>16</v>
      </c>
      <c r="M1655">
        <v>638.79999999999995</v>
      </c>
      <c r="N1655" t="s">
        <v>17</v>
      </c>
      <c r="O1655">
        <v>98.078808548198296</v>
      </c>
      <c r="P1655" t="s">
        <v>18</v>
      </c>
      <c r="Q1655">
        <v>0</v>
      </c>
      <c r="R1655" t="s">
        <v>19</v>
      </c>
      <c r="S1655">
        <v>0</v>
      </c>
      <c r="T1655" t="s">
        <v>20</v>
      </c>
      <c r="U1655">
        <v>0</v>
      </c>
      <c r="V1655" t="s">
        <v>21</v>
      </c>
      <c r="W1655">
        <v>0</v>
      </c>
      <c r="X1655" t="s">
        <v>22</v>
      </c>
      <c r="Y1655">
        <v>0</v>
      </c>
    </row>
    <row r="1657" spans="1:25" x14ac:dyDescent="0.2">
      <c r="A1657" t="s">
        <v>772</v>
      </c>
    </row>
    <row r="1658" spans="1:25" x14ac:dyDescent="0.2">
      <c r="A1658" t="s">
        <v>41</v>
      </c>
      <c r="B1658" t="s">
        <v>752</v>
      </c>
      <c r="C1658">
        <v>3</v>
      </c>
      <c r="D1658">
        <v>1771</v>
      </c>
      <c r="E1658" t="s">
        <v>13</v>
      </c>
      <c r="F1658">
        <v>10389.3444033908</v>
      </c>
      <c r="H1658" t="s">
        <v>14</v>
      </c>
      <c r="I1658">
        <v>576</v>
      </c>
      <c r="J1658" t="s">
        <v>15</v>
      </c>
      <c r="K1658">
        <v>3.56959033385544</v>
      </c>
      <c r="L1658" t="s">
        <v>16</v>
      </c>
      <c r="M1658">
        <v>520.6</v>
      </c>
      <c r="N1658" t="s">
        <v>17</v>
      </c>
      <c r="O1658">
        <v>114.50472703222501</v>
      </c>
      <c r="P1658" t="s">
        <v>18</v>
      </c>
      <c r="Q1658">
        <v>0</v>
      </c>
      <c r="R1658" t="s">
        <v>19</v>
      </c>
      <c r="S1658">
        <v>0</v>
      </c>
      <c r="T1658" t="s">
        <v>20</v>
      </c>
      <c r="U1658">
        <v>0</v>
      </c>
      <c r="V1658" t="s">
        <v>21</v>
      </c>
      <c r="W1658">
        <v>0</v>
      </c>
      <c r="X1658" t="s">
        <v>22</v>
      </c>
      <c r="Y1658">
        <v>0</v>
      </c>
    </row>
    <row r="1660" spans="1:25" x14ac:dyDescent="0.2">
      <c r="A1660" t="s">
        <v>773</v>
      </c>
    </row>
    <row r="1661" spans="1:25" x14ac:dyDescent="0.2">
      <c r="A1661" t="s">
        <v>41</v>
      </c>
      <c r="B1661" t="s">
        <v>752</v>
      </c>
      <c r="C1661">
        <v>4</v>
      </c>
      <c r="D1661">
        <v>1600</v>
      </c>
      <c r="E1661" t="s">
        <v>13</v>
      </c>
      <c r="F1661">
        <v>10421.156555658999</v>
      </c>
      <c r="H1661" t="s">
        <v>14</v>
      </c>
      <c r="I1661">
        <v>576</v>
      </c>
      <c r="J1661" t="s">
        <v>15</v>
      </c>
      <c r="K1661">
        <v>3.2021767826364602</v>
      </c>
      <c r="L1661" t="s">
        <v>16</v>
      </c>
      <c r="M1661">
        <v>670.19999999999902</v>
      </c>
      <c r="N1661" t="s">
        <v>17</v>
      </c>
      <c r="O1661">
        <v>97.595581672526606</v>
      </c>
      <c r="P1661" t="s">
        <v>18</v>
      </c>
      <c r="Q1661">
        <v>0</v>
      </c>
      <c r="R1661" t="s">
        <v>19</v>
      </c>
      <c r="S1661">
        <v>0</v>
      </c>
      <c r="T1661" t="s">
        <v>20</v>
      </c>
      <c r="U1661">
        <v>0</v>
      </c>
      <c r="V1661" t="s">
        <v>21</v>
      </c>
      <c r="W1661">
        <v>0</v>
      </c>
      <c r="X1661" t="s">
        <v>22</v>
      </c>
      <c r="Y1661">
        <v>0</v>
      </c>
    </row>
    <row r="1663" spans="1:25" x14ac:dyDescent="0.2">
      <c r="A1663" t="s">
        <v>774</v>
      </c>
    </row>
    <row r="1664" spans="1:25" x14ac:dyDescent="0.2">
      <c r="A1664" t="s">
        <v>41</v>
      </c>
      <c r="B1664" t="s">
        <v>752</v>
      </c>
      <c r="C1664">
        <v>5</v>
      </c>
      <c r="D1664">
        <v>1918</v>
      </c>
      <c r="E1664" t="s">
        <v>13</v>
      </c>
      <c r="F1664">
        <v>10434.375229359101</v>
      </c>
      <c r="H1664" t="s">
        <v>14</v>
      </c>
      <c r="I1664">
        <v>560</v>
      </c>
      <c r="J1664" t="s">
        <v>15</v>
      </c>
      <c r="K1664">
        <v>3.3710825416772701</v>
      </c>
      <c r="L1664" t="s">
        <v>16</v>
      </c>
      <c r="M1664">
        <v>533.20000000000005</v>
      </c>
      <c r="N1664" t="s">
        <v>17</v>
      </c>
      <c r="O1664">
        <v>103.803503049445</v>
      </c>
      <c r="P1664" t="s">
        <v>18</v>
      </c>
      <c r="Q1664">
        <v>0</v>
      </c>
      <c r="R1664" t="s">
        <v>19</v>
      </c>
      <c r="S1664">
        <v>0</v>
      </c>
      <c r="T1664" t="s">
        <v>20</v>
      </c>
      <c r="U1664">
        <v>0</v>
      </c>
      <c r="V1664" t="s">
        <v>21</v>
      </c>
      <c r="W1664">
        <v>0</v>
      </c>
      <c r="X1664" t="s">
        <v>22</v>
      </c>
      <c r="Y1664">
        <v>0</v>
      </c>
    </row>
    <row r="1666" spans="1:25" x14ac:dyDescent="0.2">
      <c r="A1666" t="s">
        <v>775</v>
      </c>
    </row>
    <row r="1667" spans="1:25" x14ac:dyDescent="0.2">
      <c r="A1667" t="s">
        <v>41</v>
      </c>
      <c r="B1667" t="s">
        <v>752</v>
      </c>
      <c r="C1667">
        <v>6</v>
      </c>
      <c r="D1667">
        <v>1874</v>
      </c>
      <c r="E1667" t="s">
        <v>13</v>
      </c>
      <c r="F1667">
        <v>10223.3968578268</v>
      </c>
      <c r="H1667" t="s">
        <v>14</v>
      </c>
      <c r="I1667">
        <v>576</v>
      </c>
      <c r="J1667" t="s">
        <v>15</v>
      </c>
      <c r="K1667">
        <v>3.41030287422933</v>
      </c>
      <c r="L1667" t="s">
        <v>16</v>
      </c>
      <c r="M1667">
        <v>364.599999999999</v>
      </c>
      <c r="N1667" t="s">
        <v>17</v>
      </c>
      <c r="O1667">
        <v>95.364822336620605</v>
      </c>
      <c r="P1667" t="s">
        <v>18</v>
      </c>
      <c r="Q1667">
        <v>0</v>
      </c>
      <c r="R1667" t="s">
        <v>19</v>
      </c>
      <c r="S1667">
        <v>2.04638472032742E-2</v>
      </c>
      <c r="T1667" t="s">
        <v>20</v>
      </c>
      <c r="U1667">
        <v>2.62820746368231E-2</v>
      </c>
      <c r="V1667" t="s">
        <v>21</v>
      </c>
      <c r="W1667">
        <v>1</v>
      </c>
      <c r="X1667" t="s">
        <v>22</v>
      </c>
      <c r="Y1667">
        <v>0</v>
      </c>
    </row>
    <row r="1669" spans="1:25" x14ac:dyDescent="0.2">
      <c r="A1669" t="s">
        <v>776</v>
      </c>
    </row>
    <row r="1670" spans="1:25" x14ac:dyDescent="0.2">
      <c r="A1670" t="s">
        <v>41</v>
      </c>
      <c r="B1670" t="s">
        <v>752</v>
      </c>
      <c r="C1670">
        <v>7</v>
      </c>
      <c r="D1670">
        <v>1721</v>
      </c>
      <c r="E1670" t="s">
        <v>13</v>
      </c>
      <c r="F1670">
        <v>10446.150962800801</v>
      </c>
      <c r="H1670" t="s">
        <v>14</v>
      </c>
      <c r="I1670">
        <v>576</v>
      </c>
      <c r="J1670" t="s">
        <v>15</v>
      </c>
      <c r="K1670">
        <v>3.0046550064548398</v>
      </c>
      <c r="L1670" t="s">
        <v>16</v>
      </c>
      <c r="M1670">
        <v>530.599999999999</v>
      </c>
      <c r="N1670" t="s">
        <v>17</v>
      </c>
      <c r="O1670">
        <v>98.972954546445095</v>
      </c>
      <c r="P1670" t="s">
        <v>18</v>
      </c>
      <c r="Q1670">
        <v>0</v>
      </c>
      <c r="R1670" t="s">
        <v>19</v>
      </c>
      <c r="S1670">
        <v>0</v>
      </c>
      <c r="T1670" t="s">
        <v>20</v>
      </c>
      <c r="U1670">
        <v>0</v>
      </c>
      <c r="V1670" t="s">
        <v>21</v>
      </c>
      <c r="W1670">
        <v>0</v>
      </c>
      <c r="X1670" t="s">
        <v>22</v>
      </c>
      <c r="Y1670">
        <v>0</v>
      </c>
    </row>
    <row r="1672" spans="1:25" x14ac:dyDescent="0.2">
      <c r="A1672" t="s">
        <v>777</v>
      </c>
    </row>
    <row r="1673" spans="1:25" x14ac:dyDescent="0.2">
      <c r="A1673" t="s">
        <v>41</v>
      </c>
      <c r="B1673" t="s">
        <v>752</v>
      </c>
      <c r="C1673">
        <v>8</v>
      </c>
      <c r="D1673">
        <v>1806</v>
      </c>
      <c r="E1673" t="s">
        <v>13</v>
      </c>
      <c r="F1673">
        <v>10171.340152684799</v>
      </c>
      <c r="H1673" t="s">
        <v>14</v>
      </c>
      <c r="I1673">
        <v>528</v>
      </c>
      <c r="J1673" t="s">
        <v>15</v>
      </c>
      <c r="K1673">
        <v>3.3982583867782301</v>
      </c>
      <c r="L1673" t="s">
        <v>16</v>
      </c>
      <c r="M1673">
        <v>610.599999999999</v>
      </c>
      <c r="N1673" t="s">
        <v>17</v>
      </c>
      <c r="O1673">
        <v>96.415953911681896</v>
      </c>
      <c r="P1673" t="s">
        <v>18</v>
      </c>
      <c r="Q1673">
        <v>0</v>
      </c>
      <c r="R1673" t="s">
        <v>19</v>
      </c>
      <c r="S1673">
        <v>0</v>
      </c>
      <c r="T1673" t="s">
        <v>20</v>
      </c>
      <c r="U1673">
        <v>0</v>
      </c>
      <c r="V1673" t="s">
        <v>21</v>
      </c>
      <c r="W1673">
        <v>0</v>
      </c>
      <c r="X1673" t="s">
        <v>22</v>
      </c>
      <c r="Y1673">
        <v>0</v>
      </c>
    </row>
    <row r="1675" spans="1:25" x14ac:dyDescent="0.2">
      <c r="A1675" t="s">
        <v>778</v>
      </c>
    </row>
    <row r="1676" spans="1:25" x14ac:dyDescent="0.2">
      <c r="A1676" t="s">
        <v>41</v>
      </c>
      <c r="B1676" t="s">
        <v>752</v>
      </c>
      <c r="C1676">
        <v>9</v>
      </c>
      <c r="D1676">
        <v>1645</v>
      </c>
      <c r="E1676" t="s">
        <v>13</v>
      </c>
      <c r="F1676">
        <v>10383.5680637857</v>
      </c>
      <c r="H1676" t="s">
        <v>14</v>
      </c>
      <c r="I1676">
        <v>576</v>
      </c>
      <c r="J1676" t="s">
        <v>15</v>
      </c>
      <c r="K1676">
        <v>3.2691936867081401</v>
      </c>
      <c r="L1676" t="s">
        <v>16</v>
      </c>
      <c r="M1676">
        <v>365.6</v>
      </c>
      <c r="N1676" t="s">
        <v>17</v>
      </c>
      <c r="O1676">
        <v>96.043413572650493</v>
      </c>
      <c r="P1676" t="s">
        <v>18</v>
      </c>
      <c r="Q1676">
        <v>0</v>
      </c>
      <c r="R1676" t="s">
        <v>19</v>
      </c>
      <c r="S1676">
        <v>0</v>
      </c>
      <c r="T1676" t="s">
        <v>20</v>
      </c>
      <c r="U1676">
        <v>0</v>
      </c>
      <c r="V1676" t="s">
        <v>21</v>
      </c>
      <c r="W1676">
        <v>0</v>
      </c>
      <c r="X1676" t="s">
        <v>22</v>
      </c>
      <c r="Y1676">
        <v>0</v>
      </c>
    </row>
    <row r="1678" spans="1:25" x14ac:dyDescent="0.2">
      <c r="A1678" t="s">
        <v>51</v>
      </c>
      <c r="B1678" t="s">
        <v>762</v>
      </c>
      <c r="C1678">
        <v>3753</v>
      </c>
      <c r="D1678">
        <v>3753</v>
      </c>
      <c r="E1678" t="s">
        <v>13</v>
      </c>
      <c r="F1678">
        <v>10176.929804785301</v>
      </c>
      <c r="H1678" t="s">
        <v>14</v>
      </c>
      <c r="I1678">
        <v>576</v>
      </c>
      <c r="J1678" t="s">
        <v>15</v>
      </c>
      <c r="K1678">
        <v>3.0046550064548398</v>
      </c>
      <c r="L1678" t="s">
        <v>16</v>
      </c>
      <c r="M1678">
        <v>364.599999999999</v>
      </c>
      <c r="N1678" t="s">
        <v>17</v>
      </c>
      <c r="O1678">
        <v>101.99512873603</v>
      </c>
      <c r="P1678" t="s">
        <v>18</v>
      </c>
      <c r="Q1678">
        <v>0</v>
      </c>
      <c r="R1678" t="s">
        <v>19</v>
      </c>
      <c r="S1678">
        <v>0</v>
      </c>
      <c r="T1678" t="s">
        <v>20</v>
      </c>
      <c r="U1678">
        <v>0</v>
      </c>
      <c r="V1678" t="s">
        <v>21</v>
      </c>
      <c r="W1678">
        <v>0</v>
      </c>
      <c r="X1678" t="s">
        <v>22</v>
      </c>
      <c r="Y1678">
        <v>0</v>
      </c>
    </row>
    <row r="1680" spans="1:25" x14ac:dyDescent="0.2">
      <c r="A1680" t="s">
        <v>0</v>
      </c>
    </row>
    <row r="1681" spans="1:25" x14ac:dyDescent="0.2">
      <c r="A1681" t="s">
        <v>779</v>
      </c>
    </row>
    <row r="1682" spans="1:25" x14ac:dyDescent="0.2">
      <c r="A1682" t="s">
        <v>2</v>
      </c>
    </row>
    <row r="1683" spans="1:25" x14ac:dyDescent="0.2">
      <c r="A1683" t="s">
        <v>3</v>
      </c>
    </row>
    <row r="1684" spans="1:25" x14ac:dyDescent="0.2">
      <c r="A1684" t="s">
        <v>780</v>
      </c>
    </row>
    <row r="1685" spans="1:25" x14ac:dyDescent="0.2">
      <c r="A1685" t="s">
        <v>781</v>
      </c>
    </row>
    <row r="1686" spans="1:25" x14ac:dyDescent="0.2">
      <c r="A1686" t="s">
        <v>782</v>
      </c>
    </row>
    <row r="1687" spans="1:25" x14ac:dyDescent="0.2">
      <c r="A1687" t="s">
        <v>783</v>
      </c>
    </row>
    <row r="1688" spans="1:25" x14ac:dyDescent="0.2">
      <c r="A1688" t="s">
        <v>652</v>
      </c>
    </row>
    <row r="1689" spans="1:25" x14ac:dyDescent="0.2">
      <c r="A1689" t="s">
        <v>39</v>
      </c>
    </row>
    <row r="1690" spans="1:25" x14ac:dyDescent="0.2">
      <c r="A1690" t="s">
        <v>784</v>
      </c>
    </row>
    <row r="1691" spans="1:25" x14ac:dyDescent="0.2">
      <c r="A1691" t="s">
        <v>11</v>
      </c>
      <c r="B1691" t="s">
        <v>785</v>
      </c>
      <c r="C1691">
        <v>0</v>
      </c>
      <c r="D1691">
        <v>1228</v>
      </c>
      <c r="E1691" t="s">
        <v>13</v>
      </c>
      <c r="F1691">
        <v>12005.6070775971</v>
      </c>
      <c r="H1691" t="s">
        <v>14</v>
      </c>
      <c r="I1691">
        <v>640</v>
      </c>
      <c r="J1691" t="s">
        <v>15</v>
      </c>
      <c r="K1691">
        <v>2.8734937095187898</v>
      </c>
      <c r="L1691" t="s">
        <v>16</v>
      </c>
      <c r="M1691">
        <v>438.4</v>
      </c>
      <c r="N1691" t="s">
        <v>17</v>
      </c>
      <c r="O1691">
        <v>108.48698925366401</v>
      </c>
      <c r="P1691" t="s">
        <v>18</v>
      </c>
      <c r="Q1691">
        <v>0</v>
      </c>
      <c r="R1691" t="s">
        <v>19</v>
      </c>
      <c r="S1691">
        <v>0</v>
      </c>
      <c r="T1691" t="s">
        <v>20</v>
      </c>
      <c r="U1691">
        <v>0</v>
      </c>
      <c r="V1691" t="s">
        <v>21</v>
      </c>
      <c r="W1691">
        <v>0</v>
      </c>
      <c r="X1691" t="s">
        <v>22</v>
      </c>
      <c r="Y1691">
        <v>0</v>
      </c>
    </row>
    <row r="1692" spans="1:25" x14ac:dyDescent="0.2">
      <c r="A1692" t="s">
        <v>786</v>
      </c>
    </row>
    <row r="1693" spans="1:25" x14ac:dyDescent="0.2">
      <c r="A1693" t="s">
        <v>11</v>
      </c>
      <c r="B1693" t="s">
        <v>785</v>
      </c>
      <c r="C1693">
        <v>1</v>
      </c>
      <c r="D1693">
        <v>1148</v>
      </c>
      <c r="E1693" t="s">
        <v>13</v>
      </c>
      <c r="F1693">
        <v>11924.043783495599</v>
      </c>
      <c r="H1693" t="s">
        <v>14</v>
      </c>
      <c r="I1693">
        <v>640</v>
      </c>
      <c r="J1693" t="s">
        <v>15</v>
      </c>
      <c r="K1693">
        <v>2.59845381009209</v>
      </c>
      <c r="L1693" t="s">
        <v>16</v>
      </c>
      <c r="M1693">
        <v>456.599999999999</v>
      </c>
      <c r="N1693" t="s">
        <v>17</v>
      </c>
      <c r="O1693">
        <v>108.48698925366401</v>
      </c>
      <c r="P1693" t="s">
        <v>18</v>
      </c>
      <c r="Q1693">
        <v>0</v>
      </c>
      <c r="R1693" t="s">
        <v>19</v>
      </c>
      <c r="S1693">
        <v>0</v>
      </c>
      <c r="T1693" t="s">
        <v>20</v>
      </c>
      <c r="U1693">
        <v>0</v>
      </c>
      <c r="V1693" t="s">
        <v>21</v>
      </c>
      <c r="W1693">
        <v>0</v>
      </c>
      <c r="X1693" t="s">
        <v>22</v>
      </c>
      <c r="Y1693">
        <v>0</v>
      </c>
    </row>
    <row r="1694" spans="1:25" x14ac:dyDescent="0.2">
      <c r="A1694" t="s">
        <v>787</v>
      </c>
    </row>
    <row r="1695" spans="1:25" x14ac:dyDescent="0.2">
      <c r="A1695" t="s">
        <v>11</v>
      </c>
      <c r="B1695" t="s">
        <v>785</v>
      </c>
      <c r="C1695">
        <v>2</v>
      </c>
      <c r="D1695">
        <v>1183</v>
      </c>
      <c r="E1695" t="s">
        <v>13</v>
      </c>
      <c r="F1695">
        <v>12074.432065172399</v>
      </c>
      <c r="H1695" t="s">
        <v>14</v>
      </c>
      <c r="I1695">
        <v>640</v>
      </c>
      <c r="J1695" t="s">
        <v>15</v>
      </c>
      <c r="K1695">
        <v>2.59845381009209</v>
      </c>
      <c r="L1695" t="s">
        <v>16</v>
      </c>
      <c r="M1695">
        <v>521.4</v>
      </c>
      <c r="N1695" t="s">
        <v>17</v>
      </c>
      <c r="O1695">
        <v>108.48698925366401</v>
      </c>
      <c r="P1695" t="s">
        <v>18</v>
      </c>
      <c r="Q1695">
        <v>0</v>
      </c>
      <c r="R1695" t="s">
        <v>19</v>
      </c>
      <c r="S1695">
        <v>0</v>
      </c>
      <c r="T1695" t="s">
        <v>20</v>
      </c>
      <c r="U1695">
        <v>0</v>
      </c>
      <c r="V1695" t="s">
        <v>21</v>
      </c>
      <c r="W1695">
        <v>0</v>
      </c>
      <c r="X1695" t="s">
        <v>22</v>
      </c>
      <c r="Y1695">
        <v>0</v>
      </c>
    </row>
    <row r="1696" spans="1:25" x14ac:dyDescent="0.2">
      <c r="A1696" t="s">
        <v>788</v>
      </c>
    </row>
    <row r="1697" spans="1:25" x14ac:dyDescent="0.2">
      <c r="A1697" t="s">
        <v>11</v>
      </c>
      <c r="B1697" t="s">
        <v>785</v>
      </c>
      <c r="C1697">
        <v>3</v>
      </c>
      <c r="D1697">
        <v>1055</v>
      </c>
      <c r="E1697" t="s">
        <v>13</v>
      </c>
      <c r="F1697">
        <v>11949.2262091878</v>
      </c>
      <c r="H1697" t="s">
        <v>14</v>
      </c>
      <c r="I1697">
        <v>640</v>
      </c>
      <c r="J1697" t="s">
        <v>15</v>
      </c>
      <c r="K1697">
        <v>2.59845381009209</v>
      </c>
      <c r="L1697" t="s">
        <v>16</v>
      </c>
      <c r="M1697">
        <v>572.79999999999995</v>
      </c>
      <c r="N1697" t="s">
        <v>17</v>
      </c>
      <c r="O1697">
        <v>108.48698925366401</v>
      </c>
      <c r="P1697" t="s">
        <v>18</v>
      </c>
      <c r="Q1697">
        <v>0</v>
      </c>
      <c r="R1697" t="s">
        <v>19</v>
      </c>
      <c r="S1697">
        <v>0</v>
      </c>
      <c r="T1697" t="s">
        <v>20</v>
      </c>
      <c r="U1697">
        <v>0</v>
      </c>
      <c r="V1697" t="s">
        <v>21</v>
      </c>
      <c r="W1697">
        <v>0</v>
      </c>
      <c r="X1697" t="s">
        <v>22</v>
      </c>
      <c r="Y1697">
        <v>0</v>
      </c>
    </row>
    <row r="1698" spans="1:25" x14ac:dyDescent="0.2">
      <c r="A1698" t="s">
        <v>789</v>
      </c>
    </row>
    <row r="1699" spans="1:25" x14ac:dyDescent="0.2">
      <c r="A1699" t="s">
        <v>11</v>
      </c>
      <c r="B1699" t="s">
        <v>785</v>
      </c>
      <c r="C1699">
        <v>4</v>
      </c>
      <c r="D1699">
        <v>1224</v>
      </c>
      <c r="E1699" t="s">
        <v>13</v>
      </c>
      <c r="F1699">
        <v>12084.244795364901</v>
      </c>
      <c r="H1699" t="s">
        <v>14</v>
      </c>
      <c r="I1699">
        <v>640</v>
      </c>
      <c r="J1699" t="s">
        <v>15</v>
      </c>
      <c r="K1699">
        <v>2.59845381009209</v>
      </c>
      <c r="L1699" t="s">
        <v>16</v>
      </c>
      <c r="M1699">
        <v>521.4</v>
      </c>
      <c r="N1699" t="s">
        <v>17</v>
      </c>
      <c r="O1699">
        <v>108.48698925366401</v>
      </c>
      <c r="P1699" t="s">
        <v>18</v>
      </c>
      <c r="Q1699">
        <v>0</v>
      </c>
      <c r="R1699" t="s">
        <v>19</v>
      </c>
      <c r="S1699">
        <v>0</v>
      </c>
      <c r="T1699" t="s">
        <v>20</v>
      </c>
      <c r="U1699">
        <v>0</v>
      </c>
      <c r="V1699" t="s">
        <v>21</v>
      </c>
      <c r="W1699">
        <v>0</v>
      </c>
      <c r="X1699" t="s">
        <v>22</v>
      </c>
      <c r="Y1699">
        <v>0</v>
      </c>
    </row>
    <row r="1700" spans="1:25" x14ac:dyDescent="0.2">
      <c r="A1700" t="s">
        <v>790</v>
      </c>
    </row>
    <row r="1701" spans="1:25" x14ac:dyDescent="0.2">
      <c r="A1701" t="s">
        <v>11</v>
      </c>
      <c r="B1701" t="s">
        <v>785</v>
      </c>
      <c r="C1701">
        <v>5</v>
      </c>
      <c r="D1701">
        <v>1239</v>
      </c>
      <c r="E1701" t="s">
        <v>13</v>
      </c>
      <c r="F1701">
        <v>11963.033622589401</v>
      </c>
      <c r="H1701" t="s">
        <v>14</v>
      </c>
      <c r="I1701">
        <v>640</v>
      </c>
      <c r="J1701" t="s">
        <v>15</v>
      </c>
      <c r="K1701">
        <v>2.59845381009209</v>
      </c>
      <c r="L1701" t="s">
        <v>16</v>
      </c>
      <c r="M1701">
        <v>521.4</v>
      </c>
      <c r="N1701" t="s">
        <v>17</v>
      </c>
      <c r="O1701">
        <v>108.48698925366401</v>
      </c>
      <c r="P1701" t="s">
        <v>18</v>
      </c>
      <c r="Q1701">
        <v>0</v>
      </c>
      <c r="R1701" t="s">
        <v>19</v>
      </c>
      <c r="S1701">
        <v>0</v>
      </c>
      <c r="T1701" t="s">
        <v>20</v>
      </c>
      <c r="U1701">
        <v>0</v>
      </c>
      <c r="V1701" t="s">
        <v>21</v>
      </c>
      <c r="W1701">
        <v>0</v>
      </c>
      <c r="X1701" t="s">
        <v>22</v>
      </c>
      <c r="Y1701">
        <v>0</v>
      </c>
    </row>
    <row r="1702" spans="1:25" x14ac:dyDescent="0.2">
      <c r="A1702" t="s">
        <v>791</v>
      </c>
    </row>
    <row r="1703" spans="1:25" x14ac:dyDescent="0.2">
      <c r="A1703" t="s">
        <v>11</v>
      </c>
      <c r="B1703" t="s">
        <v>785</v>
      </c>
      <c r="C1703">
        <v>6</v>
      </c>
      <c r="D1703">
        <v>1139</v>
      </c>
      <c r="E1703" t="s">
        <v>13</v>
      </c>
      <c r="F1703">
        <v>12018.6913726482</v>
      </c>
      <c r="H1703" t="s">
        <v>14</v>
      </c>
      <c r="I1703">
        <v>640</v>
      </c>
      <c r="J1703" t="s">
        <v>15</v>
      </c>
      <c r="K1703">
        <v>2.9215838575111799</v>
      </c>
      <c r="L1703" t="s">
        <v>16</v>
      </c>
      <c r="M1703">
        <v>521.4</v>
      </c>
      <c r="N1703" t="s">
        <v>17</v>
      </c>
      <c r="O1703">
        <v>108.48698925366401</v>
      </c>
      <c r="P1703" t="s">
        <v>18</v>
      </c>
      <c r="Q1703">
        <v>0</v>
      </c>
      <c r="R1703" t="s">
        <v>19</v>
      </c>
      <c r="S1703">
        <v>0</v>
      </c>
      <c r="T1703" t="s">
        <v>20</v>
      </c>
      <c r="U1703">
        <v>0</v>
      </c>
      <c r="V1703" t="s">
        <v>21</v>
      </c>
      <c r="W1703">
        <v>0</v>
      </c>
      <c r="X1703" t="s">
        <v>22</v>
      </c>
      <c r="Y1703">
        <v>0</v>
      </c>
    </row>
    <row r="1704" spans="1:25" x14ac:dyDescent="0.2">
      <c r="A1704" t="s">
        <v>792</v>
      </c>
    </row>
    <row r="1705" spans="1:25" x14ac:dyDescent="0.2">
      <c r="A1705" t="s">
        <v>11</v>
      </c>
      <c r="B1705" t="s">
        <v>785</v>
      </c>
      <c r="C1705">
        <v>7</v>
      </c>
      <c r="D1705">
        <v>1328</v>
      </c>
      <c r="E1705" t="s">
        <v>13</v>
      </c>
      <c r="F1705">
        <v>12103.013241904</v>
      </c>
      <c r="H1705" t="s">
        <v>14</v>
      </c>
      <c r="I1705">
        <v>640</v>
      </c>
      <c r="J1705" t="s">
        <v>15</v>
      </c>
      <c r="K1705">
        <v>2.59845381009209</v>
      </c>
      <c r="L1705" t="s">
        <v>16</v>
      </c>
      <c r="M1705">
        <v>521.4</v>
      </c>
      <c r="N1705" t="s">
        <v>17</v>
      </c>
      <c r="O1705">
        <v>108.48698925366401</v>
      </c>
      <c r="P1705" t="s">
        <v>18</v>
      </c>
      <c r="Q1705">
        <v>0</v>
      </c>
      <c r="R1705" t="s">
        <v>19</v>
      </c>
      <c r="S1705">
        <v>0</v>
      </c>
      <c r="T1705" t="s">
        <v>20</v>
      </c>
      <c r="U1705">
        <v>0</v>
      </c>
      <c r="V1705" t="s">
        <v>21</v>
      </c>
      <c r="W1705">
        <v>0</v>
      </c>
      <c r="X1705" t="s">
        <v>22</v>
      </c>
      <c r="Y1705">
        <v>0</v>
      </c>
    </row>
    <row r="1706" spans="1:25" x14ac:dyDescent="0.2">
      <c r="A1706" t="s">
        <v>793</v>
      </c>
    </row>
    <row r="1707" spans="1:25" x14ac:dyDescent="0.2">
      <c r="A1707" t="s">
        <v>11</v>
      </c>
      <c r="B1707" t="s">
        <v>785</v>
      </c>
      <c r="C1707">
        <v>8</v>
      </c>
      <c r="D1707">
        <v>1171</v>
      </c>
      <c r="E1707" t="s">
        <v>13</v>
      </c>
      <c r="F1707">
        <v>11954.9657089458</v>
      </c>
      <c r="H1707" t="s">
        <v>14</v>
      </c>
      <c r="I1707">
        <v>640</v>
      </c>
      <c r="J1707" t="s">
        <v>15</v>
      </c>
      <c r="K1707">
        <v>2.59845381009209</v>
      </c>
      <c r="L1707" t="s">
        <v>16</v>
      </c>
      <c r="M1707">
        <v>521.4</v>
      </c>
      <c r="N1707" t="s">
        <v>17</v>
      </c>
      <c r="O1707">
        <v>108.48698925366401</v>
      </c>
      <c r="P1707" t="s">
        <v>18</v>
      </c>
      <c r="Q1707">
        <v>0</v>
      </c>
      <c r="R1707" t="s">
        <v>19</v>
      </c>
      <c r="S1707">
        <v>0</v>
      </c>
      <c r="T1707" t="s">
        <v>20</v>
      </c>
      <c r="U1707">
        <v>0</v>
      </c>
      <c r="V1707" t="s">
        <v>21</v>
      </c>
      <c r="W1707">
        <v>0</v>
      </c>
      <c r="X1707" t="s">
        <v>22</v>
      </c>
      <c r="Y1707">
        <v>0</v>
      </c>
    </row>
    <row r="1708" spans="1:25" x14ac:dyDescent="0.2">
      <c r="A1708" t="s">
        <v>794</v>
      </c>
    </row>
    <row r="1709" spans="1:25" x14ac:dyDescent="0.2">
      <c r="A1709" t="s">
        <v>11</v>
      </c>
      <c r="B1709" t="s">
        <v>785</v>
      </c>
      <c r="C1709">
        <v>9</v>
      </c>
      <c r="D1709">
        <v>1175</v>
      </c>
      <c r="E1709" t="s">
        <v>13</v>
      </c>
      <c r="F1709">
        <v>12011.2561861786</v>
      </c>
      <c r="H1709" t="s">
        <v>14</v>
      </c>
      <c r="I1709">
        <v>640</v>
      </c>
      <c r="J1709" t="s">
        <v>15</v>
      </c>
      <c r="K1709">
        <v>2.59845381009209</v>
      </c>
      <c r="L1709" t="s">
        <v>16</v>
      </c>
      <c r="M1709">
        <v>521.4</v>
      </c>
      <c r="N1709" t="s">
        <v>17</v>
      </c>
      <c r="O1709">
        <v>108.48698925366401</v>
      </c>
      <c r="P1709" t="s">
        <v>18</v>
      </c>
      <c r="Q1709">
        <v>0</v>
      </c>
      <c r="R1709" t="s">
        <v>19</v>
      </c>
      <c r="S1709">
        <v>0</v>
      </c>
      <c r="T1709" t="s">
        <v>20</v>
      </c>
      <c r="U1709">
        <v>0</v>
      </c>
      <c r="V1709" t="s">
        <v>21</v>
      </c>
      <c r="W1709">
        <v>0</v>
      </c>
      <c r="X1709" t="s">
        <v>22</v>
      </c>
      <c r="Y1709">
        <v>0</v>
      </c>
    </row>
    <row r="1710" spans="1:25" x14ac:dyDescent="0.2">
      <c r="A1710" t="s">
        <v>32</v>
      </c>
      <c r="B1710" t="s">
        <v>795</v>
      </c>
      <c r="C1710">
        <v>1990</v>
      </c>
      <c r="D1710">
        <v>1990</v>
      </c>
      <c r="E1710" t="s">
        <v>13</v>
      </c>
      <c r="F1710">
        <v>11955.278891157201</v>
      </c>
      <c r="H1710" t="s">
        <v>14</v>
      </c>
      <c r="I1710">
        <v>640</v>
      </c>
      <c r="J1710" t="s">
        <v>15</v>
      </c>
      <c r="K1710">
        <v>2.9215838575111799</v>
      </c>
      <c r="L1710" t="s">
        <v>16</v>
      </c>
      <c r="M1710">
        <v>438.4</v>
      </c>
      <c r="N1710" t="s">
        <v>17</v>
      </c>
      <c r="O1710">
        <v>108.48698925366401</v>
      </c>
      <c r="P1710" t="s">
        <v>18</v>
      </c>
      <c r="Q1710">
        <v>0</v>
      </c>
      <c r="R1710" t="s">
        <v>19</v>
      </c>
      <c r="S1710">
        <v>0</v>
      </c>
      <c r="T1710" t="s">
        <v>20</v>
      </c>
      <c r="U1710">
        <v>0</v>
      </c>
      <c r="V1710" t="s">
        <v>21</v>
      </c>
      <c r="W1710">
        <v>0</v>
      </c>
      <c r="X1710" t="s">
        <v>22</v>
      </c>
      <c r="Y1710">
        <v>0</v>
      </c>
    </row>
    <row r="1712" spans="1:25" x14ac:dyDescent="0.2">
      <c r="A1712" t="s">
        <v>796</v>
      </c>
    </row>
    <row r="1713" spans="1:25" x14ac:dyDescent="0.2">
      <c r="A1713" t="s">
        <v>2</v>
      </c>
    </row>
    <row r="1714" spans="1:25" x14ac:dyDescent="0.2">
      <c r="A1714" t="s">
        <v>3</v>
      </c>
    </row>
    <row r="1715" spans="1:25" x14ac:dyDescent="0.2">
      <c r="A1715" t="s">
        <v>797</v>
      </c>
    </row>
    <row r="1716" spans="1:25" x14ac:dyDescent="0.2">
      <c r="A1716" t="s">
        <v>798</v>
      </c>
    </row>
    <row r="1717" spans="1:25" x14ac:dyDescent="0.2">
      <c r="A1717" t="s">
        <v>799</v>
      </c>
    </row>
    <row r="1718" spans="1:25" x14ac:dyDescent="0.2">
      <c r="A1718" t="s">
        <v>800</v>
      </c>
    </row>
    <row r="1719" spans="1:25" x14ac:dyDescent="0.2">
      <c r="A1719" t="s">
        <v>652</v>
      </c>
    </row>
    <row r="1720" spans="1:25" x14ac:dyDescent="0.2">
      <c r="A1720" t="s">
        <v>801</v>
      </c>
    </row>
    <row r="1721" spans="1:25" x14ac:dyDescent="0.2">
      <c r="A1721" t="s">
        <v>802</v>
      </c>
    </row>
    <row r="1722" spans="1:25" x14ac:dyDescent="0.2">
      <c r="A1722" t="s">
        <v>41</v>
      </c>
      <c r="B1722" t="s">
        <v>785</v>
      </c>
      <c r="C1722">
        <v>0</v>
      </c>
      <c r="D1722">
        <v>1824</v>
      </c>
      <c r="E1722" t="s">
        <v>13</v>
      </c>
      <c r="F1722">
        <v>12428.3273101334</v>
      </c>
      <c r="H1722" t="s">
        <v>14</v>
      </c>
      <c r="I1722">
        <v>576</v>
      </c>
      <c r="J1722" t="s">
        <v>15</v>
      </c>
      <c r="K1722">
        <v>2.6552388913019298</v>
      </c>
      <c r="L1722" t="s">
        <v>16</v>
      </c>
      <c r="M1722">
        <v>531.4</v>
      </c>
      <c r="N1722" t="s">
        <v>17</v>
      </c>
      <c r="O1722">
        <v>121.110093043769</v>
      </c>
      <c r="P1722" t="s">
        <v>18</v>
      </c>
      <c r="Q1722">
        <v>0</v>
      </c>
      <c r="R1722" t="s">
        <v>19</v>
      </c>
      <c r="S1722">
        <v>0</v>
      </c>
      <c r="T1722" t="s">
        <v>20</v>
      </c>
      <c r="U1722">
        <v>0</v>
      </c>
      <c r="V1722" t="s">
        <v>21</v>
      </c>
      <c r="W1722">
        <v>0</v>
      </c>
      <c r="X1722" t="s">
        <v>22</v>
      </c>
      <c r="Y1722">
        <v>0</v>
      </c>
    </row>
    <row r="1724" spans="1:25" x14ac:dyDescent="0.2">
      <c r="A1724" t="s">
        <v>803</v>
      </c>
    </row>
    <row r="1725" spans="1:25" x14ac:dyDescent="0.2">
      <c r="A1725" t="s">
        <v>41</v>
      </c>
      <c r="B1725" t="s">
        <v>785</v>
      </c>
      <c r="C1725">
        <v>1</v>
      </c>
      <c r="D1725">
        <v>1605</v>
      </c>
      <c r="E1725" t="s">
        <v>13</v>
      </c>
      <c r="F1725">
        <v>12424.3424448264</v>
      </c>
      <c r="H1725" t="s">
        <v>14</v>
      </c>
      <c r="I1725">
        <v>608</v>
      </c>
      <c r="J1725" t="s">
        <v>15</v>
      </c>
      <c r="K1725">
        <v>2.8593327897635499</v>
      </c>
      <c r="L1725" t="s">
        <v>16</v>
      </c>
      <c r="M1725">
        <v>601.79999999999905</v>
      </c>
      <c r="N1725" t="s">
        <v>17</v>
      </c>
      <c r="O1725">
        <v>126.436381487177</v>
      </c>
      <c r="P1725" t="s">
        <v>18</v>
      </c>
      <c r="Q1725">
        <v>0</v>
      </c>
      <c r="R1725" t="s">
        <v>19</v>
      </c>
      <c r="S1725">
        <v>0</v>
      </c>
      <c r="T1725" t="s">
        <v>20</v>
      </c>
      <c r="U1725">
        <v>0</v>
      </c>
      <c r="V1725" t="s">
        <v>21</v>
      </c>
      <c r="W1725">
        <v>0</v>
      </c>
      <c r="X1725" t="s">
        <v>22</v>
      </c>
      <c r="Y1725">
        <v>0</v>
      </c>
    </row>
    <row r="1727" spans="1:25" x14ac:dyDescent="0.2">
      <c r="A1727" t="s">
        <v>804</v>
      </c>
    </row>
    <row r="1728" spans="1:25" x14ac:dyDescent="0.2">
      <c r="A1728" t="s">
        <v>41</v>
      </c>
      <c r="B1728" t="s">
        <v>785</v>
      </c>
      <c r="C1728">
        <v>2</v>
      </c>
      <c r="D1728">
        <v>1678</v>
      </c>
      <c r="E1728" t="s">
        <v>13</v>
      </c>
      <c r="F1728">
        <v>12266.9894773459</v>
      </c>
      <c r="H1728" t="s">
        <v>14</v>
      </c>
      <c r="I1728">
        <v>576</v>
      </c>
      <c r="J1728" t="s">
        <v>15</v>
      </c>
      <c r="K1728">
        <v>2.7229864579535001</v>
      </c>
      <c r="L1728" t="s">
        <v>16</v>
      </c>
      <c r="M1728">
        <v>565.20000000000005</v>
      </c>
      <c r="N1728" t="s">
        <v>17</v>
      </c>
      <c r="O1728">
        <v>119.43555029889799</v>
      </c>
      <c r="P1728" t="s">
        <v>18</v>
      </c>
      <c r="Q1728">
        <v>0</v>
      </c>
      <c r="R1728" t="s">
        <v>19</v>
      </c>
      <c r="S1728">
        <v>0</v>
      </c>
      <c r="T1728" t="s">
        <v>20</v>
      </c>
      <c r="U1728">
        <v>0</v>
      </c>
      <c r="V1728" t="s">
        <v>21</v>
      </c>
      <c r="W1728">
        <v>0</v>
      </c>
      <c r="X1728" t="s">
        <v>22</v>
      </c>
      <c r="Y1728">
        <v>0</v>
      </c>
    </row>
    <row r="1730" spans="1:25" x14ac:dyDescent="0.2">
      <c r="A1730" t="s">
        <v>805</v>
      </c>
    </row>
    <row r="1731" spans="1:25" x14ac:dyDescent="0.2">
      <c r="A1731" t="s">
        <v>41</v>
      </c>
      <c r="B1731" t="s">
        <v>785</v>
      </c>
      <c r="C1731">
        <v>3</v>
      </c>
      <c r="D1731">
        <v>1608</v>
      </c>
      <c r="E1731" t="s">
        <v>13</v>
      </c>
      <c r="F1731">
        <v>12294.460244048199</v>
      </c>
      <c r="H1731" t="s">
        <v>14</v>
      </c>
      <c r="I1731">
        <v>544</v>
      </c>
      <c r="J1731" t="s">
        <v>15</v>
      </c>
      <c r="K1731">
        <v>2.7829099652251998</v>
      </c>
      <c r="L1731" t="s">
        <v>16</v>
      </c>
      <c r="M1731">
        <v>648.6</v>
      </c>
      <c r="N1731" t="s">
        <v>17</v>
      </c>
      <c r="O1731">
        <v>123.080399641604</v>
      </c>
      <c r="P1731" t="s">
        <v>18</v>
      </c>
      <c r="Q1731">
        <v>0</v>
      </c>
      <c r="R1731" t="s">
        <v>19</v>
      </c>
      <c r="S1731">
        <v>0</v>
      </c>
      <c r="T1731" t="s">
        <v>20</v>
      </c>
      <c r="U1731">
        <v>0</v>
      </c>
      <c r="V1731" t="s">
        <v>21</v>
      </c>
      <c r="W1731">
        <v>0</v>
      </c>
      <c r="X1731" t="s">
        <v>22</v>
      </c>
      <c r="Y1731">
        <v>0</v>
      </c>
    </row>
    <row r="1733" spans="1:25" x14ac:dyDescent="0.2">
      <c r="A1733" t="s">
        <v>806</v>
      </c>
    </row>
    <row r="1734" spans="1:25" x14ac:dyDescent="0.2">
      <c r="A1734" t="s">
        <v>41</v>
      </c>
      <c r="B1734" t="s">
        <v>785</v>
      </c>
      <c r="C1734">
        <v>4</v>
      </c>
      <c r="D1734">
        <v>1525</v>
      </c>
      <c r="E1734" t="s">
        <v>13</v>
      </c>
      <c r="F1734">
        <v>12520.0662718685</v>
      </c>
      <c r="H1734" t="s">
        <v>14</v>
      </c>
      <c r="I1734">
        <v>528</v>
      </c>
      <c r="J1734" t="s">
        <v>15</v>
      </c>
      <c r="K1734">
        <v>2.6990403457422398</v>
      </c>
      <c r="L1734" t="s">
        <v>16</v>
      </c>
      <c r="M1734">
        <v>796.2</v>
      </c>
      <c r="N1734" t="s">
        <v>17</v>
      </c>
      <c r="O1734">
        <v>120.870858624975</v>
      </c>
      <c r="P1734" t="s">
        <v>18</v>
      </c>
      <c r="Q1734">
        <v>0</v>
      </c>
      <c r="R1734" t="s">
        <v>19</v>
      </c>
      <c r="S1734">
        <v>0</v>
      </c>
      <c r="T1734" t="s">
        <v>20</v>
      </c>
      <c r="U1734">
        <v>0</v>
      </c>
      <c r="V1734" t="s">
        <v>21</v>
      </c>
      <c r="W1734">
        <v>0</v>
      </c>
      <c r="X1734" t="s">
        <v>22</v>
      </c>
      <c r="Y1734">
        <v>0</v>
      </c>
    </row>
    <row r="1736" spans="1:25" x14ac:dyDescent="0.2">
      <c r="A1736" t="s">
        <v>807</v>
      </c>
    </row>
    <row r="1737" spans="1:25" x14ac:dyDescent="0.2">
      <c r="A1737" t="s">
        <v>41</v>
      </c>
      <c r="B1737" t="s">
        <v>785</v>
      </c>
      <c r="C1737">
        <v>5</v>
      </c>
      <c r="D1737">
        <v>1589</v>
      </c>
      <c r="E1737" t="s">
        <v>13</v>
      </c>
      <c r="F1737">
        <v>12339.425646146001</v>
      </c>
      <c r="H1737" t="s">
        <v>14</v>
      </c>
      <c r="I1737">
        <v>560</v>
      </c>
      <c r="J1737" t="s">
        <v>15</v>
      </c>
      <c r="K1737">
        <v>2.8153357084711299</v>
      </c>
      <c r="L1737" t="s">
        <v>16</v>
      </c>
      <c r="M1737">
        <v>543.4</v>
      </c>
      <c r="N1737" t="s">
        <v>17</v>
      </c>
      <c r="O1737">
        <v>117.772252159833</v>
      </c>
      <c r="P1737" t="s">
        <v>18</v>
      </c>
      <c r="Q1737">
        <v>0</v>
      </c>
      <c r="R1737" t="s">
        <v>19</v>
      </c>
      <c r="S1737">
        <v>0</v>
      </c>
      <c r="T1737" t="s">
        <v>20</v>
      </c>
      <c r="U1737">
        <v>0</v>
      </c>
      <c r="V1737" t="s">
        <v>21</v>
      </c>
      <c r="W1737">
        <v>0</v>
      </c>
      <c r="X1737" t="s">
        <v>22</v>
      </c>
      <c r="Y1737">
        <v>0</v>
      </c>
    </row>
    <row r="1739" spans="1:25" x14ac:dyDescent="0.2">
      <c r="A1739" t="s">
        <v>808</v>
      </c>
    </row>
    <row r="1740" spans="1:25" x14ac:dyDescent="0.2">
      <c r="A1740" t="s">
        <v>41</v>
      </c>
      <c r="B1740" t="s">
        <v>785</v>
      </c>
      <c r="C1740">
        <v>6</v>
      </c>
      <c r="D1740">
        <v>1740</v>
      </c>
      <c r="E1740" t="s">
        <v>13</v>
      </c>
      <c r="F1740">
        <v>12425.5068621679</v>
      </c>
      <c r="H1740" t="s">
        <v>14</v>
      </c>
      <c r="I1740">
        <v>608</v>
      </c>
      <c r="J1740" t="s">
        <v>15</v>
      </c>
      <c r="K1740">
        <v>3.1021279363841701</v>
      </c>
      <c r="L1740" t="s">
        <v>16</v>
      </c>
      <c r="M1740">
        <v>592.20000000000005</v>
      </c>
      <c r="N1740" t="s">
        <v>17</v>
      </c>
      <c r="O1740">
        <v>131.58355348969201</v>
      </c>
      <c r="P1740" t="s">
        <v>18</v>
      </c>
      <c r="Q1740">
        <v>0</v>
      </c>
      <c r="R1740" t="s">
        <v>19</v>
      </c>
      <c r="S1740">
        <v>0</v>
      </c>
      <c r="T1740" t="s">
        <v>20</v>
      </c>
      <c r="U1740">
        <v>0</v>
      </c>
      <c r="V1740" t="s">
        <v>21</v>
      </c>
      <c r="W1740">
        <v>0</v>
      </c>
      <c r="X1740" t="s">
        <v>22</v>
      </c>
      <c r="Y1740">
        <v>0</v>
      </c>
    </row>
    <row r="1742" spans="1:25" x14ac:dyDescent="0.2">
      <c r="A1742" t="s">
        <v>809</v>
      </c>
    </row>
    <row r="1743" spans="1:25" x14ac:dyDescent="0.2">
      <c r="A1743" t="s">
        <v>41</v>
      </c>
      <c r="B1743" t="s">
        <v>785</v>
      </c>
      <c r="C1743">
        <v>7</v>
      </c>
      <c r="D1743">
        <v>1548</v>
      </c>
      <c r="E1743" t="s">
        <v>13</v>
      </c>
      <c r="F1743">
        <v>12318.598353231801</v>
      </c>
      <c r="H1743" t="s">
        <v>14</v>
      </c>
      <c r="I1743">
        <v>624</v>
      </c>
      <c r="J1743" t="s">
        <v>15</v>
      </c>
      <c r="K1743">
        <v>2.82016612798156</v>
      </c>
      <c r="L1743" t="s">
        <v>16</v>
      </c>
      <c r="M1743">
        <v>623.79999999999995</v>
      </c>
      <c r="N1743" t="s">
        <v>17</v>
      </c>
      <c r="O1743">
        <v>118.307691479429</v>
      </c>
      <c r="P1743" t="s">
        <v>18</v>
      </c>
      <c r="Q1743">
        <v>0</v>
      </c>
      <c r="R1743" t="s">
        <v>19</v>
      </c>
      <c r="S1743">
        <v>0</v>
      </c>
      <c r="T1743" t="s">
        <v>20</v>
      </c>
      <c r="U1743">
        <v>0</v>
      </c>
      <c r="V1743" t="s">
        <v>21</v>
      </c>
      <c r="W1743">
        <v>0</v>
      </c>
      <c r="X1743" t="s">
        <v>22</v>
      </c>
      <c r="Y1743">
        <v>0</v>
      </c>
    </row>
    <row r="1745" spans="1:25" x14ac:dyDescent="0.2">
      <c r="A1745" t="s">
        <v>810</v>
      </c>
    </row>
    <row r="1746" spans="1:25" x14ac:dyDescent="0.2">
      <c r="A1746" t="s">
        <v>41</v>
      </c>
      <c r="B1746" t="s">
        <v>785</v>
      </c>
      <c r="C1746">
        <v>8</v>
      </c>
      <c r="D1746">
        <v>1576</v>
      </c>
      <c r="E1746" t="s">
        <v>13</v>
      </c>
      <c r="F1746">
        <v>12170.481892041</v>
      </c>
      <c r="H1746" t="s">
        <v>14</v>
      </c>
      <c r="I1746">
        <v>640</v>
      </c>
      <c r="J1746" t="s">
        <v>15</v>
      </c>
      <c r="K1746">
        <v>3.1032758119503998</v>
      </c>
      <c r="L1746" t="s">
        <v>16</v>
      </c>
      <c r="M1746">
        <v>652.99999999999898</v>
      </c>
      <c r="N1746" t="s">
        <v>17</v>
      </c>
      <c r="O1746">
        <v>127.23135865707501</v>
      </c>
      <c r="P1746" t="s">
        <v>18</v>
      </c>
      <c r="Q1746">
        <v>0</v>
      </c>
      <c r="R1746" t="s">
        <v>19</v>
      </c>
      <c r="S1746">
        <v>0</v>
      </c>
      <c r="T1746" t="s">
        <v>20</v>
      </c>
      <c r="U1746">
        <v>0</v>
      </c>
      <c r="V1746" t="s">
        <v>21</v>
      </c>
      <c r="W1746">
        <v>0</v>
      </c>
      <c r="X1746" t="s">
        <v>22</v>
      </c>
      <c r="Y1746">
        <v>0</v>
      </c>
    </row>
    <row r="1748" spans="1:25" x14ac:dyDescent="0.2">
      <c r="A1748" t="s">
        <v>811</v>
      </c>
    </row>
    <row r="1749" spans="1:25" x14ac:dyDescent="0.2">
      <c r="A1749" t="s">
        <v>41</v>
      </c>
      <c r="B1749" t="s">
        <v>785</v>
      </c>
      <c r="C1749">
        <v>9</v>
      </c>
      <c r="D1749">
        <v>1536</v>
      </c>
      <c r="E1749" t="s">
        <v>13</v>
      </c>
      <c r="F1749">
        <v>12240.523744432099</v>
      </c>
      <c r="H1749" t="s">
        <v>14</v>
      </c>
      <c r="I1749">
        <v>624</v>
      </c>
      <c r="J1749" t="s">
        <v>15</v>
      </c>
      <c r="K1749">
        <v>2.8967830488754198</v>
      </c>
      <c r="L1749" t="s">
        <v>16</v>
      </c>
      <c r="M1749">
        <v>587.4</v>
      </c>
      <c r="N1749" t="s">
        <v>17</v>
      </c>
      <c r="O1749">
        <v>116.75749749039799</v>
      </c>
      <c r="P1749" t="s">
        <v>18</v>
      </c>
      <c r="Q1749">
        <v>0</v>
      </c>
      <c r="R1749" t="s">
        <v>19</v>
      </c>
      <c r="S1749">
        <v>0</v>
      </c>
      <c r="T1749" t="s">
        <v>20</v>
      </c>
      <c r="U1749">
        <v>0</v>
      </c>
      <c r="V1749" t="s">
        <v>21</v>
      </c>
      <c r="W1749">
        <v>0</v>
      </c>
      <c r="X1749" t="s">
        <v>22</v>
      </c>
      <c r="Y1749">
        <v>0</v>
      </c>
    </row>
    <row r="1751" spans="1:25" x14ac:dyDescent="0.2">
      <c r="A1751" t="s">
        <v>51</v>
      </c>
      <c r="B1751" t="s">
        <v>795</v>
      </c>
      <c r="C1751">
        <v>3559</v>
      </c>
      <c r="D1751">
        <v>3559</v>
      </c>
      <c r="E1751" t="s">
        <v>13</v>
      </c>
      <c r="F1751">
        <v>12112.306257503</v>
      </c>
      <c r="H1751" t="s">
        <v>14</v>
      </c>
      <c r="I1751">
        <v>576</v>
      </c>
      <c r="J1751" t="s">
        <v>15</v>
      </c>
      <c r="K1751">
        <v>2.8067164396647999</v>
      </c>
      <c r="L1751" t="s">
        <v>16</v>
      </c>
      <c r="M1751">
        <v>615.39999999999895</v>
      </c>
      <c r="N1751" t="s">
        <v>17</v>
      </c>
      <c r="O1751">
        <v>122.037092220278</v>
      </c>
      <c r="P1751" t="s">
        <v>18</v>
      </c>
      <c r="Q1751">
        <v>0</v>
      </c>
      <c r="R1751" t="s">
        <v>19</v>
      </c>
      <c r="S1751">
        <v>0</v>
      </c>
      <c r="T1751" t="s">
        <v>20</v>
      </c>
      <c r="U1751">
        <v>0</v>
      </c>
      <c r="V1751" t="s">
        <v>21</v>
      </c>
      <c r="W1751">
        <v>0</v>
      </c>
      <c r="X1751" t="s">
        <v>22</v>
      </c>
      <c r="Y1751">
        <v>0</v>
      </c>
    </row>
    <row r="1753" spans="1:25" x14ac:dyDescent="0.2">
      <c r="A1753" t="s">
        <v>0</v>
      </c>
    </row>
    <row r="1754" spans="1:25" x14ac:dyDescent="0.2">
      <c r="A1754" t="s">
        <v>812</v>
      </c>
    </row>
    <row r="1755" spans="1:25" x14ac:dyDescent="0.2">
      <c r="A1755" t="s">
        <v>2</v>
      </c>
    </row>
    <row r="1756" spans="1:25" x14ac:dyDescent="0.2">
      <c r="A1756" t="s">
        <v>3</v>
      </c>
    </row>
    <row r="1757" spans="1:25" x14ac:dyDescent="0.2">
      <c r="A1757" t="s">
        <v>813</v>
      </c>
    </row>
    <row r="1758" spans="1:25" x14ac:dyDescent="0.2">
      <c r="A1758" t="s">
        <v>814</v>
      </c>
    </row>
    <row r="1759" spans="1:25" x14ac:dyDescent="0.2">
      <c r="A1759" t="s">
        <v>815</v>
      </c>
    </row>
    <row r="1760" spans="1:25" x14ac:dyDescent="0.2">
      <c r="A1760" t="s">
        <v>816</v>
      </c>
    </row>
    <row r="1761" spans="1:25" x14ac:dyDescent="0.2">
      <c r="A1761" t="s">
        <v>817</v>
      </c>
    </row>
    <row r="1762" spans="1:25" x14ac:dyDescent="0.2">
      <c r="A1762" t="s">
        <v>818</v>
      </c>
    </row>
    <row r="1763" spans="1:25" x14ac:dyDescent="0.2">
      <c r="A1763" t="s">
        <v>819</v>
      </c>
    </row>
    <row r="1764" spans="1:25" x14ac:dyDescent="0.2">
      <c r="A1764" t="s">
        <v>11</v>
      </c>
      <c r="B1764" t="s">
        <v>820</v>
      </c>
      <c r="C1764">
        <v>0</v>
      </c>
      <c r="D1764">
        <v>1423</v>
      </c>
      <c r="E1764" t="s">
        <v>13</v>
      </c>
      <c r="F1764">
        <v>8760.1257808379305</v>
      </c>
      <c r="H1764" t="s">
        <v>14</v>
      </c>
      <c r="I1764">
        <v>640</v>
      </c>
      <c r="J1764" t="s">
        <v>15</v>
      </c>
      <c r="K1764">
        <v>2.4104942324405298</v>
      </c>
      <c r="L1764" t="s">
        <v>16</v>
      </c>
      <c r="M1764">
        <v>337.6</v>
      </c>
      <c r="N1764" t="s">
        <v>17</v>
      </c>
      <c r="O1764">
        <v>76.918607936728506</v>
      </c>
      <c r="P1764" t="s">
        <v>18</v>
      </c>
      <c r="Q1764">
        <v>0</v>
      </c>
      <c r="R1764" t="s">
        <v>19</v>
      </c>
      <c r="S1764">
        <v>0</v>
      </c>
      <c r="T1764" t="s">
        <v>20</v>
      </c>
      <c r="U1764">
        <v>0</v>
      </c>
      <c r="V1764" t="s">
        <v>21</v>
      </c>
      <c r="W1764">
        <v>0</v>
      </c>
      <c r="X1764" t="s">
        <v>22</v>
      </c>
      <c r="Y1764">
        <v>0</v>
      </c>
    </row>
    <row r="1765" spans="1:25" x14ac:dyDescent="0.2">
      <c r="A1765" t="s">
        <v>821</v>
      </c>
    </row>
    <row r="1766" spans="1:25" x14ac:dyDescent="0.2">
      <c r="A1766" t="s">
        <v>11</v>
      </c>
      <c r="B1766" t="s">
        <v>820</v>
      </c>
      <c r="C1766">
        <v>1</v>
      </c>
      <c r="D1766">
        <v>1361</v>
      </c>
      <c r="E1766" t="s">
        <v>13</v>
      </c>
      <c r="F1766">
        <v>8791.9213500453207</v>
      </c>
      <c r="H1766" t="s">
        <v>14</v>
      </c>
      <c r="I1766">
        <v>592</v>
      </c>
      <c r="J1766" t="s">
        <v>15</v>
      </c>
      <c r="K1766">
        <v>2.4104942324405298</v>
      </c>
      <c r="L1766" t="s">
        <v>16</v>
      </c>
      <c r="M1766">
        <v>337.6</v>
      </c>
      <c r="N1766" t="s">
        <v>17</v>
      </c>
      <c r="O1766">
        <v>76.918607936728506</v>
      </c>
      <c r="P1766" t="s">
        <v>18</v>
      </c>
      <c r="Q1766">
        <v>0</v>
      </c>
      <c r="R1766" t="s">
        <v>19</v>
      </c>
      <c r="S1766">
        <v>0</v>
      </c>
      <c r="T1766" t="s">
        <v>20</v>
      </c>
      <c r="U1766">
        <v>0</v>
      </c>
      <c r="V1766" t="s">
        <v>21</v>
      </c>
      <c r="W1766">
        <v>0</v>
      </c>
      <c r="X1766" t="s">
        <v>22</v>
      </c>
      <c r="Y1766">
        <v>0</v>
      </c>
    </row>
    <row r="1767" spans="1:25" x14ac:dyDescent="0.2">
      <c r="A1767" t="s">
        <v>822</v>
      </c>
    </row>
    <row r="1768" spans="1:25" x14ac:dyDescent="0.2">
      <c r="A1768" t="s">
        <v>11</v>
      </c>
      <c r="B1768" t="s">
        <v>820</v>
      </c>
      <c r="C1768">
        <v>2</v>
      </c>
      <c r="D1768">
        <v>1398</v>
      </c>
      <c r="E1768" t="s">
        <v>13</v>
      </c>
      <c r="F1768">
        <v>8810.5745143993809</v>
      </c>
      <c r="H1768" t="s">
        <v>14</v>
      </c>
      <c r="I1768">
        <v>592</v>
      </c>
      <c r="J1768" t="s">
        <v>15</v>
      </c>
      <c r="K1768">
        <v>2.4104942324405298</v>
      </c>
      <c r="L1768" t="s">
        <v>16</v>
      </c>
      <c r="M1768">
        <v>337.6</v>
      </c>
      <c r="N1768" t="s">
        <v>17</v>
      </c>
      <c r="O1768">
        <v>76.918607936728506</v>
      </c>
      <c r="P1768" t="s">
        <v>18</v>
      </c>
      <c r="Q1768">
        <v>0</v>
      </c>
      <c r="R1768" t="s">
        <v>19</v>
      </c>
      <c r="S1768">
        <v>0</v>
      </c>
      <c r="T1768" t="s">
        <v>20</v>
      </c>
      <c r="U1768">
        <v>0</v>
      </c>
      <c r="V1768" t="s">
        <v>21</v>
      </c>
      <c r="W1768">
        <v>0</v>
      </c>
      <c r="X1768" t="s">
        <v>22</v>
      </c>
      <c r="Y1768">
        <v>0</v>
      </c>
    </row>
    <row r="1769" spans="1:25" x14ac:dyDescent="0.2">
      <c r="A1769" t="s">
        <v>823</v>
      </c>
    </row>
    <row r="1770" spans="1:25" x14ac:dyDescent="0.2">
      <c r="A1770" t="s">
        <v>11</v>
      </c>
      <c r="B1770" t="s">
        <v>820</v>
      </c>
      <c r="C1770">
        <v>3</v>
      </c>
      <c r="D1770">
        <v>1248</v>
      </c>
      <c r="E1770" t="s">
        <v>13</v>
      </c>
      <c r="F1770">
        <v>8815.3117037657994</v>
      </c>
      <c r="H1770" t="s">
        <v>14</v>
      </c>
      <c r="I1770">
        <v>592</v>
      </c>
      <c r="J1770" t="s">
        <v>15</v>
      </c>
      <c r="K1770">
        <v>2.4104942324405298</v>
      </c>
      <c r="L1770" t="s">
        <v>16</v>
      </c>
      <c r="M1770">
        <v>337.6</v>
      </c>
      <c r="N1770" t="s">
        <v>17</v>
      </c>
      <c r="O1770">
        <v>76.918607936728506</v>
      </c>
      <c r="P1770" t="s">
        <v>18</v>
      </c>
      <c r="Q1770">
        <v>0</v>
      </c>
      <c r="R1770" t="s">
        <v>19</v>
      </c>
      <c r="S1770">
        <v>0</v>
      </c>
      <c r="T1770" t="s">
        <v>20</v>
      </c>
      <c r="U1770">
        <v>0</v>
      </c>
      <c r="V1770" t="s">
        <v>21</v>
      </c>
      <c r="W1770">
        <v>0</v>
      </c>
      <c r="X1770" t="s">
        <v>22</v>
      </c>
      <c r="Y1770">
        <v>0</v>
      </c>
    </row>
    <row r="1771" spans="1:25" x14ac:dyDescent="0.2">
      <c r="A1771" t="s">
        <v>824</v>
      </c>
    </row>
    <row r="1772" spans="1:25" x14ac:dyDescent="0.2">
      <c r="A1772" t="s">
        <v>11</v>
      </c>
      <c r="B1772" t="s">
        <v>820</v>
      </c>
      <c r="C1772">
        <v>4</v>
      </c>
      <c r="D1772">
        <v>1277</v>
      </c>
      <c r="E1772" t="s">
        <v>13</v>
      </c>
      <c r="F1772">
        <v>8767.1880303861199</v>
      </c>
      <c r="H1772" t="s">
        <v>14</v>
      </c>
      <c r="I1772">
        <v>704</v>
      </c>
      <c r="J1772" t="s">
        <v>15</v>
      </c>
      <c r="K1772">
        <v>2.4104942324405298</v>
      </c>
      <c r="L1772" t="s">
        <v>16</v>
      </c>
      <c r="M1772">
        <v>337.6</v>
      </c>
      <c r="N1772" t="s">
        <v>17</v>
      </c>
      <c r="O1772">
        <v>76.918607936728506</v>
      </c>
      <c r="P1772" t="s">
        <v>18</v>
      </c>
      <c r="Q1772">
        <v>0</v>
      </c>
      <c r="R1772" t="s">
        <v>19</v>
      </c>
      <c r="S1772">
        <v>0</v>
      </c>
      <c r="T1772" t="s">
        <v>20</v>
      </c>
      <c r="U1772">
        <v>0</v>
      </c>
      <c r="V1772" t="s">
        <v>21</v>
      </c>
      <c r="W1772">
        <v>0</v>
      </c>
      <c r="X1772" t="s">
        <v>22</v>
      </c>
      <c r="Y1772">
        <v>0</v>
      </c>
    </row>
    <row r="1773" spans="1:25" x14ac:dyDescent="0.2">
      <c r="A1773" t="s">
        <v>825</v>
      </c>
    </row>
    <row r="1774" spans="1:25" x14ac:dyDescent="0.2">
      <c r="A1774" t="s">
        <v>11</v>
      </c>
      <c r="B1774" t="s">
        <v>820</v>
      </c>
      <c r="C1774">
        <v>5</v>
      </c>
      <c r="D1774">
        <v>1359</v>
      </c>
      <c r="E1774" t="s">
        <v>13</v>
      </c>
      <c r="F1774">
        <v>8792.7091936147608</v>
      </c>
      <c r="H1774" t="s">
        <v>14</v>
      </c>
      <c r="I1774">
        <v>692</v>
      </c>
      <c r="J1774" t="s">
        <v>15</v>
      </c>
      <c r="K1774">
        <v>2.4104942324405298</v>
      </c>
      <c r="L1774" t="s">
        <v>16</v>
      </c>
      <c r="M1774">
        <v>337.6</v>
      </c>
      <c r="N1774" t="s">
        <v>17</v>
      </c>
      <c r="O1774">
        <v>76.918607936728506</v>
      </c>
      <c r="P1774" t="s">
        <v>18</v>
      </c>
      <c r="Q1774">
        <v>0</v>
      </c>
      <c r="R1774" t="s">
        <v>19</v>
      </c>
      <c r="S1774">
        <v>0</v>
      </c>
      <c r="T1774" t="s">
        <v>20</v>
      </c>
      <c r="U1774">
        <v>0</v>
      </c>
      <c r="V1774" t="s">
        <v>21</v>
      </c>
      <c r="W1774">
        <v>0</v>
      </c>
      <c r="X1774" t="s">
        <v>22</v>
      </c>
      <c r="Y1774">
        <v>0</v>
      </c>
    </row>
    <row r="1775" spans="1:25" x14ac:dyDescent="0.2">
      <c r="A1775" t="s">
        <v>826</v>
      </c>
    </row>
    <row r="1776" spans="1:25" x14ac:dyDescent="0.2">
      <c r="A1776" t="s">
        <v>11</v>
      </c>
      <c r="B1776" t="s">
        <v>820</v>
      </c>
      <c r="C1776">
        <v>6</v>
      </c>
      <c r="D1776">
        <v>1360</v>
      </c>
      <c r="E1776" t="s">
        <v>13</v>
      </c>
      <c r="F1776">
        <v>8790.1987109136699</v>
      </c>
      <c r="H1776" t="s">
        <v>14</v>
      </c>
      <c r="I1776">
        <v>592</v>
      </c>
      <c r="J1776" t="s">
        <v>15</v>
      </c>
      <c r="K1776">
        <v>2.4104942324405298</v>
      </c>
      <c r="L1776" t="s">
        <v>16</v>
      </c>
      <c r="M1776">
        <v>337.6</v>
      </c>
      <c r="N1776" t="s">
        <v>17</v>
      </c>
      <c r="O1776">
        <v>76.918607936728506</v>
      </c>
      <c r="P1776" t="s">
        <v>18</v>
      </c>
      <c r="Q1776">
        <v>0</v>
      </c>
      <c r="R1776" t="s">
        <v>19</v>
      </c>
      <c r="S1776">
        <v>0</v>
      </c>
      <c r="T1776" t="s">
        <v>20</v>
      </c>
      <c r="U1776">
        <v>0</v>
      </c>
      <c r="V1776" t="s">
        <v>21</v>
      </c>
      <c r="W1776">
        <v>0</v>
      </c>
      <c r="X1776" t="s">
        <v>22</v>
      </c>
      <c r="Y1776">
        <v>0</v>
      </c>
    </row>
    <row r="1777" spans="1:25" x14ac:dyDescent="0.2">
      <c r="A1777" t="s">
        <v>827</v>
      </c>
    </row>
    <row r="1778" spans="1:25" x14ac:dyDescent="0.2">
      <c r="A1778" t="s">
        <v>11</v>
      </c>
      <c r="B1778" t="s">
        <v>820</v>
      </c>
      <c r="C1778">
        <v>7</v>
      </c>
      <c r="D1778">
        <v>1367</v>
      </c>
      <c r="E1778" t="s">
        <v>13</v>
      </c>
      <c r="F1778">
        <v>8798.6499583626792</v>
      </c>
      <c r="H1778" t="s">
        <v>14</v>
      </c>
      <c r="I1778">
        <v>592</v>
      </c>
      <c r="J1778" t="s">
        <v>15</v>
      </c>
      <c r="K1778">
        <v>2.4104942324405298</v>
      </c>
      <c r="L1778" t="s">
        <v>16</v>
      </c>
      <c r="M1778">
        <v>337.6</v>
      </c>
      <c r="N1778" t="s">
        <v>17</v>
      </c>
      <c r="O1778">
        <v>76.918607936728506</v>
      </c>
      <c r="P1778" t="s">
        <v>18</v>
      </c>
      <c r="Q1778">
        <v>0</v>
      </c>
      <c r="R1778" t="s">
        <v>19</v>
      </c>
      <c r="S1778">
        <v>0</v>
      </c>
      <c r="T1778" t="s">
        <v>20</v>
      </c>
      <c r="U1778">
        <v>0</v>
      </c>
      <c r="V1778" t="s">
        <v>21</v>
      </c>
      <c r="W1778">
        <v>0</v>
      </c>
      <c r="X1778" t="s">
        <v>22</v>
      </c>
      <c r="Y1778">
        <v>0</v>
      </c>
    </row>
    <row r="1779" spans="1:25" x14ac:dyDescent="0.2">
      <c r="A1779" t="s">
        <v>828</v>
      </c>
    </row>
    <row r="1780" spans="1:25" x14ac:dyDescent="0.2">
      <c r="A1780" t="s">
        <v>11</v>
      </c>
      <c r="B1780" t="s">
        <v>820</v>
      </c>
      <c r="C1780">
        <v>8</v>
      </c>
      <c r="D1780">
        <v>1438</v>
      </c>
      <c r="E1780" t="s">
        <v>13</v>
      </c>
      <c r="F1780">
        <v>8797.8225865367494</v>
      </c>
      <c r="H1780" t="s">
        <v>14</v>
      </c>
      <c r="I1780">
        <v>592</v>
      </c>
      <c r="J1780" t="s">
        <v>15</v>
      </c>
      <c r="K1780">
        <v>2.4104942324405298</v>
      </c>
      <c r="L1780" t="s">
        <v>16</v>
      </c>
      <c r="M1780">
        <v>337.6</v>
      </c>
      <c r="N1780" t="s">
        <v>17</v>
      </c>
      <c r="O1780">
        <v>76.918607936728506</v>
      </c>
      <c r="P1780" t="s">
        <v>18</v>
      </c>
      <c r="Q1780">
        <v>0</v>
      </c>
      <c r="R1780" t="s">
        <v>19</v>
      </c>
      <c r="S1780">
        <v>0</v>
      </c>
      <c r="T1780" t="s">
        <v>20</v>
      </c>
      <c r="U1780">
        <v>0</v>
      </c>
      <c r="V1780" t="s">
        <v>21</v>
      </c>
      <c r="W1780">
        <v>0</v>
      </c>
      <c r="X1780" t="s">
        <v>22</v>
      </c>
      <c r="Y1780">
        <v>0</v>
      </c>
    </row>
    <row r="1781" spans="1:25" x14ac:dyDescent="0.2">
      <c r="A1781" t="s">
        <v>829</v>
      </c>
    </row>
    <row r="1782" spans="1:25" x14ac:dyDescent="0.2">
      <c r="A1782" t="s">
        <v>11</v>
      </c>
      <c r="B1782" t="s">
        <v>820</v>
      </c>
      <c r="C1782">
        <v>9</v>
      </c>
      <c r="D1782">
        <v>1358</v>
      </c>
      <c r="E1782" t="s">
        <v>13</v>
      </c>
      <c r="F1782">
        <v>8771.2287477397804</v>
      </c>
      <c r="H1782" t="s">
        <v>14</v>
      </c>
      <c r="I1782">
        <v>592</v>
      </c>
      <c r="J1782" t="s">
        <v>15</v>
      </c>
      <c r="K1782">
        <v>2.4104942324405298</v>
      </c>
      <c r="L1782" t="s">
        <v>16</v>
      </c>
      <c r="M1782">
        <v>337.6</v>
      </c>
      <c r="N1782" t="s">
        <v>17</v>
      </c>
      <c r="O1782">
        <v>76.918607936728506</v>
      </c>
      <c r="P1782" t="s">
        <v>18</v>
      </c>
      <c r="Q1782">
        <v>0</v>
      </c>
      <c r="R1782" t="s">
        <v>19</v>
      </c>
      <c r="S1782">
        <v>0</v>
      </c>
      <c r="T1782" t="s">
        <v>20</v>
      </c>
      <c r="U1782">
        <v>0</v>
      </c>
      <c r="V1782" t="s">
        <v>21</v>
      </c>
      <c r="W1782">
        <v>0</v>
      </c>
      <c r="X1782" t="s">
        <v>22</v>
      </c>
      <c r="Y1782">
        <v>0</v>
      </c>
    </row>
    <row r="1783" spans="1:25" x14ac:dyDescent="0.2">
      <c r="A1783" t="s">
        <v>32</v>
      </c>
      <c r="B1783" t="s">
        <v>830</v>
      </c>
      <c r="C1783">
        <v>2302</v>
      </c>
      <c r="D1783">
        <v>2302</v>
      </c>
      <c r="E1783" t="s">
        <v>13</v>
      </c>
      <c r="F1783">
        <v>8752.3532547209597</v>
      </c>
      <c r="H1783" t="s">
        <v>14</v>
      </c>
      <c r="I1783">
        <v>640</v>
      </c>
      <c r="J1783" t="s">
        <v>15</v>
      </c>
      <c r="K1783">
        <v>2.4104942324405298</v>
      </c>
      <c r="L1783" t="s">
        <v>16</v>
      </c>
      <c r="M1783">
        <v>337.6</v>
      </c>
      <c r="N1783" t="s">
        <v>17</v>
      </c>
      <c r="O1783">
        <v>76.918607936728506</v>
      </c>
      <c r="P1783" t="s">
        <v>18</v>
      </c>
      <c r="Q1783">
        <v>0</v>
      </c>
      <c r="R1783" t="s">
        <v>19</v>
      </c>
      <c r="S1783">
        <v>0</v>
      </c>
      <c r="T1783" t="s">
        <v>20</v>
      </c>
      <c r="U1783">
        <v>0</v>
      </c>
      <c r="V1783" t="s">
        <v>21</v>
      </c>
      <c r="W1783">
        <v>0</v>
      </c>
      <c r="X1783" t="s">
        <v>22</v>
      </c>
      <c r="Y1783">
        <v>0</v>
      </c>
    </row>
    <row r="1785" spans="1:25" x14ac:dyDescent="0.2">
      <c r="A1785" t="s">
        <v>831</v>
      </c>
    </row>
    <row r="1786" spans="1:25" x14ac:dyDescent="0.2">
      <c r="A1786" t="s">
        <v>2</v>
      </c>
    </row>
    <row r="1787" spans="1:25" x14ac:dyDescent="0.2">
      <c r="A1787" t="s">
        <v>3</v>
      </c>
    </row>
    <row r="1788" spans="1:25" x14ac:dyDescent="0.2">
      <c r="A1788" t="s">
        <v>832</v>
      </c>
    </row>
    <row r="1789" spans="1:25" x14ac:dyDescent="0.2">
      <c r="A1789" t="s">
        <v>833</v>
      </c>
    </row>
    <row r="1790" spans="1:25" x14ac:dyDescent="0.2">
      <c r="A1790" t="s">
        <v>834</v>
      </c>
    </row>
    <row r="1791" spans="1:25" x14ac:dyDescent="0.2">
      <c r="A1791" t="s">
        <v>835</v>
      </c>
    </row>
    <row r="1792" spans="1:25" x14ac:dyDescent="0.2">
      <c r="A1792" t="s">
        <v>817</v>
      </c>
    </row>
    <row r="1793" spans="1:25" x14ac:dyDescent="0.2">
      <c r="A1793" t="s">
        <v>94</v>
      </c>
    </row>
    <row r="1794" spans="1:25" x14ac:dyDescent="0.2">
      <c r="A1794" t="s">
        <v>836</v>
      </c>
    </row>
    <row r="1795" spans="1:25" x14ac:dyDescent="0.2">
      <c r="A1795" t="s">
        <v>41</v>
      </c>
      <c r="B1795" t="s">
        <v>820</v>
      </c>
      <c r="C1795">
        <v>0</v>
      </c>
      <c r="D1795">
        <v>1760</v>
      </c>
      <c r="E1795" t="s">
        <v>13</v>
      </c>
      <c r="F1795">
        <v>9281.1085603048305</v>
      </c>
      <c r="H1795" t="s">
        <v>14</v>
      </c>
      <c r="I1795">
        <v>512</v>
      </c>
      <c r="J1795" t="s">
        <v>15</v>
      </c>
      <c r="K1795">
        <v>2.4096074617519401</v>
      </c>
      <c r="L1795" t="s">
        <v>16</v>
      </c>
      <c r="M1795">
        <v>255.2</v>
      </c>
      <c r="N1795" t="s">
        <v>17</v>
      </c>
      <c r="O1795">
        <v>83.154154352809101</v>
      </c>
      <c r="P1795" t="s">
        <v>18</v>
      </c>
      <c r="Q1795">
        <v>0</v>
      </c>
      <c r="R1795" t="s">
        <v>19</v>
      </c>
      <c r="S1795">
        <v>0</v>
      </c>
      <c r="T1795" t="s">
        <v>20</v>
      </c>
      <c r="U1795">
        <v>0</v>
      </c>
      <c r="V1795" t="s">
        <v>21</v>
      </c>
      <c r="W1795">
        <v>0</v>
      </c>
      <c r="X1795" t="s">
        <v>22</v>
      </c>
      <c r="Y1795">
        <v>0</v>
      </c>
    </row>
    <row r="1797" spans="1:25" x14ac:dyDescent="0.2">
      <c r="A1797" t="s">
        <v>837</v>
      </c>
    </row>
    <row r="1798" spans="1:25" x14ac:dyDescent="0.2">
      <c r="A1798" t="s">
        <v>41</v>
      </c>
      <c r="B1798" t="s">
        <v>820</v>
      </c>
      <c r="C1798">
        <v>1</v>
      </c>
      <c r="D1798">
        <v>2010</v>
      </c>
      <c r="E1798" t="s">
        <v>13</v>
      </c>
      <c r="F1798">
        <v>9217.1196930087008</v>
      </c>
      <c r="H1798" t="s">
        <v>14</v>
      </c>
      <c r="I1798">
        <v>544</v>
      </c>
      <c r="J1798" t="s">
        <v>15</v>
      </c>
      <c r="K1798">
        <v>2.4652541330846698</v>
      </c>
      <c r="L1798" t="s">
        <v>16</v>
      </c>
      <c r="M1798">
        <v>316.39999999999998</v>
      </c>
      <c r="N1798" t="s">
        <v>17</v>
      </c>
      <c r="O1798">
        <v>85.1990361949928</v>
      </c>
      <c r="P1798" t="s">
        <v>18</v>
      </c>
      <c r="Q1798">
        <v>0</v>
      </c>
      <c r="R1798" t="s">
        <v>19</v>
      </c>
      <c r="S1798">
        <v>0</v>
      </c>
      <c r="T1798" t="s">
        <v>20</v>
      </c>
      <c r="U1798">
        <v>0</v>
      </c>
      <c r="V1798" t="s">
        <v>21</v>
      </c>
      <c r="W1798">
        <v>0</v>
      </c>
      <c r="X1798" t="s">
        <v>22</v>
      </c>
      <c r="Y1798">
        <v>0</v>
      </c>
    </row>
    <row r="1800" spans="1:25" x14ac:dyDescent="0.2">
      <c r="A1800" t="s">
        <v>838</v>
      </c>
    </row>
    <row r="1801" spans="1:25" x14ac:dyDescent="0.2">
      <c r="A1801" t="s">
        <v>41</v>
      </c>
      <c r="B1801" t="s">
        <v>820</v>
      </c>
      <c r="C1801">
        <v>2</v>
      </c>
      <c r="D1801">
        <v>2054</v>
      </c>
      <c r="E1801" t="s">
        <v>13</v>
      </c>
      <c r="F1801">
        <v>9318.4214317794904</v>
      </c>
      <c r="H1801" t="s">
        <v>14</v>
      </c>
      <c r="I1801">
        <v>528</v>
      </c>
      <c r="J1801" t="s">
        <v>15</v>
      </c>
      <c r="K1801">
        <v>2.4139074516252399</v>
      </c>
      <c r="L1801" t="s">
        <v>16</v>
      </c>
      <c r="M1801">
        <v>577.4</v>
      </c>
      <c r="N1801" t="s">
        <v>17</v>
      </c>
      <c r="O1801">
        <v>83.161744914730605</v>
      </c>
      <c r="P1801" t="s">
        <v>18</v>
      </c>
      <c r="Q1801">
        <v>0</v>
      </c>
      <c r="R1801" t="s">
        <v>19</v>
      </c>
      <c r="S1801">
        <v>0</v>
      </c>
      <c r="T1801" t="s">
        <v>20</v>
      </c>
      <c r="U1801">
        <v>0</v>
      </c>
      <c r="V1801" t="s">
        <v>21</v>
      </c>
      <c r="W1801">
        <v>0</v>
      </c>
      <c r="X1801" t="s">
        <v>22</v>
      </c>
      <c r="Y1801">
        <v>0</v>
      </c>
    </row>
    <row r="1803" spans="1:25" x14ac:dyDescent="0.2">
      <c r="A1803" t="s">
        <v>839</v>
      </c>
    </row>
    <row r="1804" spans="1:25" x14ac:dyDescent="0.2">
      <c r="A1804" t="s">
        <v>41</v>
      </c>
      <c r="B1804" t="s">
        <v>820</v>
      </c>
      <c r="C1804">
        <v>3</v>
      </c>
      <c r="D1804">
        <v>1885</v>
      </c>
      <c r="E1804" t="s">
        <v>13</v>
      </c>
      <c r="F1804">
        <v>9422.64391790435</v>
      </c>
      <c r="H1804" t="s">
        <v>14</v>
      </c>
      <c r="I1804">
        <v>544</v>
      </c>
      <c r="J1804" t="s">
        <v>15</v>
      </c>
      <c r="K1804">
        <v>2.4191340220823498</v>
      </c>
      <c r="L1804" t="s">
        <v>16</v>
      </c>
      <c r="M1804">
        <v>564.4</v>
      </c>
      <c r="N1804" t="s">
        <v>17</v>
      </c>
      <c r="O1804">
        <v>84.245228235785703</v>
      </c>
      <c r="P1804" t="s">
        <v>18</v>
      </c>
      <c r="Q1804">
        <v>0</v>
      </c>
      <c r="R1804" t="s">
        <v>19</v>
      </c>
      <c r="S1804">
        <v>0</v>
      </c>
      <c r="T1804" t="s">
        <v>20</v>
      </c>
      <c r="U1804">
        <v>0</v>
      </c>
      <c r="V1804" t="s">
        <v>21</v>
      </c>
      <c r="W1804">
        <v>0</v>
      </c>
      <c r="X1804" t="s">
        <v>22</v>
      </c>
      <c r="Y1804">
        <v>0</v>
      </c>
    </row>
    <row r="1806" spans="1:25" x14ac:dyDescent="0.2">
      <c r="A1806" t="s">
        <v>840</v>
      </c>
    </row>
    <row r="1807" spans="1:25" x14ac:dyDescent="0.2">
      <c r="A1807" t="s">
        <v>41</v>
      </c>
      <c r="B1807" t="s">
        <v>820</v>
      </c>
      <c r="C1807">
        <v>4</v>
      </c>
      <c r="D1807">
        <v>2256</v>
      </c>
      <c r="E1807" t="s">
        <v>13</v>
      </c>
      <c r="F1807">
        <v>9160.7178130365701</v>
      </c>
      <c r="H1807" t="s">
        <v>14</v>
      </c>
      <c r="I1807">
        <v>528</v>
      </c>
      <c r="J1807" t="s">
        <v>15</v>
      </c>
      <c r="K1807">
        <v>2.4652541330846698</v>
      </c>
      <c r="L1807" t="s">
        <v>16</v>
      </c>
      <c r="M1807">
        <v>508.2</v>
      </c>
      <c r="N1807" t="s">
        <v>17</v>
      </c>
      <c r="O1807">
        <v>84.090619803035693</v>
      </c>
      <c r="P1807" t="s">
        <v>18</v>
      </c>
      <c r="Q1807">
        <v>0</v>
      </c>
      <c r="R1807" t="s">
        <v>19</v>
      </c>
      <c r="S1807">
        <v>0</v>
      </c>
      <c r="T1807" t="s">
        <v>20</v>
      </c>
      <c r="U1807">
        <v>0</v>
      </c>
      <c r="V1807" t="s">
        <v>21</v>
      </c>
      <c r="W1807">
        <v>0</v>
      </c>
      <c r="X1807" t="s">
        <v>22</v>
      </c>
      <c r="Y1807">
        <v>0</v>
      </c>
    </row>
    <row r="1809" spans="1:25" x14ac:dyDescent="0.2">
      <c r="A1809" t="s">
        <v>841</v>
      </c>
    </row>
    <row r="1810" spans="1:25" x14ac:dyDescent="0.2">
      <c r="A1810" t="s">
        <v>41</v>
      </c>
      <c r="B1810" t="s">
        <v>820</v>
      </c>
      <c r="C1810">
        <v>5</v>
      </c>
      <c r="D1810">
        <v>1958</v>
      </c>
      <c r="E1810" t="s">
        <v>13</v>
      </c>
      <c r="F1810">
        <v>9289.2820179501905</v>
      </c>
      <c r="H1810" t="s">
        <v>14</v>
      </c>
      <c r="I1810">
        <v>544</v>
      </c>
      <c r="J1810" t="s">
        <v>15</v>
      </c>
      <c r="K1810">
        <v>2.4186764622232699</v>
      </c>
      <c r="L1810" t="s">
        <v>16</v>
      </c>
      <c r="M1810">
        <v>507.2</v>
      </c>
      <c r="N1810" t="s">
        <v>17</v>
      </c>
      <c r="O1810">
        <v>86.206462792093205</v>
      </c>
      <c r="P1810" t="s">
        <v>18</v>
      </c>
      <c r="Q1810">
        <v>0</v>
      </c>
      <c r="R1810" t="s">
        <v>19</v>
      </c>
      <c r="S1810">
        <v>0</v>
      </c>
      <c r="T1810" t="s">
        <v>20</v>
      </c>
      <c r="U1810">
        <v>0</v>
      </c>
      <c r="V1810" t="s">
        <v>21</v>
      </c>
      <c r="W1810">
        <v>0</v>
      </c>
      <c r="X1810" t="s">
        <v>22</v>
      </c>
      <c r="Y1810">
        <v>0</v>
      </c>
    </row>
    <row r="1812" spans="1:25" x14ac:dyDescent="0.2">
      <c r="A1812" t="s">
        <v>842</v>
      </c>
    </row>
    <row r="1813" spans="1:25" x14ac:dyDescent="0.2">
      <c r="A1813" t="s">
        <v>41</v>
      </c>
      <c r="B1813" t="s">
        <v>820</v>
      </c>
      <c r="C1813">
        <v>6</v>
      </c>
      <c r="D1813">
        <v>1848</v>
      </c>
      <c r="E1813" t="s">
        <v>13</v>
      </c>
      <c r="F1813">
        <v>9351.4886940716897</v>
      </c>
      <c r="H1813" t="s">
        <v>14</v>
      </c>
      <c r="I1813">
        <v>528</v>
      </c>
      <c r="J1813" t="s">
        <v>15</v>
      </c>
      <c r="K1813">
        <v>2.4586991809171201</v>
      </c>
      <c r="L1813" t="s">
        <v>16</v>
      </c>
      <c r="M1813">
        <v>561.99999999999898</v>
      </c>
      <c r="N1813" t="s">
        <v>17</v>
      </c>
      <c r="O1813">
        <v>84.4788126594988</v>
      </c>
      <c r="P1813" t="s">
        <v>18</v>
      </c>
      <c r="Q1813">
        <v>0</v>
      </c>
      <c r="R1813" t="s">
        <v>19</v>
      </c>
      <c r="S1813">
        <v>0</v>
      </c>
      <c r="T1813" t="s">
        <v>20</v>
      </c>
      <c r="U1813">
        <v>0</v>
      </c>
      <c r="V1813" t="s">
        <v>21</v>
      </c>
      <c r="W1813">
        <v>0</v>
      </c>
      <c r="X1813" t="s">
        <v>22</v>
      </c>
      <c r="Y1813">
        <v>0</v>
      </c>
    </row>
    <row r="1815" spans="1:25" x14ac:dyDescent="0.2">
      <c r="A1815" t="s">
        <v>843</v>
      </c>
    </row>
    <row r="1816" spans="1:25" x14ac:dyDescent="0.2">
      <c r="A1816" t="s">
        <v>41</v>
      </c>
      <c r="B1816" t="s">
        <v>820</v>
      </c>
      <c r="C1816">
        <v>7</v>
      </c>
      <c r="D1816">
        <v>2177</v>
      </c>
      <c r="E1816" t="s">
        <v>13</v>
      </c>
      <c r="F1816">
        <v>9255.71010145533</v>
      </c>
      <c r="H1816" t="s">
        <v>14</v>
      </c>
      <c r="I1816">
        <v>528</v>
      </c>
      <c r="J1816" t="s">
        <v>15</v>
      </c>
      <c r="K1816">
        <v>2.45127624752481</v>
      </c>
      <c r="L1816" t="s">
        <v>16</v>
      </c>
      <c r="M1816">
        <v>533.6</v>
      </c>
      <c r="N1816" t="s">
        <v>17</v>
      </c>
      <c r="O1816">
        <v>82.937544539959205</v>
      </c>
      <c r="P1816" t="s">
        <v>18</v>
      </c>
      <c r="Q1816">
        <v>0</v>
      </c>
      <c r="R1816" t="s">
        <v>19</v>
      </c>
      <c r="S1816">
        <v>0</v>
      </c>
      <c r="T1816" t="s">
        <v>20</v>
      </c>
      <c r="U1816">
        <v>0</v>
      </c>
      <c r="V1816" t="s">
        <v>21</v>
      </c>
      <c r="W1816">
        <v>0</v>
      </c>
      <c r="X1816" t="s">
        <v>22</v>
      </c>
      <c r="Y1816">
        <v>0</v>
      </c>
    </row>
    <row r="1818" spans="1:25" x14ac:dyDescent="0.2">
      <c r="A1818" t="s">
        <v>844</v>
      </c>
    </row>
    <row r="1819" spans="1:25" x14ac:dyDescent="0.2">
      <c r="A1819" t="s">
        <v>41</v>
      </c>
      <c r="B1819" t="s">
        <v>820</v>
      </c>
      <c r="C1819">
        <v>8</v>
      </c>
      <c r="D1819">
        <v>2168</v>
      </c>
      <c r="E1819" t="s">
        <v>13</v>
      </c>
      <c r="F1819">
        <v>9169.4375744064891</v>
      </c>
      <c r="H1819" t="s">
        <v>14</v>
      </c>
      <c r="I1819">
        <v>544</v>
      </c>
      <c r="J1819" t="s">
        <v>15</v>
      </c>
      <c r="K1819">
        <v>2.3417494237524399</v>
      </c>
      <c r="L1819" t="s">
        <v>16</v>
      </c>
      <c r="M1819">
        <v>366.6</v>
      </c>
      <c r="N1819" t="s">
        <v>17</v>
      </c>
      <c r="O1819">
        <v>82.366171854240307</v>
      </c>
      <c r="P1819" t="s">
        <v>18</v>
      </c>
      <c r="Q1819">
        <v>0</v>
      </c>
      <c r="R1819" t="s">
        <v>19</v>
      </c>
      <c r="S1819">
        <v>0</v>
      </c>
      <c r="T1819" t="s">
        <v>20</v>
      </c>
      <c r="U1819">
        <v>0</v>
      </c>
      <c r="V1819" t="s">
        <v>21</v>
      </c>
      <c r="W1819">
        <v>0</v>
      </c>
      <c r="X1819" t="s">
        <v>22</v>
      </c>
      <c r="Y1819">
        <v>0</v>
      </c>
    </row>
    <row r="1821" spans="1:25" x14ac:dyDescent="0.2">
      <c r="A1821" t="s">
        <v>845</v>
      </c>
    </row>
    <row r="1822" spans="1:25" x14ac:dyDescent="0.2">
      <c r="A1822" t="s">
        <v>41</v>
      </c>
      <c r="B1822" t="s">
        <v>820</v>
      </c>
      <c r="C1822">
        <v>9</v>
      </c>
      <c r="D1822">
        <v>2103</v>
      </c>
      <c r="E1822" t="s">
        <v>13</v>
      </c>
      <c r="F1822">
        <v>9257.3594248921108</v>
      </c>
      <c r="H1822" t="s">
        <v>14</v>
      </c>
      <c r="I1822">
        <v>528</v>
      </c>
      <c r="J1822" t="s">
        <v>15</v>
      </c>
      <c r="K1822">
        <v>2.4652541330846698</v>
      </c>
      <c r="L1822" t="s">
        <v>16</v>
      </c>
      <c r="M1822">
        <v>504.6</v>
      </c>
      <c r="N1822" t="s">
        <v>17</v>
      </c>
      <c r="O1822">
        <v>84.516922678579704</v>
      </c>
      <c r="P1822" t="s">
        <v>18</v>
      </c>
      <c r="Q1822">
        <v>0</v>
      </c>
      <c r="R1822" t="s">
        <v>19</v>
      </c>
      <c r="S1822">
        <v>0</v>
      </c>
      <c r="T1822" t="s">
        <v>20</v>
      </c>
      <c r="U1822">
        <v>0</v>
      </c>
      <c r="V1822" t="s">
        <v>21</v>
      </c>
      <c r="W1822">
        <v>0</v>
      </c>
      <c r="X1822" t="s">
        <v>22</v>
      </c>
      <c r="Y1822">
        <v>0</v>
      </c>
    </row>
    <row r="1824" spans="1:25" x14ac:dyDescent="0.2">
      <c r="A1824" t="s">
        <v>51</v>
      </c>
      <c r="B1824" t="s">
        <v>830</v>
      </c>
      <c r="C1824">
        <v>4568</v>
      </c>
      <c r="D1824">
        <v>4568</v>
      </c>
      <c r="E1824" t="s">
        <v>13</v>
      </c>
      <c r="F1824">
        <v>9125.6570474996497</v>
      </c>
      <c r="H1824" t="s">
        <v>14</v>
      </c>
      <c r="I1824">
        <v>544</v>
      </c>
      <c r="J1824" t="s">
        <v>15</v>
      </c>
      <c r="K1824">
        <v>2.3417494237524399</v>
      </c>
      <c r="L1824" t="s">
        <v>16</v>
      </c>
      <c r="M1824">
        <v>255.2</v>
      </c>
      <c r="N1824" t="s">
        <v>17</v>
      </c>
      <c r="O1824">
        <v>82.366171854240307</v>
      </c>
      <c r="P1824" t="s">
        <v>18</v>
      </c>
      <c r="Q1824">
        <v>0</v>
      </c>
      <c r="R1824" t="s">
        <v>19</v>
      </c>
      <c r="S1824">
        <v>0</v>
      </c>
      <c r="T1824" t="s">
        <v>20</v>
      </c>
      <c r="U1824">
        <v>0</v>
      </c>
      <c r="V1824" t="s">
        <v>21</v>
      </c>
      <c r="W1824">
        <v>0</v>
      </c>
      <c r="X1824" t="s">
        <v>22</v>
      </c>
      <c r="Y1824">
        <v>0</v>
      </c>
    </row>
    <row r="1826" spans="1:25" x14ac:dyDescent="0.2">
      <c r="A1826" t="s">
        <v>0</v>
      </c>
    </row>
    <row r="1827" spans="1:25" x14ac:dyDescent="0.2">
      <c r="A1827" t="s">
        <v>846</v>
      </c>
    </row>
    <row r="1828" spans="1:25" x14ac:dyDescent="0.2">
      <c r="A1828" t="s">
        <v>2</v>
      </c>
    </row>
    <row r="1829" spans="1:25" x14ac:dyDescent="0.2">
      <c r="A1829" t="s">
        <v>3</v>
      </c>
    </row>
    <row r="1830" spans="1:25" x14ac:dyDescent="0.2">
      <c r="A1830" t="s">
        <v>847</v>
      </c>
    </row>
    <row r="1831" spans="1:25" x14ac:dyDescent="0.2">
      <c r="A1831" t="s">
        <v>747</v>
      </c>
    </row>
    <row r="1832" spans="1:25" x14ac:dyDescent="0.2">
      <c r="A1832" t="s">
        <v>848</v>
      </c>
    </row>
    <row r="1833" spans="1:25" x14ac:dyDescent="0.2">
      <c r="A1833" t="s">
        <v>849</v>
      </c>
    </row>
    <row r="1834" spans="1:25" x14ac:dyDescent="0.2">
      <c r="A1834" t="s">
        <v>652</v>
      </c>
    </row>
    <row r="1835" spans="1:25" x14ac:dyDescent="0.2">
      <c r="A1835" t="s">
        <v>39</v>
      </c>
    </row>
    <row r="1836" spans="1:25" x14ac:dyDescent="0.2">
      <c r="A1836" t="s">
        <v>850</v>
      </c>
    </row>
    <row r="1837" spans="1:25" x14ac:dyDescent="0.2">
      <c r="A1837" t="s">
        <v>11</v>
      </c>
      <c r="B1837" t="s">
        <v>851</v>
      </c>
      <c r="C1837">
        <v>0</v>
      </c>
      <c r="D1837">
        <v>1369</v>
      </c>
      <c r="E1837" t="s">
        <v>13</v>
      </c>
      <c r="F1837">
        <v>10521.3354289163</v>
      </c>
      <c r="H1837" t="s">
        <v>14</v>
      </c>
      <c r="I1837">
        <v>592</v>
      </c>
      <c r="J1837" t="s">
        <v>15</v>
      </c>
      <c r="K1837">
        <v>3.0200490040230199</v>
      </c>
      <c r="L1837" t="s">
        <v>16</v>
      </c>
      <c r="M1837">
        <v>242.19999999999899</v>
      </c>
      <c r="N1837" t="s">
        <v>17</v>
      </c>
      <c r="O1837">
        <v>91.783779468616203</v>
      </c>
      <c r="P1837" t="s">
        <v>18</v>
      </c>
      <c r="Q1837">
        <v>0</v>
      </c>
      <c r="R1837" t="s">
        <v>19</v>
      </c>
      <c r="S1837">
        <v>0</v>
      </c>
      <c r="T1837" t="s">
        <v>20</v>
      </c>
      <c r="U1837">
        <v>0</v>
      </c>
      <c r="V1837" t="s">
        <v>21</v>
      </c>
      <c r="W1837">
        <v>0</v>
      </c>
      <c r="X1837" t="s">
        <v>22</v>
      </c>
      <c r="Y1837">
        <v>0</v>
      </c>
    </row>
    <row r="1838" spans="1:25" x14ac:dyDescent="0.2">
      <c r="A1838" t="s">
        <v>852</v>
      </c>
    </row>
    <row r="1839" spans="1:25" x14ac:dyDescent="0.2">
      <c r="A1839" t="s">
        <v>11</v>
      </c>
      <c r="B1839" t="s">
        <v>851</v>
      </c>
      <c r="C1839">
        <v>1</v>
      </c>
      <c r="D1839">
        <v>1280</v>
      </c>
      <c r="E1839" t="s">
        <v>13</v>
      </c>
      <c r="F1839">
        <v>10507.6212205994</v>
      </c>
      <c r="H1839" t="s">
        <v>14</v>
      </c>
      <c r="I1839">
        <v>592</v>
      </c>
      <c r="J1839" t="s">
        <v>15</v>
      </c>
      <c r="K1839">
        <v>2.7745135069350102</v>
      </c>
      <c r="L1839" t="s">
        <v>16</v>
      </c>
      <c r="M1839">
        <v>242.19999999999899</v>
      </c>
      <c r="N1839" t="s">
        <v>17</v>
      </c>
      <c r="O1839">
        <v>91.783779468616203</v>
      </c>
      <c r="P1839" t="s">
        <v>18</v>
      </c>
      <c r="Q1839">
        <v>0</v>
      </c>
      <c r="R1839" t="s">
        <v>19</v>
      </c>
      <c r="S1839">
        <v>0</v>
      </c>
      <c r="T1839" t="s">
        <v>20</v>
      </c>
      <c r="U1839">
        <v>0</v>
      </c>
      <c r="V1839" t="s">
        <v>21</v>
      </c>
      <c r="W1839">
        <v>0</v>
      </c>
      <c r="X1839" t="s">
        <v>22</v>
      </c>
      <c r="Y1839">
        <v>0</v>
      </c>
    </row>
    <row r="1840" spans="1:25" x14ac:dyDescent="0.2">
      <c r="A1840" t="s">
        <v>853</v>
      </c>
    </row>
    <row r="1841" spans="1:25" x14ac:dyDescent="0.2">
      <c r="A1841" t="s">
        <v>11</v>
      </c>
      <c r="B1841" t="s">
        <v>851</v>
      </c>
      <c r="C1841">
        <v>2</v>
      </c>
      <c r="D1841">
        <v>1209</v>
      </c>
      <c r="E1841" t="s">
        <v>13</v>
      </c>
      <c r="F1841">
        <v>10491.0191435083</v>
      </c>
      <c r="H1841" t="s">
        <v>14</v>
      </c>
      <c r="I1841">
        <v>592</v>
      </c>
      <c r="J1841" t="s">
        <v>15</v>
      </c>
      <c r="K1841">
        <v>2.88988025266229</v>
      </c>
      <c r="L1841" t="s">
        <v>16</v>
      </c>
      <c r="M1841">
        <v>242.19999999999899</v>
      </c>
      <c r="N1841" t="s">
        <v>17</v>
      </c>
      <c r="O1841">
        <v>91.783779468616203</v>
      </c>
      <c r="P1841" t="s">
        <v>18</v>
      </c>
      <c r="Q1841">
        <v>0</v>
      </c>
      <c r="R1841" t="s">
        <v>19</v>
      </c>
      <c r="S1841">
        <v>0</v>
      </c>
      <c r="T1841" t="s">
        <v>20</v>
      </c>
      <c r="U1841">
        <v>0</v>
      </c>
      <c r="V1841" t="s">
        <v>21</v>
      </c>
      <c r="W1841">
        <v>0</v>
      </c>
      <c r="X1841" t="s">
        <v>22</v>
      </c>
      <c r="Y1841">
        <v>0</v>
      </c>
    </row>
    <row r="1842" spans="1:25" x14ac:dyDescent="0.2">
      <c r="A1842" t="s">
        <v>854</v>
      </c>
    </row>
    <row r="1843" spans="1:25" x14ac:dyDescent="0.2">
      <c r="A1843" t="s">
        <v>11</v>
      </c>
      <c r="B1843" t="s">
        <v>851</v>
      </c>
      <c r="C1843">
        <v>3</v>
      </c>
      <c r="D1843">
        <v>1194</v>
      </c>
      <c r="E1843" t="s">
        <v>13</v>
      </c>
      <c r="F1843">
        <v>10518.389363787401</v>
      </c>
      <c r="H1843" t="s">
        <v>14</v>
      </c>
      <c r="I1843">
        <v>592</v>
      </c>
      <c r="J1843" t="s">
        <v>15</v>
      </c>
      <c r="K1843">
        <v>2.8971583560221399</v>
      </c>
      <c r="L1843" t="s">
        <v>16</v>
      </c>
      <c r="M1843">
        <v>242.19999999999899</v>
      </c>
      <c r="N1843" t="s">
        <v>17</v>
      </c>
      <c r="O1843">
        <v>91.783779468616203</v>
      </c>
      <c r="P1843" t="s">
        <v>18</v>
      </c>
      <c r="Q1843">
        <v>0</v>
      </c>
      <c r="R1843" t="s">
        <v>19</v>
      </c>
      <c r="S1843">
        <v>0</v>
      </c>
      <c r="T1843" t="s">
        <v>20</v>
      </c>
      <c r="U1843">
        <v>0</v>
      </c>
      <c r="V1843" t="s">
        <v>21</v>
      </c>
      <c r="W1843">
        <v>0</v>
      </c>
      <c r="X1843" t="s">
        <v>22</v>
      </c>
      <c r="Y1843">
        <v>0</v>
      </c>
    </row>
    <row r="1844" spans="1:25" x14ac:dyDescent="0.2">
      <c r="A1844" t="s">
        <v>855</v>
      </c>
    </row>
    <row r="1845" spans="1:25" x14ac:dyDescent="0.2">
      <c r="A1845" t="s">
        <v>11</v>
      </c>
      <c r="B1845" t="s">
        <v>851</v>
      </c>
      <c r="C1845">
        <v>4</v>
      </c>
      <c r="D1845">
        <v>1281</v>
      </c>
      <c r="E1845" t="s">
        <v>13</v>
      </c>
      <c r="F1845">
        <v>10447.2829306023</v>
      </c>
      <c r="H1845" t="s">
        <v>14</v>
      </c>
      <c r="I1845">
        <v>592</v>
      </c>
      <c r="J1845" t="s">
        <v>15</v>
      </c>
      <c r="K1845">
        <v>2.9372698774527599</v>
      </c>
      <c r="L1845" t="s">
        <v>16</v>
      </c>
      <c r="M1845">
        <v>242.19999999999899</v>
      </c>
      <c r="N1845" t="s">
        <v>17</v>
      </c>
      <c r="O1845">
        <v>91.783779468616203</v>
      </c>
      <c r="P1845" t="s">
        <v>18</v>
      </c>
      <c r="Q1845">
        <v>0</v>
      </c>
      <c r="R1845" t="s">
        <v>19</v>
      </c>
      <c r="S1845">
        <v>0</v>
      </c>
      <c r="T1845" t="s">
        <v>20</v>
      </c>
      <c r="U1845">
        <v>0</v>
      </c>
      <c r="V1845" t="s">
        <v>21</v>
      </c>
      <c r="W1845">
        <v>0</v>
      </c>
      <c r="X1845" t="s">
        <v>22</v>
      </c>
      <c r="Y1845">
        <v>0</v>
      </c>
    </row>
    <row r="1846" spans="1:25" x14ac:dyDescent="0.2">
      <c r="A1846" t="s">
        <v>856</v>
      </c>
    </row>
    <row r="1847" spans="1:25" x14ac:dyDescent="0.2">
      <c r="A1847" t="s">
        <v>11</v>
      </c>
      <c r="B1847" t="s">
        <v>851</v>
      </c>
      <c r="C1847">
        <v>5</v>
      </c>
      <c r="D1847">
        <v>1443</v>
      </c>
      <c r="E1847" t="s">
        <v>13</v>
      </c>
      <c r="F1847">
        <v>10472.0045450774</v>
      </c>
      <c r="H1847" t="s">
        <v>14</v>
      </c>
      <c r="I1847">
        <v>592</v>
      </c>
      <c r="J1847" t="s">
        <v>15</v>
      </c>
      <c r="K1847">
        <v>2.8333524921537299</v>
      </c>
      <c r="L1847" t="s">
        <v>16</v>
      </c>
      <c r="M1847">
        <v>242.19999999999899</v>
      </c>
      <c r="N1847" t="s">
        <v>17</v>
      </c>
      <c r="O1847">
        <v>91.783779468616203</v>
      </c>
      <c r="P1847" t="s">
        <v>18</v>
      </c>
      <c r="Q1847">
        <v>0</v>
      </c>
      <c r="R1847" t="s">
        <v>19</v>
      </c>
      <c r="S1847">
        <v>0</v>
      </c>
      <c r="T1847" t="s">
        <v>20</v>
      </c>
      <c r="U1847">
        <v>0</v>
      </c>
      <c r="V1847" t="s">
        <v>21</v>
      </c>
      <c r="W1847">
        <v>0</v>
      </c>
      <c r="X1847" t="s">
        <v>22</v>
      </c>
      <c r="Y1847">
        <v>0</v>
      </c>
    </row>
    <row r="1848" spans="1:25" x14ac:dyDescent="0.2">
      <c r="A1848" t="s">
        <v>857</v>
      </c>
    </row>
    <row r="1849" spans="1:25" x14ac:dyDescent="0.2">
      <c r="A1849" t="s">
        <v>11</v>
      </c>
      <c r="B1849" t="s">
        <v>851</v>
      </c>
      <c r="C1849">
        <v>6</v>
      </c>
      <c r="D1849">
        <v>1378</v>
      </c>
      <c r="E1849" t="s">
        <v>13</v>
      </c>
      <c r="F1849">
        <v>10468.2139897701</v>
      </c>
      <c r="H1849" t="s">
        <v>14</v>
      </c>
      <c r="I1849">
        <v>592</v>
      </c>
      <c r="J1849" t="s">
        <v>15</v>
      </c>
      <c r="K1849">
        <v>2.7768118385579501</v>
      </c>
      <c r="L1849" t="s">
        <v>16</v>
      </c>
      <c r="M1849">
        <v>242.19999999999899</v>
      </c>
      <c r="N1849" t="s">
        <v>17</v>
      </c>
      <c r="O1849">
        <v>91.783779468616203</v>
      </c>
      <c r="P1849" t="s">
        <v>18</v>
      </c>
      <c r="Q1849">
        <v>0</v>
      </c>
      <c r="R1849" t="s">
        <v>19</v>
      </c>
      <c r="S1849">
        <v>0</v>
      </c>
      <c r="T1849" t="s">
        <v>20</v>
      </c>
      <c r="U1849">
        <v>0</v>
      </c>
      <c r="V1849" t="s">
        <v>21</v>
      </c>
      <c r="W1849">
        <v>0</v>
      </c>
      <c r="X1849" t="s">
        <v>22</v>
      </c>
      <c r="Y1849">
        <v>0</v>
      </c>
    </row>
    <row r="1850" spans="1:25" x14ac:dyDescent="0.2">
      <c r="A1850" t="s">
        <v>858</v>
      </c>
    </row>
    <row r="1851" spans="1:25" x14ac:dyDescent="0.2">
      <c r="A1851" t="s">
        <v>11</v>
      </c>
      <c r="B1851" t="s">
        <v>851</v>
      </c>
      <c r="C1851">
        <v>7</v>
      </c>
      <c r="D1851">
        <v>1261</v>
      </c>
      <c r="E1851" t="s">
        <v>13</v>
      </c>
      <c r="F1851">
        <v>10459.1954417537</v>
      </c>
      <c r="H1851" t="s">
        <v>14</v>
      </c>
      <c r="I1851">
        <v>592</v>
      </c>
      <c r="J1851" t="s">
        <v>15</v>
      </c>
      <c r="K1851">
        <v>2.8621351029542499</v>
      </c>
      <c r="L1851" t="s">
        <v>16</v>
      </c>
      <c r="M1851">
        <v>242.19999999999899</v>
      </c>
      <c r="N1851" t="s">
        <v>17</v>
      </c>
      <c r="O1851">
        <v>91.783779468616203</v>
      </c>
      <c r="P1851" t="s">
        <v>18</v>
      </c>
      <c r="Q1851">
        <v>0</v>
      </c>
      <c r="R1851" t="s">
        <v>19</v>
      </c>
      <c r="S1851">
        <v>0</v>
      </c>
      <c r="T1851" t="s">
        <v>20</v>
      </c>
      <c r="U1851">
        <v>0</v>
      </c>
      <c r="V1851" t="s">
        <v>21</v>
      </c>
      <c r="W1851">
        <v>0</v>
      </c>
      <c r="X1851" t="s">
        <v>22</v>
      </c>
      <c r="Y1851">
        <v>0</v>
      </c>
    </row>
    <row r="1852" spans="1:25" x14ac:dyDescent="0.2">
      <c r="A1852" t="s">
        <v>859</v>
      </c>
    </row>
    <row r="1853" spans="1:25" x14ac:dyDescent="0.2">
      <c r="A1853" t="s">
        <v>11</v>
      </c>
      <c r="B1853" t="s">
        <v>851</v>
      </c>
      <c r="C1853">
        <v>8</v>
      </c>
      <c r="D1853">
        <v>1484</v>
      </c>
      <c r="E1853" t="s">
        <v>13</v>
      </c>
      <c r="F1853">
        <v>10425.0866200038</v>
      </c>
      <c r="H1853" t="s">
        <v>14</v>
      </c>
      <c r="I1853">
        <v>592</v>
      </c>
      <c r="J1853" t="s">
        <v>15</v>
      </c>
      <c r="K1853">
        <v>2.7641198149695598</v>
      </c>
      <c r="L1853" t="s">
        <v>16</v>
      </c>
      <c r="M1853">
        <v>242.19999999999899</v>
      </c>
      <c r="N1853" t="s">
        <v>17</v>
      </c>
      <c r="O1853">
        <v>91.783779468616203</v>
      </c>
      <c r="P1853" t="s">
        <v>18</v>
      </c>
      <c r="Q1853">
        <v>0</v>
      </c>
      <c r="R1853" t="s">
        <v>19</v>
      </c>
      <c r="S1853">
        <v>0</v>
      </c>
      <c r="T1853" t="s">
        <v>20</v>
      </c>
      <c r="U1853">
        <v>0</v>
      </c>
      <c r="V1853" t="s">
        <v>21</v>
      </c>
      <c r="W1853">
        <v>0</v>
      </c>
      <c r="X1853" t="s">
        <v>22</v>
      </c>
      <c r="Y1853">
        <v>0</v>
      </c>
    </row>
    <row r="1854" spans="1:25" x14ac:dyDescent="0.2">
      <c r="A1854" t="s">
        <v>860</v>
      </c>
    </row>
    <row r="1855" spans="1:25" x14ac:dyDescent="0.2">
      <c r="A1855" t="s">
        <v>11</v>
      </c>
      <c r="B1855" t="s">
        <v>851</v>
      </c>
      <c r="C1855">
        <v>9</v>
      </c>
      <c r="D1855">
        <v>1540</v>
      </c>
      <c r="E1855" t="s">
        <v>13</v>
      </c>
      <c r="F1855">
        <v>10478.0340738379</v>
      </c>
      <c r="H1855" t="s">
        <v>14</v>
      </c>
      <c r="I1855">
        <v>592</v>
      </c>
      <c r="J1855" t="s">
        <v>15</v>
      </c>
      <c r="K1855">
        <v>2.9442287645299898</v>
      </c>
      <c r="L1855" t="s">
        <v>16</v>
      </c>
      <c r="M1855">
        <v>242.19999999999899</v>
      </c>
      <c r="N1855" t="s">
        <v>17</v>
      </c>
      <c r="O1855">
        <v>91.783779468616203</v>
      </c>
      <c r="P1855" t="s">
        <v>18</v>
      </c>
      <c r="Q1855">
        <v>0</v>
      </c>
      <c r="R1855" t="s">
        <v>19</v>
      </c>
      <c r="S1855">
        <v>0</v>
      </c>
      <c r="T1855" t="s">
        <v>20</v>
      </c>
      <c r="U1855">
        <v>0</v>
      </c>
      <c r="V1855" t="s">
        <v>21</v>
      </c>
      <c r="W1855">
        <v>0</v>
      </c>
      <c r="X1855" t="s">
        <v>22</v>
      </c>
      <c r="Y1855">
        <v>0</v>
      </c>
    </row>
    <row r="1856" spans="1:25" x14ac:dyDescent="0.2">
      <c r="A1856" t="s">
        <v>32</v>
      </c>
      <c r="B1856" t="s">
        <v>861</v>
      </c>
      <c r="C1856">
        <v>2331</v>
      </c>
      <c r="D1856">
        <v>2331</v>
      </c>
      <c r="E1856" t="s">
        <v>13</v>
      </c>
      <c r="F1856">
        <v>10466.2460999781</v>
      </c>
      <c r="H1856" t="s">
        <v>14</v>
      </c>
      <c r="I1856">
        <v>592</v>
      </c>
      <c r="J1856" t="s">
        <v>15</v>
      </c>
      <c r="K1856">
        <v>2.9372698774527599</v>
      </c>
      <c r="L1856" t="s">
        <v>16</v>
      </c>
      <c r="M1856">
        <v>242.19999999999899</v>
      </c>
      <c r="N1856" t="s">
        <v>17</v>
      </c>
      <c r="O1856">
        <v>91.783779468616203</v>
      </c>
      <c r="P1856" t="s">
        <v>18</v>
      </c>
      <c r="Q1856">
        <v>0</v>
      </c>
      <c r="R1856" t="s">
        <v>19</v>
      </c>
      <c r="S1856">
        <v>0</v>
      </c>
      <c r="T1856" t="s">
        <v>20</v>
      </c>
      <c r="U1856">
        <v>0</v>
      </c>
      <c r="V1856" t="s">
        <v>21</v>
      </c>
      <c r="W1856">
        <v>0</v>
      </c>
      <c r="X1856" t="s">
        <v>22</v>
      </c>
      <c r="Y1856">
        <v>0</v>
      </c>
    </row>
    <row r="1858" spans="1:25" x14ac:dyDescent="0.2">
      <c r="A1858" t="s">
        <v>862</v>
      </c>
    </row>
    <row r="1859" spans="1:25" x14ac:dyDescent="0.2">
      <c r="A1859" t="s">
        <v>2</v>
      </c>
    </row>
    <row r="1860" spans="1:25" x14ac:dyDescent="0.2">
      <c r="A1860" t="s">
        <v>3</v>
      </c>
    </row>
    <row r="1861" spans="1:25" x14ac:dyDescent="0.2">
      <c r="A1861" t="s">
        <v>863</v>
      </c>
    </row>
    <row r="1862" spans="1:25" x14ac:dyDescent="0.2">
      <c r="A1862" t="s">
        <v>864</v>
      </c>
    </row>
    <row r="1863" spans="1:25" x14ac:dyDescent="0.2">
      <c r="A1863" t="s">
        <v>865</v>
      </c>
    </row>
    <row r="1864" spans="1:25" x14ac:dyDescent="0.2">
      <c r="A1864" t="s">
        <v>866</v>
      </c>
    </row>
    <row r="1865" spans="1:25" x14ac:dyDescent="0.2">
      <c r="A1865" t="s">
        <v>652</v>
      </c>
    </row>
    <row r="1866" spans="1:25" x14ac:dyDescent="0.2">
      <c r="A1866" t="s">
        <v>867</v>
      </c>
    </row>
    <row r="1867" spans="1:25" x14ac:dyDescent="0.2">
      <c r="A1867" t="s">
        <v>868</v>
      </c>
    </row>
    <row r="1868" spans="1:25" x14ac:dyDescent="0.2">
      <c r="A1868" t="s">
        <v>41</v>
      </c>
      <c r="B1868" t="s">
        <v>851</v>
      </c>
      <c r="C1868">
        <v>0</v>
      </c>
      <c r="D1868">
        <v>1650</v>
      </c>
      <c r="E1868" t="s">
        <v>13</v>
      </c>
      <c r="F1868">
        <v>10846.2178060121</v>
      </c>
      <c r="H1868" t="s">
        <v>14</v>
      </c>
      <c r="I1868">
        <v>528</v>
      </c>
      <c r="J1868" t="s">
        <v>15</v>
      </c>
      <c r="K1868">
        <v>3.0264321023270999</v>
      </c>
      <c r="L1868" t="s">
        <v>16</v>
      </c>
      <c r="M1868">
        <v>452</v>
      </c>
      <c r="N1868" t="s">
        <v>17</v>
      </c>
      <c r="O1868">
        <v>102.411267598637</v>
      </c>
      <c r="P1868" t="s">
        <v>18</v>
      </c>
      <c r="Q1868">
        <v>0</v>
      </c>
      <c r="R1868" t="s">
        <v>19</v>
      </c>
      <c r="S1868">
        <v>0</v>
      </c>
      <c r="T1868" t="s">
        <v>20</v>
      </c>
      <c r="U1868">
        <v>0</v>
      </c>
      <c r="V1868" t="s">
        <v>21</v>
      </c>
      <c r="W1868">
        <v>0</v>
      </c>
      <c r="X1868" t="s">
        <v>22</v>
      </c>
      <c r="Y1868">
        <v>0</v>
      </c>
    </row>
    <row r="1870" spans="1:25" x14ac:dyDescent="0.2">
      <c r="A1870" t="s">
        <v>869</v>
      </c>
    </row>
    <row r="1871" spans="1:25" x14ac:dyDescent="0.2">
      <c r="A1871" t="s">
        <v>41</v>
      </c>
      <c r="B1871" t="s">
        <v>851</v>
      </c>
      <c r="C1871">
        <v>1</v>
      </c>
      <c r="D1871">
        <v>1974</v>
      </c>
      <c r="E1871" t="s">
        <v>13</v>
      </c>
      <c r="F1871">
        <v>10917.882542961799</v>
      </c>
      <c r="H1871" t="s">
        <v>14</v>
      </c>
      <c r="I1871">
        <v>560</v>
      </c>
      <c r="J1871" t="s">
        <v>15</v>
      </c>
      <c r="K1871">
        <v>3.1286216376104901</v>
      </c>
      <c r="L1871" t="s">
        <v>16</v>
      </c>
      <c r="M1871">
        <v>537</v>
      </c>
      <c r="N1871" t="s">
        <v>17</v>
      </c>
      <c r="O1871">
        <v>106.700257414432</v>
      </c>
      <c r="P1871" t="s">
        <v>18</v>
      </c>
      <c r="Q1871">
        <v>0</v>
      </c>
      <c r="R1871" t="s">
        <v>19</v>
      </c>
      <c r="S1871">
        <v>0</v>
      </c>
      <c r="T1871" t="s">
        <v>20</v>
      </c>
      <c r="U1871">
        <v>0</v>
      </c>
      <c r="V1871" t="s">
        <v>21</v>
      </c>
      <c r="W1871">
        <v>0</v>
      </c>
      <c r="X1871" t="s">
        <v>22</v>
      </c>
      <c r="Y1871">
        <v>0</v>
      </c>
    </row>
    <row r="1873" spans="1:25" x14ac:dyDescent="0.2">
      <c r="A1873" t="s">
        <v>870</v>
      </c>
    </row>
    <row r="1874" spans="1:25" x14ac:dyDescent="0.2">
      <c r="A1874" t="s">
        <v>41</v>
      </c>
      <c r="B1874" t="s">
        <v>851</v>
      </c>
      <c r="C1874">
        <v>2</v>
      </c>
      <c r="D1874">
        <v>1797</v>
      </c>
      <c r="E1874" t="s">
        <v>13</v>
      </c>
      <c r="F1874">
        <v>10810.200276441199</v>
      </c>
      <c r="H1874" t="s">
        <v>14</v>
      </c>
      <c r="I1874">
        <v>560</v>
      </c>
      <c r="J1874" t="s">
        <v>15</v>
      </c>
      <c r="K1874">
        <v>3.1852914050445502</v>
      </c>
      <c r="L1874" t="s">
        <v>16</v>
      </c>
      <c r="M1874">
        <v>622.599999999999</v>
      </c>
      <c r="N1874" t="s">
        <v>17</v>
      </c>
      <c r="O1874">
        <v>102.999431449917</v>
      </c>
      <c r="P1874" t="s">
        <v>18</v>
      </c>
      <c r="Q1874">
        <v>0</v>
      </c>
      <c r="R1874" t="s">
        <v>19</v>
      </c>
      <c r="S1874">
        <v>0</v>
      </c>
      <c r="T1874" t="s">
        <v>20</v>
      </c>
      <c r="U1874">
        <v>0</v>
      </c>
      <c r="V1874" t="s">
        <v>21</v>
      </c>
      <c r="W1874">
        <v>0</v>
      </c>
      <c r="X1874" t="s">
        <v>22</v>
      </c>
      <c r="Y1874">
        <v>0</v>
      </c>
    </row>
    <row r="1876" spans="1:25" x14ac:dyDescent="0.2">
      <c r="A1876" t="s">
        <v>871</v>
      </c>
    </row>
    <row r="1877" spans="1:25" x14ac:dyDescent="0.2">
      <c r="A1877" t="s">
        <v>41</v>
      </c>
      <c r="B1877" t="s">
        <v>851</v>
      </c>
      <c r="C1877">
        <v>3</v>
      </c>
      <c r="D1877">
        <v>1724</v>
      </c>
      <c r="E1877" t="s">
        <v>13</v>
      </c>
      <c r="F1877">
        <v>10856.998405148401</v>
      </c>
      <c r="H1877" t="s">
        <v>14</v>
      </c>
      <c r="I1877">
        <v>560</v>
      </c>
      <c r="J1877" t="s">
        <v>15</v>
      </c>
      <c r="K1877">
        <v>2.9622062776011502</v>
      </c>
      <c r="L1877" t="s">
        <v>16</v>
      </c>
      <c r="M1877">
        <v>447.8</v>
      </c>
      <c r="N1877" t="s">
        <v>17</v>
      </c>
      <c r="O1877">
        <v>101.36790627625599</v>
      </c>
      <c r="P1877" t="s">
        <v>18</v>
      </c>
      <c r="Q1877">
        <v>0</v>
      </c>
      <c r="R1877" t="s">
        <v>19</v>
      </c>
      <c r="S1877">
        <v>0</v>
      </c>
      <c r="T1877" t="s">
        <v>20</v>
      </c>
      <c r="U1877">
        <v>0</v>
      </c>
      <c r="V1877" t="s">
        <v>21</v>
      </c>
      <c r="W1877">
        <v>0</v>
      </c>
      <c r="X1877" t="s">
        <v>22</v>
      </c>
      <c r="Y1877">
        <v>0</v>
      </c>
    </row>
    <row r="1879" spans="1:25" x14ac:dyDescent="0.2">
      <c r="A1879" t="s">
        <v>872</v>
      </c>
    </row>
    <row r="1880" spans="1:25" x14ac:dyDescent="0.2">
      <c r="A1880" t="s">
        <v>41</v>
      </c>
      <c r="B1880" t="s">
        <v>851</v>
      </c>
      <c r="C1880">
        <v>4</v>
      </c>
      <c r="D1880">
        <v>1666</v>
      </c>
      <c r="E1880" t="s">
        <v>13</v>
      </c>
      <c r="F1880">
        <v>10961.2465158502</v>
      </c>
      <c r="H1880" t="s">
        <v>14</v>
      </c>
      <c r="I1880">
        <v>544</v>
      </c>
      <c r="J1880" t="s">
        <v>15</v>
      </c>
      <c r="K1880">
        <v>3.0647742855782401</v>
      </c>
      <c r="L1880" t="s">
        <v>16</v>
      </c>
      <c r="M1880">
        <v>562.79999999999995</v>
      </c>
      <c r="N1880" t="s">
        <v>17</v>
      </c>
      <c r="O1880">
        <v>100.44255905077701</v>
      </c>
      <c r="P1880" t="s">
        <v>18</v>
      </c>
      <c r="Q1880">
        <v>0</v>
      </c>
      <c r="R1880" t="s">
        <v>19</v>
      </c>
      <c r="S1880">
        <v>0</v>
      </c>
      <c r="T1880" t="s">
        <v>20</v>
      </c>
      <c r="U1880">
        <v>0</v>
      </c>
      <c r="V1880" t="s">
        <v>21</v>
      </c>
      <c r="W1880">
        <v>0</v>
      </c>
      <c r="X1880" t="s">
        <v>22</v>
      </c>
      <c r="Y1880">
        <v>0</v>
      </c>
    </row>
    <row r="1882" spans="1:25" x14ac:dyDescent="0.2">
      <c r="A1882" t="s">
        <v>873</v>
      </c>
    </row>
    <row r="1883" spans="1:25" x14ac:dyDescent="0.2">
      <c r="A1883" t="s">
        <v>41</v>
      </c>
      <c r="B1883" t="s">
        <v>851</v>
      </c>
      <c r="C1883">
        <v>5</v>
      </c>
      <c r="D1883">
        <v>1624</v>
      </c>
      <c r="E1883" t="s">
        <v>13</v>
      </c>
      <c r="F1883">
        <v>10814.7773960216</v>
      </c>
      <c r="H1883" t="s">
        <v>14</v>
      </c>
      <c r="I1883">
        <v>560</v>
      </c>
      <c r="J1883" t="s">
        <v>15</v>
      </c>
      <c r="K1883">
        <v>3.1800453186917701</v>
      </c>
      <c r="L1883" t="s">
        <v>16</v>
      </c>
      <c r="M1883">
        <v>637.79999999999905</v>
      </c>
      <c r="N1883" t="s">
        <v>17</v>
      </c>
      <c r="O1883">
        <v>100.965623685919</v>
      </c>
      <c r="P1883" t="s">
        <v>18</v>
      </c>
      <c r="Q1883">
        <v>0</v>
      </c>
      <c r="R1883" t="s">
        <v>19</v>
      </c>
      <c r="S1883">
        <v>0</v>
      </c>
      <c r="T1883" t="s">
        <v>20</v>
      </c>
      <c r="U1883">
        <v>0</v>
      </c>
      <c r="V1883" t="s">
        <v>21</v>
      </c>
      <c r="W1883">
        <v>0</v>
      </c>
      <c r="X1883" t="s">
        <v>22</v>
      </c>
      <c r="Y1883">
        <v>0</v>
      </c>
    </row>
    <row r="1885" spans="1:25" x14ac:dyDescent="0.2">
      <c r="A1885" t="s">
        <v>874</v>
      </c>
    </row>
    <row r="1886" spans="1:25" x14ac:dyDescent="0.2">
      <c r="A1886" t="s">
        <v>41</v>
      </c>
      <c r="B1886" t="s">
        <v>851</v>
      </c>
      <c r="C1886">
        <v>6</v>
      </c>
      <c r="D1886">
        <v>1653</v>
      </c>
      <c r="E1886" t="s">
        <v>13</v>
      </c>
      <c r="F1886">
        <v>10990.8672654683</v>
      </c>
      <c r="H1886" t="s">
        <v>14</v>
      </c>
      <c r="I1886">
        <v>512</v>
      </c>
      <c r="J1886" t="s">
        <v>15</v>
      </c>
      <c r="K1886">
        <v>3.0232661557165001</v>
      </c>
      <c r="L1886" t="s">
        <v>16</v>
      </c>
      <c r="M1886">
        <v>494.4</v>
      </c>
      <c r="N1886" t="s">
        <v>17</v>
      </c>
      <c r="O1886">
        <v>103.957085547066</v>
      </c>
      <c r="P1886" t="s">
        <v>18</v>
      </c>
      <c r="Q1886">
        <v>0</v>
      </c>
      <c r="R1886" t="s">
        <v>19</v>
      </c>
      <c r="S1886">
        <v>0</v>
      </c>
      <c r="T1886" t="s">
        <v>20</v>
      </c>
      <c r="U1886">
        <v>0</v>
      </c>
      <c r="V1886" t="s">
        <v>21</v>
      </c>
      <c r="W1886">
        <v>0</v>
      </c>
      <c r="X1886" t="s">
        <v>22</v>
      </c>
      <c r="Y1886">
        <v>0</v>
      </c>
    </row>
    <row r="1888" spans="1:25" x14ac:dyDescent="0.2">
      <c r="A1888" t="s">
        <v>875</v>
      </c>
    </row>
    <row r="1889" spans="1:25" x14ac:dyDescent="0.2">
      <c r="A1889" t="s">
        <v>41</v>
      </c>
      <c r="B1889" t="s">
        <v>851</v>
      </c>
      <c r="C1889">
        <v>7</v>
      </c>
      <c r="D1889">
        <v>1690</v>
      </c>
      <c r="E1889" t="s">
        <v>13</v>
      </c>
      <c r="F1889">
        <v>10953.074652920301</v>
      </c>
      <c r="H1889" t="s">
        <v>14</v>
      </c>
      <c r="I1889">
        <v>544</v>
      </c>
      <c r="J1889" t="s">
        <v>15</v>
      </c>
      <c r="K1889">
        <v>2.9774303239648701</v>
      </c>
      <c r="L1889" t="s">
        <v>16</v>
      </c>
      <c r="M1889">
        <v>201.39999999999901</v>
      </c>
      <c r="N1889" t="s">
        <v>17</v>
      </c>
      <c r="O1889">
        <v>104.829456731639</v>
      </c>
      <c r="P1889" t="s">
        <v>18</v>
      </c>
      <c r="Q1889">
        <v>0</v>
      </c>
      <c r="R1889" t="s">
        <v>19</v>
      </c>
      <c r="S1889">
        <v>0</v>
      </c>
      <c r="T1889" t="s">
        <v>20</v>
      </c>
      <c r="U1889">
        <v>0</v>
      </c>
      <c r="V1889" t="s">
        <v>21</v>
      </c>
      <c r="W1889">
        <v>0</v>
      </c>
      <c r="X1889" t="s">
        <v>22</v>
      </c>
      <c r="Y1889">
        <v>0</v>
      </c>
    </row>
    <row r="1891" spans="1:25" x14ac:dyDescent="0.2">
      <c r="A1891" t="s">
        <v>876</v>
      </c>
    </row>
    <row r="1892" spans="1:25" x14ac:dyDescent="0.2">
      <c r="A1892" t="s">
        <v>41</v>
      </c>
      <c r="B1892" t="s">
        <v>851</v>
      </c>
      <c r="C1892">
        <v>8</v>
      </c>
      <c r="D1892">
        <v>1608</v>
      </c>
      <c r="E1892" t="s">
        <v>13</v>
      </c>
      <c r="F1892">
        <v>10886.056969330901</v>
      </c>
      <c r="H1892" t="s">
        <v>14</v>
      </c>
      <c r="I1892">
        <v>560</v>
      </c>
      <c r="J1892" t="s">
        <v>15</v>
      </c>
      <c r="K1892">
        <v>2.9334296654629002</v>
      </c>
      <c r="L1892" t="s">
        <v>16</v>
      </c>
      <c r="M1892">
        <v>557.6</v>
      </c>
      <c r="N1892" t="s">
        <v>17</v>
      </c>
      <c r="O1892">
        <v>104.548356312547</v>
      </c>
      <c r="P1892" t="s">
        <v>18</v>
      </c>
      <c r="Q1892">
        <v>0</v>
      </c>
      <c r="R1892" t="s">
        <v>19</v>
      </c>
      <c r="S1892">
        <v>0</v>
      </c>
      <c r="T1892" t="s">
        <v>20</v>
      </c>
      <c r="U1892">
        <v>0</v>
      </c>
      <c r="V1892" t="s">
        <v>21</v>
      </c>
      <c r="W1892">
        <v>0</v>
      </c>
      <c r="X1892" t="s">
        <v>22</v>
      </c>
      <c r="Y1892">
        <v>0</v>
      </c>
    </row>
    <row r="1894" spans="1:25" x14ac:dyDescent="0.2">
      <c r="A1894" t="s">
        <v>877</v>
      </c>
    </row>
    <row r="1895" spans="1:25" x14ac:dyDescent="0.2">
      <c r="A1895" t="s">
        <v>41</v>
      </c>
      <c r="B1895" t="s">
        <v>851</v>
      </c>
      <c r="C1895">
        <v>9</v>
      </c>
      <c r="D1895">
        <v>1816</v>
      </c>
      <c r="E1895" t="s">
        <v>13</v>
      </c>
      <c r="F1895">
        <v>10905.7593037226</v>
      </c>
      <c r="H1895" t="s">
        <v>14</v>
      </c>
      <c r="I1895">
        <v>560</v>
      </c>
      <c r="J1895" t="s">
        <v>15</v>
      </c>
      <c r="K1895">
        <v>3.11024509123907</v>
      </c>
      <c r="L1895" t="s">
        <v>16</v>
      </c>
      <c r="M1895">
        <v>627.20000000000005</v>
      </c>
      <c r="N1895" t="s">
        <v>17</v>
      </c>
      <c r="O1895">
        <v>103.192221736002</v>
      </c>
      <c r="P1895" t="s">
        <v>18</v>
      </c>
      <c r="Q1895">
        <v>0</v>
      </c>
      <c r="R1895" t="s">
        <v>19</v>
      </c>
      <c r="S1895">
        <v>0</v>
      </c>
      <c r="T1895" t="s">
        <v>20</v>
      </c>
      <c r="U1895">
        <v>0</v>
      </c>
      <c r="V1895" t="s">
        <v>21</v>
      </c>
      <c r="W1895">
        <v>0</v>
      </c>
      <c r="X1895" t="s">
        <v>22</v>
      </c>
      <c r="Y1895">
        <v>0</v>
      </c>
    </row>
    <row r="1897" spans="1:25" x14ac:dyDescent="0.2">
      <c r="A1897" t="s">
        <v>51</v>
      </c>
      <c r="B1897" t="s">
        <v>861</v>
      </c>
      <c r="C1897">
        <v>3695</v>
      </c>
      <c r="D1897">
        <v>3695</v>
      </c>
      <c r="E1897" t="s">
        <v>13</v>
      </c>
      <c r="F1897">
        <v>10685.7860654287</v>
      </c>
      <c r="H1897" t="s">
        <v>14</v>
      </c>
      <c r="I1897">
        <v>560</v>
      </c>
      <c r="J1897" t="s">
        <v>15</v>
      </c>
      <c r="K1897">
        <v>3.1800453186917701</v>
      </c>
      <c r="L1897" t="s">
        <v>16</v>
      </c>
      <c r="M1897">
        <v>201.39999999999901</v>
      </c>
      <c r="N1897" t="s">
        <v>17</v>
      </c>
      <c r="O1897">
        <v>100.44255905077701</v>
      </c>
      <c r="P1897" t="s">
        <v>18</v>
      </c>
      <c r="Q1897">
        <v>0</v>
      </c>
      <c r="R1897" t="s">
        <v>19</v>
      </c>
      <c r="S1897">
        <v>0</v>
      </c>
      <c r="T1897" t="s">
        <v>20</v>
      </c>
      <c r="U1897">
        <v>0</v>
      </c>
      <c r="V1897" t="s">
        <v>21</v>
      </c>
      <c r="W1897">
        <v>0</v>
      </c>
      <c r="X1897" t="s">
        <v>22</v>
      </c>
      <c r="Y1897">
        <v>0</v>
      </c>
    </row>
    <row r="1899" spans="1:25" x14ac:dyDescent="0.2">
      <c r="A1899" t="s">
        <v>0</v>
      </c>
    </row>
    <row r="1900" spans="1:25" x14ac:dyDescent="0.2">
      <c r="A1900" t="s">
        <v>878</v>
      </c>
    </row>
    <row r="1901" spans="1:25" x14ac:dyDescent="0.2">
      <c r="A1901" t="s">
        <v>2</v>
      </c>
    </row>
    <row r="1902" spans="1:25" x14ac:dyDescent="0.2">
      <c r="A1902" t="s">
        <v>3</v>
      </c>
    </row>
    <row r="1903" spans="1:25" x14ac:dyDescent="0.2">
      <c r="A1903" t="s">
        <v>879</v>
      </c>
    </row>
    <row r="1904" spans="1:25" x14ac:dyDescent="0.2">
      <c r="A1904" t="s">
        <v>880</v>
      </c>
    </row>
    <row r="1905" spans="1:25" x14ac:dyDescent="0.2">
      <c r="A1905" t="s">
        <v>881</v>
      </c>
    </row>
    <row r="1906" spans="1:25" x14ac:dyDescent="0.2">
      <c r="A1906" t="s">
        <v>882</v>
      </c>
    </row>
    <row r="1907" spans="1:25" x14ac:dyDescent="0.2">
      <c r="A1907" t="s">
        <v>652</v>
      </c>
    </row>
    <row r="1908" spans="1:25" x14ac:dyDescent="0.2">
      <c r="A1908" t="s">
        <v>39</v>
      </c>
    </row>
    <row r="1909" spans="1:25" x14ac:dyDescent="0.2">
      <c r="A1909" t="s">
        <v>883</v>
      </c>
    </row>
    <row r="1910" spans="1:25" x14ac:dyDescent="0.2">
      <c r="A1910" t="s">
        <v>11</v>
      </c>
      <c r="B1910" t="s">
        <v>884</v>
      </c>
      <c r="C1910">
        <v>0</v>
      </c>
      <c r="D1910">
        <v>1244</v>
      </c>
      <c r="E1910" t="s">
        <v>13</v>
      </c>
      <c r="F1910">
        <v>8744.8800860935808</v>
      </c>
      <c r="H1910" t="s">
        <v>14</v>
      </c>
      <c r="I1910">
        <v>624</v>
      </c>
      <c r="J1910" t="s">
        <v>15</v>
      </c>
      <c r="K1910">
        <v>2.6726324042997902</v>
      </c>
      <c r="L1910" t="s">
        <v>16</v>
      </c>
      <c r="M1910">
        <v>183.2</v>
      </c>
      <c r="N1910" t="s">
        <v>17</v>
      </c>
      <c r="O1910">
        <v>79.098618570923804</v>
      </c>
      <c r="P1910" t="s">
        <v>18</v>
      </c>
      <c r="Q1910">
        <v>0</v>
      </c>
      <c r="R1910" t="s">
        <v>19</v>
      </c>
      <c r="S1910">
        <v>0</v>
      </c>
      <c r="T1910" t="s">
        <v>20</v>
      </c>
      <c r="U1910">
        <v>0</v>
      </c>
      <c r="V1910" t="s">
        <v>21</v>
      </c>
      <c r="W1910">
        <v>0</v>
      </c>
      <c r="X1910" t="s">
        <v>22</v>
      </c>
      <c r="Y1910">
        <v>0</v>
      </c>
    </row>
    <row r="1911" spans="1:25" x14ac:dyDescent="0.2">
      <c r="A1911" t="s">
        <v>885</v>
      </c>
    </row>
    <row r="1912" spans="1:25" x14ac:dyDescent="0.2">
      <c r="A1912" t="s">
        <v>11</v>
      </c>
      <c r="B1912" t="s">
        <v>884</v>
      </c>
      <c r="C1912">
        <v>1</v>
      </c>
      <c r="D1912">
        <v>1263</v>
      </c>
      <c r="E1912" t="s">
        <v>13</v>
      </c>
      <c r="F1912">
        <v>8772.3464948944893</v>
      </c>
      <c r="H1912" t="s">
        <v>14</v>
      </c>
      <c r="I1912">
        <v>724</v>
      </c>
      <c r="J1912" t="s">
        <v>15</v>
      </c>
      <c r="K1912">
        <v>2.6726324042997902</v>
      </c>
      <c r="L1912" t="s">
        <v>16</v>
      </c>
      <c r="M1912">
        <v>183.2</v>
      </c>
      <c r="N1912" t="s">
        <v>17</v>
      </c>
      <c r="O1912">
        <v>79.098618570923804</v>
      </c>
      <c r="P1912" t="s">
        <v>18</v>
      </c>
      <c r="Q1912">
        <v>0</v>
      </c>
      <c r="R1912" t="s">
        <v>19</v>
      </c>
      <c r="S1912">
        <v>0</v>
      </c>
      <c r="T1912" t="s">
        <v>20</v>
      </c>
      <c r="U1912">
        <v>0</v>
      </c>
      <c r="V1912" t="s">
        <v>21</v>
      </c>
      <c r="W1912">
        <v>0</v>
      </c>
      <c r="X1912" t="s">
        <v>22</v>
      </c>
      <c r="Y1912">
        <v>0</v>
      </c>
    </row>
    <row r="1913" spans="1:25" x14ac:dyDescent="0.2">
      <c r="A1913" t="s">
        <v>886</v>
      </c>
    </row>
    <row r="1914" spans="1:25" x14ac:dyDescent="0.2">
      <c r="A1914" t="s">
        <v>11</v>
      </c>
      <c r="B1914" t="s">
        <v>884</v>
      </c>
      <c r="C1914">
        <v>2</v>
      </c>
      <c r="D1914">
        <v>1156</v>
      </c>
      <c r="E1914" t="s">
        <v>13</v>
      </c>
      <c r="F1914">
        <v>8702.4033379527209</v>
      </c>
      <c r="H1914" t="s">
        <v>14</v>
      </c>
      <c r="I1914">
        <v>640</v>
      </c>
      <c r="J1914" t="s">
        <v>15</v>
      </c>
      <c r="K1914">
        <v>2.6726324042997902</v>
      </c>
      <c r="L1914" t="s">
        <v>16</v>
      </c>
      <c r="M1914">
        <v>183.2</v>
      </c>
      <c r="N1914" t="s">
        <v>17</v>
      </c>
      <c r="O1914">
        <v>79.098618570923804</v>
      </c>
      <c r="P1914" t="s">
        <v>18</v>
      </c>
      <c r="Q1914">
        <v>0</v>
      </c>
      <c r="R1914" t="s">
        <v>19</v>
      </c>
      <c r="S1914">
        <v>0</v>
      </c>
      <c r="T1914" t="s">
        <v>20</v>
      </c>
      <c r="U1914">
        <v>0</v>
      </c>
      <c r="V1914" t="s">
        <v>21</v>
      </c>
      <c r="W1914">
        <v>0</v>
      </c>
      <c r="X1914" t="s">
        <v>22</v>
      </c>
      <c r="Y1914">
        <v>0</v>
      </c>
    </row>
    <row r="1915" spans="1:25" x14ac:dyDescent="0.2">
      <c r="A1915" t="s">
        <v>887</v>
      </c>
    </row>
    <row r="1916" spans="1:25" x14ac:dyDescent="0.2">
      <c r="A1916" t="s">
        <v>11</v>
      </c>
      <c r="B1916" t="s">
        <v>884</v>
      </c>
      <c r="C1916">
        <v>3</v>
      </c>
      <c r="D1916">
        <v>1204</v>
      </c>
      <c r="E1916" t="s">
        <v>13</v>
      </c>
      <c r="F1916">
        <v>8741.1951946904592</v>
      </c>
      <c r="H1916" t="s">
        <v>14</v>
      </c>
      <c r="I1916">
        <v>768</v>
      </c>
      <c r="J1916" t="s">
        <v>15</v>
      </c>
      <c r="K1916">
        <v>2.6726324042997902</v>
      </c>
      <c r="L1916" t="s">
        <v>16</v>
      </c>
      <c r="M1916">
        <v>183.2</v>
      </c>
      <c r="N1916" t="s">
        <v>17</v>
      </c>
      <c r="O1916">
        <v>79.098618570923804</v>
      </c>
      <c r="P1916" t="s">
        <v>18</v>
      </c>
      <c r="Q1916">
        <v>0</v>
      </c>
      <c r="R1916" t="s">
        <v>19</v>
      </c>
      <c r="S1916">
        <v>0</v>
      </c>
      <c r="T1916" t="s">
        <v>20</v>
      </c>
      <c r="U1916">
        <v>0</v>
      </c>
      <c r="V1916" t="s">
        <v>21</v>
      </c>
      <c r="W1916">
        <v>0</v>
      </c>
      <c r="X1916" t="s">
        <v>22</v>
      </c>
      <c r="Y1916">
        <v>0</v>
      </c>
    </row>
    <row r="1917" spans="1:25" x14ac:dyDescent="0.2">
      <c r="A1917" t="s">
        <v>888</v>
      </c>
    </row>
    <row r="1918" spans="1:25" x14ac:dyDescent="0.2">
      <c r="A1918" t="s">
        <v>11</v>
      </c>
      <c r="B1918" t="s">
        <v>884</v>
      </c>
      <c r="C1918">
        <v>4</v>
      </c>
      <c r="D1918">
        <v>1390</v>
      </c>
      <c r="E1918" t="s">
        <v>13</v>
      </c>
      <c r="F1918">
        <v>8823.6382339592001</v>
      </c>
      <c r="H1918" t="s">
        <v>14</v>
      </c>
      <c r="I1918">
        <v>752</v>
      </c>
      <c r="J1918" t="s">
        <v>15</v>
      </c>
      <c r="K1918">
        <v>2.6726324042997902</v>
      </c>
      <c r="L1918" t="s">
        <v>16</v>
      </c>
      <c r="M1918">
        <v>183.2</v>
      </c>
      <c r="N1918" t="s">
        <v>17</v>
      </c>
      <c r="O1918">
        <v>79.098618570923804</v>
      </c>
      <c r="P1918" t="s">
        <v>18</v>
      </c>
      <c r="Q1918">
        <v>0</v>
      </c>
      <c r="R1918" t="s">
        <v>19</v>
      </c>
      <c r="S1918">
        <v>0</v>
      </c>
      <c r="T1918" t="s">
        <v>20</v>
      </c>
      <c r="U1918">
        <v>0</v>
      </c>
      <c r="V1918" t="s">
        <v>21</v>
      </c>
      <c r="W1918">
        <v>0</v>
      </c>
      <c r="X1918" t="s">
        <v>22</v>
      </c>
      <c r="Y1918">
        <v>0</v>
      </c>
    </row>
    <row r="1919" spans="1:25" x14ac:dyDescent="0.2">
      <c r="A1919" t="s">
        <v>889</v>
      </c>
    </row>
    <row r="1920" spans="1:25" x14ac:dyDescent="0.2">
      <c r="A1920" t="s">
        <v>11</v>
      </c>
      <c r="B1920" t="s">
        <v>884</v>
      </c>
      <c r="C1920">
        <v>5</v>
      </c>
      <c r="D1920">
        <v>1185</v>
      </c>
      <c r="E1920" t="s">
        <v>13</v>
      </c>
      <c r="F1920">
        <v>8709.6903876497709</v>
      </c>
      <c r="H1920" t="s">
        <v>14</v>
      </c>
      <c r="I1920">
        <v>640</v>
      </c>
      <c r="J1920" t="s">
        <v>15</v>
      </c>
      <c r="K1920">
        <v>2.6726324042997902</v>
      </c>
      <c r="L1920" t="s">
        <v>16</v>
      </c>
      <c r="M1920">
        <v>183.2</v>
      </c>
      <c r="N1920" t="s">
        <v>17</v>
      </c>
      <c r="O1920">
        <v>79.098618570923804</v>
      </c>
      <c r="P1920" t="s">
        <v>18</v>
      </c>
      <c r="Q1920">
        <v>0</v>
      </c>
      <c r="R1920" t="s">
        <v>19</v>
      </c>
      <c r="S1920">
        <v>0</v>
      </c>
      <c r="T1920" t="s">
        <v>20</v>
      </c>
      <c r="U1920">
        <v>0</v>
      </c>
      <c r="V1920" t="s">
        <v>21</v>
      </c>
      <c r="W1920">
        <v>0</v>
      </c>
      <c r="X1920" t="s">
        <v>22</v>
      </c>
      <c r="Y1920">
        <v>0</v>
      </c>
    </row>
    <row r="1921" spans="1:25" x14ac:dyDescent="0.2">
      <c r="A1921" t="s">
        <v>890</v>
      </c>
    </row>
    <row r="1922" spans="1:25" x14ac:dyDescent="0.2">
      <c r="A1922" t="s">
        <v>11</v>
      </c>
      <c r="B1922" t="s">
        <v>884</v>
      </c>
      <c r="C1922">
        <v>6</v>
      </c>
      <c r="D1922">
        <v>1323</v>
      </c>
      <c r="E1922" t="s">
        <v>13</v>
      </c>
      <c r="F1922">
        <v>8736.66573966533</v>
      </c>
      <c r="H1922" t="s">
        <v>14</v>
      </c>
      <c r="I1922">
        <v>800</v>
      </c>
      <c r="J1922" t="s">
        <v>15</v>
      </c>
      <c r="K1922">
        <v>2.6726324042997902</v>
      </c>
      <c r="L1922" t="s">
        <v>16</v>
      </c>
      <c r="M1922">
        <v>183.2</v>
      </c>
      <c r="N1922" t="s">
        <v>17</v>
      </c>
      <c r="O1922">
        <v>79.098618570923804</v>
      </c>
      <c r="P1922" t="s">
        <v>18</v>
      </c>
      <c r="Q1922">
        <v>0</v>
      </c>
      <c r="R1922" t="s">
        <v>19</v>
      </c>
      <c r="S1922">
        <v>0</v>
      </c>
      <c r="T1922" t="s">
        <v>20</v>
      </c>
      <c r="U1922">
        <v>0</v>
      </c>
      <c r="V1922" t="s">
        <v>21</v>
      </c>
      <c r="W1922">
        <v>0</v>
      </c>
      <c r="X1922" t="s">
        <v>22</v>
      </c>
      <c r="Y1922">
        <v>0</v>
      </c>
    </row>
    <row r="1923" spans="1:25" x14ac:dyDescent="0.2">
      <c r="A1923" t="s">
        <v>891</v>
      </c>
    </row>
    <row r="1924" spans="1:25" x14ac:dyDescent="0.2">
      <c r="A1924" t="s">
        <v>11</v>
      </c>
      <c r="B1924" t="s">
        <v>884</v>
      </c>
      <c r="C1924">
        <v>7</v>
      </c>
      <c r="D1924">
        <v>1171</v>
      </c>
      <c r="E1924" t="s">
        <v>13</v>
      </c>
      <c r="F1924">
        <v>8718.0500236397493</v>
      </c>
      <c r="H1924" t="s">
        <v>14</v>
      </c>
      <c r="I1924">
        <v>704</v>
      </c>
      <c r="J1924" t="s">
        <v>15</v>
      </c>
      <c r="K1924">
        <v>2.6726324042997902</v>
      </c>
      <c r="L1924" t="s">
        <v>16</v>
      </c>
      <c r="M1924">
        <v>183.2</v>
      </c>
      <c r="N1924" t="s">
        <v>17</v>
      </c>
      <c r="O1924">
        <v>79.098618570923804</v>
      </c>
      <c r="P1924" t="s">
        <v>18</v>
      </c>
      <c r="Q1924">
        <v>0</v>
      </c>
      <c r="R1924" t="s">
        <v>19</v>
      </c>
      <c r="S1924">
        <v>0</v>
      </c>
      <c r="T1924" t="s">
        <v>20</v>
      </c>
      <c r="U1924">
        <v>0</v>
      </c>
      <c r="V1924" t="s">
        <v>21</v>
      </c>
      <c r="W1924">
        <v>0</v>
      </c>
      <c r="X1924" t="s">
        <v>22</v>
      </c>
      <c r="Y1924">
        <v>0</v>
      </c>
    </row>
    <row r="1925" spans="1:25" x14ac:dyDescent="0.2">
      <c r="A1925" t="s">
        <v>892</v>
      </c>
    </row>
    <row r="1926" spans="1:25" x14ac:dyDescent="0.2">
      <c r="A1926" t="s">
        <v>11</v>
      </c>
      <c r="B1926" t="s">
        <v>884</v>
      </c>
      <c r="C1926">
        <v>8</v>
      </c>
      <c r="D1926">
        <v>1203</v>
      </c>
      <c r="E1926" t="s">
        <v>13</v>
      </c>
      <c r="F1926">
        <v>8722.86631873244</v>
      </c>
      <c r="H1926" t="s">
        <v>14</v>
      </c>
      <c r="I1926">
        <v>720</v>
      </c>
      <c r="J1926" t="s">
        <v>15</v>
      </c>
      <c r="K1926">
        <v>2.6726324042997902</v>
      </c>
      <c r="L1926" t="s">
        <v>16</v>
      </c>
      <c r="M1926">
        <v>183.2</v>
      </c>
      <c r="N1926" t="s">
        <v>17</v>
      </c>
      <c r="O1926">
        <v>79.098618570923804</v>
      </c>
      <c r="P1926" t="s">
        <v>18</v>
      </c>
      <c r="Q1926">
        <v>0</v>
      </c>
      <c r="R1926" t="s">
        <v>19</v>
      </c>
      <c r="S1926">
        <v>0</v>
      </c>
      <c r="T1926" t="s">
        <v>20</v>
      </c>
      <c r="U1926">
        <v>0</v>
      </c>
      <c r="V1926" t="s">
        <v>21</v>
      </c>
      <c r="W1926">
        <v>0</v>
      </c>
      <c r="X1926" t="s">
        <v>22</v>
      </c>
      <c r="Y1926">
        <v>0</v>
      </c>
    </row>
    <row r="1927" spans="1:25" x14ac:dyDescent="0.2">
      <c r="A1927" t="s">
        <v>893</v>
      </c>
    </row>
    <row r="1928" spans="1:25" x14ac:dyDescent="0.2">
      <c r="A1928" t="s">
        <v>11</v>
      </c>
      <c r="B1928" t="s">
        <v>884</v>
      </c>
      <c r="C1928">
        <v>9</v>
      </c>
      <c r="D1928">
        <v>1129</v>
      </c>
      <c r="E1928" t="s">
        <v>13</v>
      </c>
      <c r="F1928">
        <v>8751.7790340499596</v>
      </c>
      <c r="H1928" t="s">
        <v>14</v>
      </c>
      <c r="I1928">
        <v>740</v>
      </c>
      <c r="J1928" t="s">
        <v>15</v>
      </c>
      <c r="K1928">
        <v>2.6726324042997902</v>
      </c>
      <c r="L1928" t="s">
        <v>16</v>
      </c>
      <c r="M1928">
        <v>183.2</v>
      </c>
      <c r="N1928" t="s">
        <v>17</v>
      </c>
      <c r="O1928">
        <v>79.098618570923804</v>
      </c>
      <c r="P1928" t="s">
        <v>18</v>
      </c>
      <c r="Q1928">
        <v>0</v>
      </c>
      <c r="R1928" t="s">
        <v>19</v>
      </c>
      <c r="S1928">
        <v>0</v>
      </c>
      <c r="T1928" t="s">
        <v>20</v>
      </c>
      <c r="U1928">
        <v>0</v>
      </c>
      <c r="V1928" t="s">
        <v>21</v>
      </c>
      <c r="W1928">
        <v>0</v>
      </c>
      <c r="X1928" t="s">
        <v>22</v>
      </c>
      <c r="Y1928">
        <v>0</v>
      </c>
    </row>
    <row r="1929" spans="1:25" x14ac:dyDescent="0.2">
      <c r="A1929" t="s">
        <v>32</v>
      </c>
      <c r="B1929" t="s">
        <v>894</v>
      </c>
      <c r="C1929">
        <v>2079</v>
      </c>
      <c r="D1929">
        <v>2079</v>
      </c>
      <c r="E1929" t="s">
        <v>13</v>
      </c>
      <c r="F1929">
        <v>8719.5500946286702</v>
      </c>
      <c r="H1929" t="s">
        <v>14</v>
      </c>
      <c r="I1929">
        <v>624</v>
      </c>
      <c r="J1929" t="s">
        <v>15</v>
      </c>
      <c r="K1929">
        <v>2.6726324042997902</v>
      </c>
      <c r="L1929" t="s">
        <v>16</v>
      </c>
      <c r="M1929">
        <v>183.2</v>
      </c>
      <c r="N1929" t="s">
        <v>17</v>
      </c>
      <c r="O1929">
        <v>79.098618570923804</v>
      </c>
      <c r="P1929" t="s">
        <v>18</v>
      </c>
      <c r="Q1929">
        <v>0</v>
      </c>
      <c r="R1929" t="s">
        <v>19</v>
      </c>
      <c r="S1929">
        <v>0</v>
      </c>
      <c r="T1929" t="s">
        <v>20</v>
      </c>
      <c r="U1929">
        <v>0</v>
      </c>
      <c r="V1929" t="s">
        <v>21</v>
      </c>
      <c r="W1929">
        <v>0</v>
      </c>
      <c r="X1929" t="s">
        <v>22</v>
      </c>
      <c r="Y1929">
        <v>0</v>
      </c>
    </row>
    <row r="1931" spans="1:25" x14ac:dyDescent="0.2">
      <c r="A1931" t="s">
        <v>895</v>
      </c>
    </row>
    <row r="1932" spans="1:25" x14ac:dyDescent="0.2">
      <c r="A1932" t="s">
        <v>2</v>
      </c>
    </row>
    <row r="1933" spans="1:25" x14ac:dyDescent="0.2">
      <c r="A1933" t="s">
        <v>3</v>
      </c>
    </row>
    <row r="1934" spans="1:25" x14ac:dyDescent="0.2">
      <c r="A1934" t="s">
        <v>896</v>
      </c>
    </row>
    <row r="1935" spans="1:25" x14ac:dyDescent="0.2">
      <c r="A1935" t="s">
        <v>897</v>
      </c>
    </row>
    <row r="1936" spans="1:25" x14ac:dyDescent="0.2">
      <c r="A1936" t="s">
        <v>898</v>
      </c>
    </row>
    <row r="1937" spans="1:25" x14ac:dyDescent="0.2">
      <c r="A1937" t="s">
        <v>899</v>
      </c>
    </row>
    <row r="1938" spans="1:25" x14ac:dyDescent="0.2">
      <c r="A1938" t="s">
        <v>652</v>
      </c>
    </row>
    <row r="1939" spans="1:25" x14ac:dyDescent="0.2">
      <c r="A1939" t="s">
        <v>94</v>
      </c>
    </row>
    <row r="1940" spans="1:25" x14ac:dyDescent="0.2">
      <c r="A1940" t="s">
        <v>900</v>
      </c>
    </row>
    <row r="1941" spans="1:25" x14ac:dyDescent="0.2">
      <c r="A1941" t="s">
        <v>41</v>
      </c>
      <c r="B1941" t="s">
        <v>884</v>
      </c>
      <c r="C1941">
        <v>0</v>
      </c>
      <c r="D1941">
        <v>1707</v>
      </c>
      <c r="E1941" t="s">
        <v>13</v>
      </c>
      <c r="F1941">
        <v>8978.8031907321092</v>
      </c>
      <c r="H1941" t="s">
        <v>14</v>
      </c>
      <c r="I1941">
        <v>512</v>
      </c>
      <c r="J1941" t="s">
        <v>15</v>
      </c>
      <c r="K1941">
        <v>2.3852159314903898</v>
      </c>
      <c r="L1941" t="s">
        <v>16</v>
      </c>
      <c r="M1941">
        <v>471.79999999999899</v>
      </c>
      <c r="N1941" t="s">
        <v>17</v>
      </c>
      <c r="O1941">
        <v>81.398221008545306</v>
      </c>
      <c r="P1941" t="s">
        <v>18</v>
      </c>
      <c r="Q1941">
        <v>0</v>
      </c>
      <c r="R1941" t="s">
        <v>19</v>
      </c>
      <c r="S1941">
        <v>0</v>
      </c>
      <c r="T1941" t="s">
        <v>20</v>
      </c>
      <c r="U1941">
        <v>0</v>
      </c>
      <c r="V1941" t="s">
        <v>21</v>
      </c>
      <c r="W1941">
        <v>0</v>
      </c>
      <c r="X1941" t="s">
        <v>22</v>
      </c>
      <c r="Y1941">
        <v>0</v>
      </c>
    </row>
    <row r="1943" spans="1:25" x14ac:dyDescent="0.2">
      <c r="A1943" t="s">
        <v>901</v>
      </c>
    </row>
    <row r="1944" spans="1:25" x14ac:dyDescent="0.2">
      <c r="A1944" t="s">
        <v>41</v>
      </c>
      <c r="B1944" t="s">
        <v>884</v>
      </c>
      <c r="C1944">
        <v>1</v>
      </c>
      <c r="D1944">
        <v>1775</v>
      </c>
      <c r="E1944" t="s">
        <v>13</v>
      </c>
      <c r="F1944">
        <v>8942.1373943398503</v>
      </c>
      <c r="H1944" t="s">
        <v>14</v>
      </c>
      <c r="I1944">
        <v>784</v>
      </c>
      <c r="J1944" t="s">
        <v>15</v>
      </c>
      <c r="K1944">
        <v>2.4846576449902602</v>
      </c>
      <c r="L1944" t="s">
        <v>16</v>
      </c>
      <c r="M1944">
        <v>572.4</v>
      </c>
      <c r="N1944" t="s">
        <v>17</v>
      </c>
      <c r="O1944">
        <v>80.776265427098807</v>
      </c>
      <c r="P1944" t="s">
        <v>18</v>
      </c>
      <c r="Q1944">
        <v>0</v>
      </c>
      <c r="R1944" t="s">
        <v>19</v>
      </c>
      <c r="S1944">
        <v>0</v>
      </c>
      <c r="T1944" t="s">
        <v>20</v>
      </c>
      <c r="U1944">
        <v>0</v>
      </c>
      <c r="V1944" t="s">
        <v>21</v>
      </c>
      <c r="W1944">
        <v>0</v>
      </c>
      <c r="X1944" t="s">
        <v>22</v>
      </c>
      <c r="Y1944">
        <v>0</v>
      </c>
    </row>
    <row r="1946" spans="1:25" x14ac:dyDescent="0.2">
      <c r="A1946" t="s">
        <v>902</v>
      </c>
    </row>
    <row r="1947" spans="1:25" x14ac:dyDescent="0.2">
      <c r="A1947" t="s">
        <v>41</v>
      </c>
      <c r="B1947" t="s">
        <v>884</v>
      </c>
      <c r="C1947">
        <v>2</v>
      </c>
      <c r="D1947">
        <v>1772</v>
      </c>
      <c r="E1947" t="s">
        <v>13</v>
      </c>
      <c r="F1947">
        <v>8895.7783310738196</v>
      </c>
      <c r="H1947" t="s">
        <v>14</v>
      </c>
      <c r="I1947">
        <v>512</v>
      </c>
      <c r="J1947" t="s">
        <v>15</v>
      </c>
      <c r="K1947">
        <v>2.54748477803951</v>
      </c>
      <c r="L1947" t="s">
        <v>16</v>
      </c>
      <c r="M1947">
        <v>537.19999999999902</v>
      </c>
      <c r="N1947" t="s">
        <v>17</v>
      </c>
      <c r="O1947">
        <v>81.329683871775202</v>
      </c>
      <c r="P1947" t="s">
        <v>18</v>
      </c>
      <c r="Q1947">
        <v>0</v>
      </c>
      <c r="R1947" t="s">
        <v>19</v>
      </c>
      <c r="S1947">
        <v>0</v>
      </c>
      <c r="T1947" t="s">
        <v>20</v>
      </c>
      <c r="U1947">
        <v>0</v>
      </c>
      <c r="V1947" t="s">
        <v>21</v>
      </c>
      <c r="W1947">
        <v>0</v>
      </c>
      <c r="X1947" t="s">
        <v>22</v>
      </c>
      <c r="Y1947">
        <v>0</v>
      </c>
    </row>
    <row r="1949" spans="1:25" x14ac:dyDescent="0.2">
      <c r="A1949" t="s">
        <v>903</v>
      </c>
    </row>
    <row r="1950" spans="1:25" x14ac:dyDescent="0.2">
      <c r="A1950" t="s">
        <v>41</v>
      </c>
      <c r="B1950" t="s">
        <v>884</v>
      </c>
      <c r="C1950">
        <v>3</v>
      </c>
      <c r="D1950">
        <v>1547</v>
      </c>
      <c r="E1950" t="s">
        <v>13</v>
      </c>
      <c r="F1950">
        <v>9108.0895636027999</v>
      </c>
      <c r="H1950" t="s">
        <v>14</v>
      </c>
      <c r="I1950">
        <v>512</v>
      </c>
      <c r="J1950" t="s">
        <v>15</v>
      </c>
      <c r="K1950">
        <v>2.5739916003524299</v>
      </c>
      <c r="L1950" t="s">
        <v>16</v>
      </c>
      <c r="M1950">
        <v>254.2</v>
      </c>
      <c r="N1950" t="s">
        <v>17</v>
      </c>
      <c r="O1950">
        <v>84.976848564553407</v>
      </c>
      <c r="P1950" t="s">
        <v>18</v>
      </c>
      <c r="Q1950">
        <v>0</v>
      </c>
      <c r="R1950" t="s">
        <v>19</v>
      </c>
      <c r="S1950">
        <v>0</v>
      </c>
      <c r="T1950" t="s">
        <v>20</v>
      </c>
      <c r="U1950">
        <v>0</v>
      </c>
      <c r="V1950" t="s">
        <v>21</v>
      </c>
      <c r="W1950">
        <v>0</v>
      </c>
      <c r="X1950" t="s">
        <v>22</v>
      </c>
      <c r="Y1950">
        <v>0</v>
      </c>
    </row>
    <row r="1952" spans="1:25" x14ac:dyDescent="0.2">
      <c r="A1952" t="s">
        <v>904</v>
      </c>
    </row>
    <row r="1953" spans="1:25" x14ac:dyDescent="0.2">
      <c r="A1953" t="s">
        <v>41</v>
      </c>
      <c r="B1953" t="s">
        <v>884</v>
      </c>
      <c r="C1953">
        <v>4</v>
      </c>
      <c r="D1953">
        <v>1581</v>
      </c>
      <c r="E1953" t="s">
        <v>13</v>
      </c>
      <c r="F1953">
        <v>9078.0331128197904</v>
      </c>
      <c r="H1953" t="s">
        <v>14</v>
      </c>
      <c r="I1953">
        <v>512</v>
      </c>
      <c r="J1953" t="s">
        <v>15</v>
      </c>
      <c r="K1953">
        <v>2.61534254596214</v>
      </c>
      <c r="L1953" t="s">
        <v>16</v>
      </c>
      <c r="M1953">
        <v>515.599999999999</v>
      </c>
      <c r="N1953" t="s">
        <v>17</v>
      </c>
      <c r="O1953">
        <v>84.010714544187493</v>
      </c>
      <c r="P1953" t="s">
        <v>18</v>
      </c>
      <c r="Q1953">
        <v>0</v>
      </c>
      <c r="R1953" t="s">
        <v>19</v>
      </c>
      <c r="S1953">
        <v>0</v>
      </c>
      <c r="T1953" t="s">
        <v>20</v>
      </c>
      <c r="U1953">
        <v>0</v>
      </c>
      <c r="V1953" t="s">
        <v>21</v>
      </c>
      <c r="W1953">
        <v>0</v>
      </c>
      <c r="X1953" t="s">
        <v>22</v>
      </c>
      <c r="Y1953">
        <v>0</v>
      </c>
    </row>
    <row r="1955" spans="1:25" x14ac:dyDescent="0.2">
      <c r="A1955" t="s">
        <v>905</v>
      </c>
    </row>
    <row r="1956" spans="1:25" x14ac:dyDescent="0.2">
      <c r="A1956" t="s">
        <v>41</v>
      </c>
      <c r="B1956" t="s">
        <v>884</v>
      </c>
      <c r="C1956">
        <v>5</v>
      </c>
      <c r="D1956">
        <v>1595</v>
      </c>
      <c r="E1956" t="s">
        <v>13</v>
      </c>
      <c r="F1956">
        <v>9037.1224728879897</v>
      </c>
      <c r="H1956" t="s">
        <v>14</v>
      </c>
      <c r="I1956">
        <v>804</v>
      </c>
      <c r="J1956" t="s">
        <v>15</v>
      </c>
      <c r="K1956">
        <v>2.61449270763856</v>
      </c>
      <c r="L1956" t="s">
        <v>16</v>
      </c>
      <c r="M1956">
        <v>173.2</v>
      </c>
      <c r="N1956" t="s">
        <v>17</v>
      </c>
      <c r="O1956">
        <v>83.655429829854697</v>
      </c>
      <c r="P1956" t="s">
        <v>18</v>
      </c>
      <c r="Q1956">
        <v>0</v>
      </c>
      <c r="R1956" t="s">
        <v>19</v>
      </c>
      <c r="S1956">
        <v>0</v>
      </c>
      <c r="T1956" t="s">
        <v>20</v>
      </c>
      <c r="U1956">
        <v>0</v>
      </c>
      <c r="V1956" t="s">
        <v>21</v>
      </c>
      <c r="W1956">
        <v>0</v>
      </c>
      <c r="X1956" t="s">
        <v>22</v>
      </c>
      <c r="Y1956">
        <v>0</v>
      </c>
    </row>
    <row r="1958" spans="1:25" x14ac:dyDescent="0.2">
      <c r="A1958" t="s">
        <v>906</v>
      </c>
    </row>
    <row r="1959" spans="1:25" x14ac:dyDescent="0.2">
      <c r="A1959" t="s">
        <v>41</v>
      </c>
      <c r="B1959" t="s">
        <v>884</v>
      </c>
      <c r="C1959">
        <v>6</v>
      </c>
      <c r="D1959">
        <v>1749</v>
      </c>
      <c r="E1959" t="s">
        <v>13</v>
      </c>
      <c r="F1959">
        <v>9105.25972753922</v>
      </c>
      <c r="H1959" t="s">
        <v>14</v>
      </c>
      <c r="I1959">
        <v>896</v>
      </c>
      <c r="J1959" t="s">
        <v>15</v>
      </c>
      <c r="K1959">
        <v>2.6041406241112401</v>
      </c>
      <c r="L1959" t="s">
        <v>16</v>
      </c>
      <c r="M1959">
        <v>478.599999999999</v>
      </c>
      <c r="N1959" t="s">
        <v>17</v>
      </c>
      <c r="O1959">
        <v>82.580594148433093</v>
      </c>
      <c r="P1959" t="s">
        <v>18</v>
      </c>
      <c r="Q1959">
        <v>0</v>
      </c>
      <c r="R1959" t="s">
        <v>19</v>
      </c>
      <c r="S1959">
        <v>0</v>
      </c>
      <c r="T1959" t="s">
        <v>20</v>
      </c>
      <c r="U1959">
        <v>0</v>
      </c>
      <c r="V1959" t="s">
        <v>21</v>
      </c>
      <c r="W1959">
        <v>0</v>
      </c>
      <c r="X1959" t="s">
        <v>22</v>
      </c>
      <c r="Y1959">
        <v>0</v>
      </c>
    </row>
    <row r="1961" spans="1:25" x14ac:dyDescent="0.2">
      <c r="A1961" t="s">
        <v>907</v>
      </c>
    </row>
    <row r="1962" spans="1:25" x14ac:dyDescent="0.2">
      <c r="A1962" t="s">
        <v>41</v>
      </c>
      <c r="B1962" t="s">
        <v>884</v>
      </c>
      <c r="C1962">
        <v>7</v>
      </c>
      <c r="D1962">
        <v>2054</v>
      </c>
      <c r="E1962" t="s">
        <v>13</v>
      </c>
      <c r="F1962">
        <v>9044.9155509956599</v>
      </c>
      <c r="H1962" t="s">
        <v>14</v>
      </c>
      <c r="I1962">
        <v>852</v>
      </c>
      <c r="J1962" t="s">
        <v>15</v>
      </c>
      <c r="K1962">
        <v>2.5903250421183799</v>
      </c>
      <c r="L1962" t="s">
        <v>16</v>
      </c>
      <c r="M1962">
        <v>400.39999999999901</v>
      </c>
      <c r="N1962" t="s">
        <v>17</v>
      </c>
      <c r="O1962">
        <v>81.957569188613107</v>
      </c>
      <c r="P1962" t="s">
        <v>18</v>
      </c>
      <c r="Q1962">
        <v>0</v>
      </c>
      <c r="R1962" t="s">
        <v>19</v>
      </c>
      <c r="S1962">
        <v>0</v>
      </c>
      <c r="T1962" t="s">
        <v>20</v>
      </c>
      <c r="U1962">
        <v>0</v>
      </c>
      <c r="V1962" t="s">
        <v>21</v>
      </c>
      <c r="W1962">
        <v>0</v>
      </c>
      <c r="X1962" t="s">
        <v>22</v>
      </c>
      <c r="Y1962">
        <v>0</v>
      </c>
    </row>
    <row r="1964" spans="1:25" x14ac:dyDescent="0.2">
      <c r="A1964" t="s">
        <v>908</v>
      </c>
    </row>
    <row r="1965" spans="1:25" x14ac:dyDescent="0.2">
      <c r="A1965" t="s">
        <v>41</v>
      </c>
      <c r="B1965" t="s">
        <v>884</v>
      </c>
      <c r="C1965">
        <v>8</v>
      </c>
      <c r="D1965">
        <v>1510</v>
      </c>
      <c r="E1965" t="s">
        <v>13</v>
      </c>
      <c r="F1965">
        <v>9058.4458076560404</v>
      </c>
      <c r="H1965" t="s">
        <v>14</v>
      </c>
      <c r="I1965">
        <v>800</v>
      </c>
      <c r="J1965" t="s">
        <v>15</v>
      </c>
      <c r="K1965">
        <v>2.6226640131661201</v>
      </c>
      <c r="L1965" t="s">
        <v>16</v>
      </c>
      <c r="M1965">
        <v>510.599999999999</v>
      </c>
      <c r="N1965" t="s">
        <v>17</v>
      </c>
      <c r="O1965">
        <v>83.252404429707198</v>
      </c>
      <c r="P1965" t="s">
        <v>18</v>
      </c>
      <c r="Q1965">
        <v>0</v>
      </c>
      <c r="R1965" t="s">
        <v>19</v>
      </c>
      <c r="S1965">
        <v>0</v>
      </c>
      <c r="T1965" t="s">
        <v>20</v>
      </c>
      <c r="U1965">
        <v>0</v>
      </c>
      <c r="V1965" t="s">
        <v>21</v>
      </c>
      <c r="W1965">
        <v>0</v>
      </c>
      <c r="X1965" t="s">
        <v>22</v>
      </c>
      <c r="Y1965">
        <v>0</v>
      </c>
    </row>
    <row r="1967" spans="1:25" x14ac:dyDescent="0.2">
      <c r="A1967" t="s">
        <v>909</v>
      </c>
    </row>
    <row r="1968" spans="1:25" x14ac:dyDescent="0.2">
      <c r="A1968" t="s">
        <v>41</v>
      </c>
      <c r="B1968" t="s">
        <v>884</v>
      </c>
      <c r="C1968">
        <v>9</v>
      </c>
      <c r="D1968">
        <v>1714</v>
      </c>
      <c r="E1968" t="s">
        <v>13</v>
      </c>
      <c r="F1968">
        <v>9128.5605082349794</v>
      </c>
      <c r="H1968" t="s">
        <v>14</v>
      </c>
      <c r="I1968">
        <v>816</v>
      </c>
      <c r="J1968" t="s">
        <v>15</v>
      </c>
      <c r="K1968">
        <v>2.6488529699580599</v>
      </c>
      <c r="L1968" t="s">
        <v>16</v>
      </c>
      <c r="M1968">
        <v>486.4</v>
      </c>
      <c r="N1968" t="s">
        <v>17</v>
      </c>
      <c r="O1968">
        <v>81.800464079499207</v>
      </c>
      <c r="P1968" t="s">
        <v>18</v>
      </c>
      <c r="Q1968">
        <v>0</v>
      </c>
      <c r="R1968" t="s">
        <v>19</v>
      </c>
      <c r="S1968">
        <v>0</v>
      </c>
      <c r="T1968" t="s">
        <v>20</v>
      </c>
      <c r="U1968">
        <v>0</v>
      </c>
      <c r="V1968" t="s">
        <v>21</v>
      </c>
      <c r="W1968">
        <v>0</v>
      </c>
      <c r="X1968" t="s">
        <v>22</v>
      </c>
      <c r="Y1968">
        <v>0</v>
      </c>
    </row>
    <row r="1970" spans="1:25" x14ac:dyDescent="0.2">
      <c r="A1970" t="s">
        <v>51</v>
      </c>
      <c r="B1970" t="s">
        <v>894</v>
      </c>
      <c r="C1970">
        <v>3698</v>
      </c>
      <c r="D1970">
        <v>3698</v>
      </c>
      <c r="E1970" t="s">
        <v>13</v>
      </c>
      <c r="F1970">
        <v>8903.0152369244006</v>
      </c>
      <c r="H1970" t="s">
        <v>14</v>
      </c>
      <c r="I1970">
        <v>512</v>
      </c>
      <c r="J1970" t="s">
        <v>15</v>
      </c>
      <c r="K1970">
        <v>2.3852159314903898</v>
      </c>
      <c r="L1970" t="s">
        <v>16</v>
      </c>
      <c r="M1970">
        <v>173.2</v>
      </c>
      <c r="N1970" t="s">
        <v>17</v>
      </c>
      <c r="O1970">
        <v>80.776265427098807</v>
      </c>
      <c r="P1970" t="s">
        <v>18</v>
      </c>
      <c r="Q1970">
        <v>0</v>
      </c>
      <c r="R1970" t="s">
        <v>19</v>
      </c>
      <c r="S1970">
        <v>0</v>
      </c>
      <c r="T1970" t="s">
        <v>20</v>
      </c>
      <c r="U1970">
        <v>0</v>
      </c>
      <c r="V1970" t="s">
        <v>21</v>
      </c>
      <c r="W1970">
        <v>0</v>
      </c>
      <c r="X1970" t="s">
        <v>22</v>
      </c>
      <c r="Y1970">
        <v>0</v>
      </c>
    </row>
    <row r="1972" spans="1:25" x14ac:dyDescent="0.2">
      <c r="A1972" t="s">
        <v>0</v>
      </c>
    </row>
    <row r="1973" spans="1:25" x14ac:dyDescent="0.2">
      <c r="A1973" t="s">
        <v>910</v>
      </c>
    </row>
    <row r="1974" spans="1:25" x14ac:dyDescent="0.2">
      <c r="A1974" t="s">
        <v>2</v>
      </c>
    </row>
    <row r="1975" spans="1:25" x14ac:dyDescent="0.2">
      <c r="A1975" t="s">
        <v>3</v>
      </c>
    </row>
    <row r="1976" spans="1:25" x14ac:dyDescent="0.2">
      <c r="A1976" t="s">
        <v>911</v>
      </c>
    </row>
    <row r="1977" spans="1:25" x14ac:dyDescent="0.2">
      <c r="A1977" t="s">
        <v>912</v>
      </c>
    </row>
    <row r="1978" spans="1:25" x14ac:dyDescent="0.2">
      <c r="A1978" t="s">
        <v>913</v>
      </c>
    </row>
    <row r="1979" spans="1:25" x14ac:dyDescent="0.2">
      <c r="A1979" t="s">
        <v>914</v>
      </c>
    </row>
    <row r="1980" spans="1:25" x14ac:dyDescent="0.2">
      <c r="A1980" t="s">
        <v>652</v>
      </c>
    </row>
    <row r="1981" spans="1:25" x14ac:dyDescent="0.2">
      <c r="A1981" t="s">
        <v>39</v>
      </c>
    </row>
    <row r="1982" spans="1:25" x14ac:dyDescent="0.2">
      <c r="A1982" t="s">
        <v>915</v>
      </c>
    </row>
    <row r="1983" spans="1:25" x14ac:dyDescent="0.2">
      <c r="A1983" t="s">
        <v>11</v>
      </c>
      <c r="B1983" t="s">
        <v>916</v>
      </c>
      <c r="C1983">
        <v>0</v>
      </c>
      <c r="D1983">
        <v>1446</v>
      </c>
      <c r="E1983" t="s">
        <v>13</v>
      </c>
      <c r="F1983">
        <v>8367.7001220847196</v>
      </c>
      <c r="H1983" t="s">
        <v>14</v>
      </c>
      <c r="I1983">
        <v>624</v>
      </c>
      <c r="J1983" t="s">
        <v>15</v>
      </c>
      <c r="K1983">
        <v>2.6565708492581099</v>
      </c>
      <c r="L1983" t="s">
        <v>16</v>
      </c>
      <c r="M1983">
        <v>325.60000000000002</v>
      </c>
      <c r="N1983" t="s">
        <v>17</v>
      </c>
      <c r="O1983">
        <v>74.085202421411907</v>
      </c>
      <c r="P1983" t="s">
        <v>18</v>
      </c>
      <c r="Q1983">
        <v>0</v>
      </c>
      <c r="R1983" t="s">
        <v>19</v>
      </c>
      <c r="S1983">
        <v>0</v>
      </c>
      <c r="T1983" t="s">
        <v>20</v>
      </c>
      <c r="U1983">
        <v>0</v>
      </c>
      <c r="V1983" t="s">
        <v>21</v>
      </c>
      <c r="W1983">
        <v>0</v>
      </c>
      <c r="X1983" t="s">
        <v>22</v>
      </c>
      <c r="Y1983">
        <v>0</v>
      </c>
    </row>
    <row r="1984" spans="1:25" x14ac:dyDescent="0.2">
      <c r="A1984" t="s">
        <v>917</v>
      </c>
    </row>
    <row r="1985" spans="1:25" x14ac:dyDescent="0.2">
      <c r="A1985" t="s">
        <v>11</v>
      </c>
      <c r="B1985" t="s">
        <v>916</v>
      </c>
      <c r="C1985">
        <v>1</v>
      </c>
      <c r="D1985">
        <v>1404</v>
      </c>
      <c r="E1985" t="s">
        <v>13</v>
      </c>
      <c r="F1985">
        <v>8406.2654028432007</v>
      </c>
      <c r="H1985" t="s">
        <v>14</v>
      </c>
      <c r="I1985">
        <v>608</v>
      </c>
      <c r="J1985" t="s">
        <v>15</v>
      </c>
      <c r="K1985">
        <v>2.6565708492581099</v>
      </c>
      <c r="L1985" t="s">
        <v>16</v>
      </c>
      <c r="M1985">
        <v>325.60000000000002</v>
      </c>
      <c r="N1985" t="s">
        <v>17</v>
      </c>
      <c r="O1985">
        <v>74.085202421411907</v>
      </c>
      <c r="P1985" t="s">
        <v>18</v>
      </c>
      <c r="Q1985">
        <v>0</v>
      </c>
      <c r="R1985" t="s">
        <v>19</v>
      </c>
      <c r="S1985">
        <v>0</v>
      </c>
      <c r="T1985" t="s">
        <v>20</v>
      </c>
      <c r="U1985">
        <v>0</v>
      </c>
      <c r="V1985" t="s">
        <v>21</v>
      </c>
      <c r="W1985">
        <v>0</v>
      </c>
      <c r="X1985" t="s">
        <v>22</v>
      </c>
      <c r="Y1985">
        <v>0</v>
      </c>
    </row>
    <row r="1986" spans="1:25" x14ac:dyDescent="0.2">
      <c r="A1986" t="s">
        <v>918</v>
      </c>
    </row>
    <row r="1987" spans="1:25" x14ac:dyDescent="0.2">
      <c r="A1987" t="s">
        <v>11</v>
      </c>
      <c r="B1987" t="s">
        <v>916</v>
      </c>
      <c r="C1987">
        <v>2</v>
      </c>
      <c r="D1987">
        <v>1500</v>
      </c>
      <c r="E1987" t="s">
        <v>13</v>
      </c>
      <c r="F1987">
        <v>8403.9441711748696</v>
      </c>
      <c r="H1987" t="s">
        <v>14</v>
      </c>
      <c r="I1987">
        <v>688</v>
      </c>
      <c r="J1987" t="s">
        <v>15</v>
      </c>
      <c r="K1987">
        <v>2.6565708492581099</v>
      </c>
      <c r="L1987" t="s">
        <v>16</v>
      </c>
      <c r="M1987">
        <v>325.60000000000002</v>
      </c>
      <c r="N1987" t="s">
        <v>17</v>
      </c>
      <c r="O1987">
        <v>74.085202421411907</v>
      </c>
      <c r="P1987" t="s">
        <v>18</v>
      </c>
      <c r="Q1987">
        <v>0</v>
      </c>
      <c r="R1987" t="s">
        <v>19</v>
      </c>
      <c r="S1987">
        <v>0</v>
      </c>
      <c r="T1987" t="s">
        <v>20</v>
      </c>
      <c r="U1987">
        <v>0</v>
      </c>
      <c r="V1987" t="s">
        <v>21</v>
      </c>
      <c r="W1987">
        <v>0</v>
      </c>
      <c r="X1987" t="s">
        <v>22</v>
      </c>
      <c r="Y1987">
        <v>0</v>
      </c>
    </row>
    <row r="1988" spans="1:25" x14ac:dyDescent="0.2">
      <c r="A1988" t="s">
        <v>919</v>
      </c>
    </row>
    <row r="1989" spans="1:25" x14ac:dyDescent="0.2">
      <c r="A1989" t="s">
        <v>11</v>
      </c>
      <c r="B1989" t="s">
        <v>916</v>
      </c>
      <c r="C1989">
        <v>3</v>
      </c>
      <c r="D1989">
        <v>1640</v>
      </c>
      <c r="E1989" t="s">
        <v>13</v>
      </c>
      <c r="F1989">
        <v>8363.1751365273904</v>
      </c>
      <c r="H1989" t="s">
        <v>14</v>
      </c>
      <c r="I1989">
        <v>672</v>
      </c>
      <c r="J1989" t="s">
        <v>15</v>
      </c>
      <c r="K1989">
        <v>2.6565708492581099</v>
      </c>
      <c r="L1989" t="s">
        <v>16</v>
      </c>
      <c r="M1989">
        <v>325.60000000000002</v>
      </c>
      <c r="N1989" t="s">
        <v>17</v>
      </c>
      <c r="O1989">
        <v>74.085202421411907</v>
      </c>
      <c r="P1989" t="s">
        <v>18</v>
      </c>
      <c r="Q1989">
        <v>0</v>
      </c>
      <c r="R1989" t="s">
        <v>19</v>
      </c>
      <c r="S1989">
        <v>0</v>
      </c>
      <c r="T1989" t="s">
        <v>20</v>
      </c>
      <c r="U1989">
        <v>0</v>
      </c>
      <c r="V1989" t="s">
        <v>21</v>
      </c>
      <c r="W1989">
        <v>0</v>
      </c>
      <c r="X1989" t="s">
        <v>22</v>
      </c>
      <c r="Y1989">
        <v>0</v>
      </c>
    </row>
    <row r="1990" spans="1:25" x14ac:dyDescent="0.2">
      <c r="A1990" t="s">
        <v>920</v>
      </c>
    </row>
    <row r="1991" spans="1:25" x14ac:dyDescent="0.2">
      <c r="A1991" t="s">
        <v>11</v>
      </c>
      <c r="B1991" t="s">
        <v>916</v>
      </c>
      <c r="C1991">
        <v>4</v>
      </c>
      <c r="D1991">
        <v>1355</v>
      </c>
      <c r="E1991" t="s">
        <v>13</v>
      </c>
      <c r="F1991">
        <v>8411.0910099067096</v>
      </c>
      <c r="H1991" t="s">
        <v>14</v>
      </c>
      <c r="I1991">
        <v>688</v>
      </c>
      <c r="J1991" t="s">
        <v>15</v>
      </c>
      <c r="K1991">
        <v>2.6565708492581099</v>
      </c>
      <c r="L1991" t="s">
        <v>16</v>
      </c>
      <c r="M1991">
        <v>390.4</v>
      </c>
      <c r="N1991" t="s">
        <v>17</v>
      </c>
      <c r="O1991">
        <v>74.085202421411907</v>
      </c>
      <c r="P1991" t="s">
        <v>18</v>
      </c>
      <c r="Q1991">
        <v>0</v>
      </c>
      <c r="R1991" t="s">
        <v>19</v>
      </c>
      <c r="S1991">
        <v>0</v>
      </c>
      <c r="T1991" t="s">
        <v>20</v>
      </c>
      <c r="U1991">
        <v>0</v>
      </c>
      <c r="V1991" t="s">
        <v>21</v>
      </c>
      <c r="W1991">
        <v>0</v>
      </c>
      <c r="X1991" t="s">
        <v>22</v>
      </c>
      <c r="Y1991">
        <v>0</v>
      </c>
    </row>
    <row r="1992" spans="1:25" x14ac:dyDescent="0.2">
      <c r="A1992" t="s">
        <v>921</v>
      </c>
    </row>
    <row r="1993" spans="1:25" x14ac:dyDescent="0.2">
      <c r="A1993" t="s">
        <v>11</v>
      </c>
      <c r="B1993" t="s">
        <v>916</v>
      </c>
      <c r="C1993">
        <v>5</v>
      </c>
      <c r="D1993">
        <v>1362</v>
      </c>
      <c r="E1993" t="s">
        <v>13</v>
      </c>
      <c r="F1993">
        <v>8481.7596415886401</v>
      </c>
      <c r="H1993" t="s">
        <v>14</v>
      </c>
      <c r="I1993">
        <v>624</v>
      </c>
      <c r="J1993" t="s">
        <v>15</v>
      </c>
      <c r="K1993">
        <v>2.6565708492581099</v>
      </c>
      <c r="L1993" t="s">
        <v>16</v>
      </c>
      <c r="M1993">
        <v>325.60000000000002</v>
      </c>
      <c r="N1993" t="s">
        <v>17</v>
      </c>
      <c r="O1993">
        <v>74.085202421411907</v>
      </c>
      <c r="P1993" t="s">
        <v>18</v>
      </c>
      <c r="Q1993">
        <v>0</v>
      </c>
      <c r="R1993" t="s">
        <v>19</v>
      </c>
      <c r="S1993">
        <v>0</v>
      </c>
      <c r="T1993" t="s">
        <v>20</v>
      </c>
      <c r="U1993">
        <v>0</v>
      </c>
      <c r="V1993" t="s">
        <v>21</v>
      </c>
      <c r="W1993">
        <v>0</v>
      </c>
      <c r="X1993" t="s">
        <v>22</v>
      </c>
      <c r="Y1993">
        <v>0</v>
      </c>
    </row>
    <row r="1994" spans="1:25" x14ac:dyDescent="0.2">
      <c r="A1994" t="s">
        <v>922</v>
      </c>
    </row>
    <row r="1995" spans="1:25" x14ac:dyDescent="0.2">
      <c r="A1995" t="s">
        <v>11</v>
      </c>
      <c r="B1995" t="s">
        <v>916</v>
      </c>
      <c r="C1995">
        <v>6</v>
      </c>
      <c r="D1995">
        <v>1266</v>
      </c>
      <c r="E1995" t="s">
        <v>13</v>
      </c>
      <c r="F1995">
        <v>8366.7600168628105</v>
      </c>
      <c r="H1995" t="s">
        <v>14</v>
      </c>
      <c r="I1995">
        <v>688</v>
      </c>
      <c r="J1995" t="s">
        <v>15</v>
      </c>
      <c r="K1995">
        <v>2.7384936231410499</v>
      </c>
      <c r="L1995" t="s">
        <v>16</v>
      </c>
      <c r="M1995">
        <v>325.60000000000002</v>
      </c>
      <c r="N1995" t="s">
        <v>17</v>
      </c>
      <c r="O1995">
        <v>74.085202421411907</v>
      </c>
      <c r="P1995" t="s">
        <v>18</v>
      </c>
      <c r="Q1995">
        <v>0</v>
      </c>
      <c r="R1995" t="s">
        <v>19</v>
      </c>
      <c r="S1995">
        <v>0</v>
      </c>
      <c r="T1995" t="s">
        <v>20</v>
      </c>
      <c r="U1995">
        <v>0</v>
      </c>
      <c r="V1995" t="s">
        <v>21</v>
      </c>
      <c r="W1995">
        <v>0</v>
      </c>
      <c r="X1995" t="s">
        <v>22</v>
      </c>
      <c r="Y1995">
        <v>0</v>
      </c>
    </row>
    <row r="1996" spans="1:25" x14ac:dyDescent="0.2">
      <c r="A1996" t="s">
        <v>923</v>
      </c>
    </row>
    <row r="1997" spans="1:25" x14ac:dyDescent="0.2">
      <c r="A1997" t="s">
        <v>11</v>
      </c>
      <c r="B1997" t="s">
        <v>916</v>
      </c>
      <c r="C1997">
        <v>7</v>
      </c>
      <c r="D1997">
        <v>1394</v>
      </c>
      <c r="E1997" t="s">
        <v>13</v>
      </c>
      <c r="F1997">
        <v>8382.8380622386794</v>
      </c>
      <c r="H1997" t="s">
        <v>14</v>
      </c>
      <c r="I1997">
        <v>688</v>
      </c>
      <c r="J1997" t="s">
        <v>15</v>
      </c>
      <c r="K1997">
        <v>2.6565708492581099</v>
      </c>
      <c r="L1997" t="s">
        <v>16</v>
      </c>
      <c r="M1997">
        <v>325.60000000000002</v>
      </c>
      <c r="N1997" t="s">
        <v>17</v>
      </c>
      <c r="O1997">
        <v>73.636447908983499</v>
      </c>
      <c r="P1997" t="s">
        <v>18</v>
      </c>
      <c r="Q1997">
        <v>0</v>
      </c>
      <c r="R1997" t="s">
        <v>19</v>
      </c>
      <c r="S1997">
        <v>0</v>
      </c>
      <c r="T1997" t="s">
        <v>20</v>
      </c>
      <c r="U1997">
        <v>0</v>
      </c>
      <c r="V1997" t="s">
        <v>21</v>
      </c>
      <c r="W1997">
        <v>0</v>
      </c>
      <c r="X1997" t="s">
        <v>22</v>
      </c>
      <c r="Y1997">
        <v>0</v>
      </c>
    </row>
    <row r="1998" spans="1:25" x14ac:dyDescent="0.2">
      <c r="A1998" t="s">
        <v>924</v>
      </c>
    </row>
    <row r="1999" spans="1:25" x14ac:dyDescent="0.2">
      <c r="A1999" t="s">
        <v>11</v>
      </c>
      <c r="B1999" t="s">
        <v>916</v>
      </c>
      <c r="C1999">
        <v>8</v>
      </c>
      <c r="D1999">
        <v>1423</v>
      </c>
      <c r="E1999" t="s">
        <v>13</v>
      </c>
      <c r="F1999">
        <v>8328.7400645998696</v>
      </c>
      <c r="H1999" t="s">
        <v>14</v>
      </c>
      <c r="I1999">
        <v>688</v>
      </c>
      <c r="J1999" t="s">
        <v>15</v>
      </c>
      <c r="K1999">
        <v>2.6981711701874902</v>
      </c>
      <c r="L1999" t="s">
        <v>16</v>
      </c>
      <c r="M1999">
        <v>340.4</v>
      </c>
      <c r="N1999" t="s">
        <v>17</v>
      </c>
      <c r="O1999">
        <v>74.085202421411907</v>
      </c>
      <c r="P1999" t="s">
        <v>18</v>
      </c>
      <c r="Q1999">
        <v>0</v>
      </c>
      <c r="R1999" t="s">
        <v>19</v>
      </c>
      <c r="S1999">
        <v>0</v>
      </c>
      <c r="T1999" t="s">
        <v>20</v>
      </c>
      <c r="U1999">
        <v>0</v>
      </c>
      <c r="V1999" t="s">
        <v>21</v>
      </c>
      <c r="W1999">
        <v>0</v>
      </c>
      <c r="X1999" t="s">
        <v>22</v>
      </c>
      <c r="Y1999">
        <v>0</v>
      </c>
    </row>
    <row r="2000" spans="1:25" x14ac:dyDescent="0.2">
      <c r="A2000" t="s">
        <v>925</v>
      </c>
    </row>
    <row r="2001" spans="1:25" x14ac:dyDescent="0.2">
      <c r="A2001" t="s">
        <v>11</v>
      </c>
      <c r="B2001" t="s">
        <v>916</v>
      </c>
      <c r="C2001">
        <v>9</v>
      </c>
      <c r="D2001">
        <v>1466</v>
      </c>
      <c r="E2001" t="s">
        <v>13</v>
      </c>
      <c r="F2001">
        <v>8397.2975114417404</v>
      </c>
      <c r="H2001" t="s">
        <v>14</v>
      </c>
      <c r="I2001">
        <v>688</v>
      </c>
      <c r="J2001" t="s">
        <v>15</v>
      </c>
      <c r="K2001">
        <v>2.6597238487140298</v>
      </c>
      <c r="L2001" t="s">
        <v>16</v>
      </c>
      <c r="M2001">
        <v>325.60000000000002</v>
      </c>
      <c r="N2001" t="s">
        <v>17</v>
      </c>
      <c r="O2001">
        <v>74.085202421411907</v>
      </c>
      <c r="P2001" t="s">
        <v>18</v>
      </c>
      <c r="Q2001">
        <v>0</v>
      </c>
      <c r="R2001" t="s">
        <v>19</v>
      </c>
      <c r="S2001">
        <v>0</v>
      </c>
      <c r="T2001" t="s">
        <v>20</v>
      </c>
      <c r="U2001">
        <v>0</v>
      </c>
      <c r="V2001" t="s">
        <v>21</v>
      </c>
      <c r="W2001">
        <v>0</v>
      </c>
      <c r="X2001" t="s">
        <v>22</v>
      </c>
      <c r="Y2001">
        <v>0</v>
      </c>
    </row>
    <row r="2002" spans="1:25" x14ac:dyDescent="0.2">
      <c r="A2002" t="s">
        <v>32</v>
      </c>
      <c r="B2002" t="s">
        <v>926</v>
      </c>
      <c r="C2002">
        <v>2380</v>
      </c>
      <c r="D2002">
        <v>2380</v>
      </c>
      <c r="E2002" t="s">
        <v>13</v>
      </c>
      <c r="F2002">
        <v>8357.40910226292</v>
      </c>
      <c r="H2002" t="s">
        <v>14</v>
      </c>
      <c r="I2002">
        <v>672</v>
      </c>
      <c r="J2002" t="s">
        <v>15</v>
      </c>
      <c r="K2002">
        <v>2.6597238487140298</v>
      </c>
      <c r="L2002" t="s">
        <v>16</v>
      </c>
      <c r="M2002">
        <v>340.4</v>
      </c>
      <c r="N2002" t="s">
        <v>17</v>
      </c>
      <c r="O2002">
        <v>73.636447908983499</v>
      </c>
      <c r="P2002" t="s">
        <v>18</v>
      </c>
      <c r="Q2002">
        <v>0</v>
      </c>
      <c r="R2002" t="s">
        <v>19</v>
      </c>
      <c r="S2002">
        <v>0</v>
      </c>
      <c r="T2002" t="s">
        <v>20</v>
      </c>
      <c r="U2002">
        <v>0</v>
      </c>
      <c r="V2002" t="s">
        <v>21</v>
      </c>
      <c r="W2002">
        <v>0</v>
      </c>
      <c r="X2002" t="s">
        <v>22</v>
      </c>
      <c r="Y2002">
        <v>0</v>
      </c>
    </row>
    <row r="2004" spans="1:25" x14ac:dyDescent="0.2">
      <c r="A2004" t="s">
        <v>927</v>
      </c>
    </row>
    <row r="2005" spans="1:25" x14ac:dyDescent="0.2">
      <c r="A2005" t="s">
        <v>2</v>
      </c>
    </row>
    <row r="2006" spans="1:25" x14ac:dyDescent="0.2">
      <c r="A2006" t="s">
        <v>3</v>
      </c>
    </row>
    <row r="2007" spans="1:25" x14ac:dyDescent="0.2">
      <c r="A2007" t="s">
        <v>928</v>
      </c>
    </row>
    <row r="2008" spans="1:25" x14ac:dyDescent="0.2">
      <c r="A2008" t="s">
        <v>929</v>
      </c>
    </row>
    <row r="2009" spans="1:25" x14ac:dyDescent="0.2">
      <c r="A2009" t="s">
        <v>930</v>
      </c>
    </row>
    <row r="2010" spans="1:25" x14ac:dyDescent="0.2">
      <c r="A2010" t="s">
        <v>931</v>
      </c>
    </row>
    <row r="2011" spans="1:25" x14ac:dyDescent="0.2">
      <c r="A2011" t="s">
        <v>652</v>
      </c>
    </row>
    <row r="2012" spans="1:25" x14ac:dyDescent="0.2">
      <c r="A2012" t="s">
        <v>768</v>
      </c>
    </row>
    <row r="2013" spans="1:25" x14ac:dyDescent="0.2">
      <c r="A2013" t="s">
        <v>932</v>
      </c>
    </row>
    <row r="2014" spans="1:25" x14ac:dyDescent="0.2">
      <c r="A2014" t="s">
        <v>41</v>
      </c>
      <c r="B2014" t="s">
        <v>916</v>
      </c>
      <c r="C2014">
        <v>0</v>
      </c>
      <c r="D2014">
        <v>1729</v>
      </c>
      <c r="E2014" t="s">
        <v>13</v>
      </c>
      <c r="F2014">
        <v>8710.5057577386797</v>
      </c>
      <c r="H2014" t="s">
        <v>14</v>
      </c>
      <c r="I2014">
        <v>576</v>
      </c>
      <c r="J2014" t="s">
        <v>15</v>
      </c>
      <c r="K2014">
        <v>2.7314365204075099</v>
      </c>
      <c r="L2014" t="s">
        <v>16</v>
      </c>
      <c r="M2014">
        <v>229.6</v>
      </c>
      <c r="N2014" t="s">
        <v>17</v>
      </c>
      <c r="O2014">
        <v>76.892422881783602</v>
      </c>
      <c r="P2014" t="s">
        <v>18</v>
      </c>
      <c r="Q2014">
        <v>0</v>
      </c>
      <c r="R2014" t="s">
        <v>19</v>
      </c>
      <c r="S2014">
        <v>0</v>
      </c>
      <c r="T2014" t="s">
        <v>20</v>
      </c>
      <c r="U2014">
        <v>0</v>
      </c>
      <c r="V2014" t="s">
        <v>21</v>
      </c>
      <c r="W2014">
        <v>0</v>
      </c>
      <c r="X2014" t="s">
        <v>22</v>
      </c>
      <c r="Y2014">
        <v>0</v>
      </c>
    </row>
    <row r="2016" spans="1:25" x14ac:dyDescent="0.2">
      <c r="A2016" t="s">
        <v>933</v>
      </c>
    </row>
    <row r="2017" spans="1:25" x14ac:dyDescent="0.2">
      <c r="A2017" t="s">
        <v>41</v>
      </c>
      <c r="B2017" t="s">
        <v>916</v>
      </c>
      <c r="C2017">
        <v>1</v>
      </c>
      <c r="D2017">
        <v>2082</v>
      </c>
      <c r="E2017" t="s">
        <v>13</v>
      </c>
      <c r="F2017">
        <v>8603.6913979849596</v>
      </c>
      <c r="H2017" t="s">
        <v>14</v>
      </c>
      <c r="I2017">
        <v>592</v>
      </c>
      <c r="J2017" t="s">
        <v>15</v>
      </c>
      <c r="K2017">
        <v>2.5930235588017698</v>
      </c>
      <c r="L2017" t="s">
        <v>16</v>
      </c>
      <c r="M2017">
        <v>472.2</v>
      </c>
      <c r="N2017" t="s">
        <v>17</v>
      </c>
      <c r="O2017">
        <v>79.118061340518594</v>
      </c>
      <c r="P2017" t="s">
        <v>18</v>
      </c>
      <c r="Q2017">
        <v>0</v>
      </c>
      <c r="R2017" t="s">
        <v>19</v>
      </c>
      <c r="S2017">
        <v>0</v>
      </c>
      <c r="T2017" t="s">
        <v>20</v>
      </c>
      <c r="U2017">
        <v>0</v>
      </c>
      <c r="V2017" t="s">
        <v>21</v>
      </c>
      <c r="W2017">
        <v>0</v>
      </c>
      <c r="X2017" t="s">
        <v>22</v>
      </c>
      <c r="Y2017">
        <v>0</v>
      </c>
    </row>
    <row r="2019" spans="1:25" x14ac:dyDescent="0.2">
      <c r="A2019" t="s">
        <v>934</v>
      </c>
    </row>
    <row r="2020" spans="1:25" x14ac:dyDescent="0.2">
      <c r="A2020" t="s">
        <v>41</v>
      </c>
      <c r="B2020" t="s">
        <v>916</v>
      </c>
      <c r="C2020">
        <v>2</v>
      </c>
      <c r="D2020">
        <v>1846</v>
      </c>
      <c r="E2020" t="s">
        <v>13</v>
      </c>
      <c r="F2020">
        <v>8548.2756099266098</v>
      </c>
      <c r="H2020" t="s">
        <v>14</v>
      </c>
      <c r="I2020">
        <v>576</v>
      </c>
      <c r="J2020" t="s">
        <v>15</v>
      </c>
      <c r="K2020">
        <v>2.5622195084578698</v>
      </c>
      <c r="L2020" t="s">
        <v>16</v>
      </c>
      <c r="M2020">
        <v>524.4</v>
      </c>
      <c r="N2020" t="s">
        <v>17</v>
      </c>
      <c r="O2020">
        <v>78.777634715082002</v>
      </c>
      <c r="P2020" t="s">
        <v>18</v>
      </c>
      <c r="Q2020">
        <v>0</v>
      </c>
      <c r="R2020" t="s">
        <v>19</v>
      </c>
      <c r="S2020">
        <v>0</v>
      </c>
      <c r="T2020" t="s">
        <v>20</v>
      </c>
      <c r="U2020">
        <v>0</v>
      </c>
      <c r="V2020" t="s">
        <v>21</v>
      </c>
      <c r="W2020">
        <v>0</v>
      </c>
      <c r="X2020" t="s">
        <v>22</v>
      </c>
      <c r="Y2020">
        <v>0</v>
      </c>
    </row>
    <row r="2022" spans="1:25" x14ac:dyDescent="0.2">
      <c r="A2022" t="s">
        <v>935</v>
      </c>
    </row>
    <row r="2023" spans="1:25" x14ac:dyDescent="0.2">
      <c r="A2023" t="s">
        <v>41</v>
      </c>
      <c r="B2023" t="s">
        <v>916</v>
      </c>
      <c r="C2023">
        <v>3</v>
      </c>
      <c r="D2023">
        <v>1988</v>
      </c>
      <c r="E2023" t="s">
        <v>13</v>
      </c>
      <c r="F2023">
        <v>8513.5969819150196</v>
      </c>
      <c r="H2023" t="s">
        <v>14</v>
      </c>
      <c r="I2023">
        <v>832</v>
      </c>
      <c r="J2023" t="s">
        <v>15</v>
      </c>
      <c r="K2023">
        <v>2.59053098902731</v>
      </c>
      <c r="L2023" t="s">
        <v>16</v>
      </c>
      <c r="M2023">
        <v>557.19999999999902</v>
      </c>
      <c r="N2023" t="s">
        <v>17</v>
      </c>
      <c r="O2023">
        <v>87.214101444190902</v>
      </c>
      <c r="P2023" t="s">
        <v>18</v>
      </c>
      <c r="Q2023">
        <v>0</v>
      </c>
      <c r="R2023" t="s">
        <v>19</v>
      </c>
      <c r="S2023">
        <v>0</v>
      </c>
      <c r="T2023" t="s">
        <v>20</v>
      </c>
      <c r="U2023">
        <v>0</v>
      </c>
      <c r="V2023" t="s">
        <v>21</v>
      </c>
      <c r="W2023">
        <v>0</v>
      </c>
      <c r="X2023" t="s">
        <v>22</v>
      </c>
      <c r="Y2023">
        <v>0</v>
      </c>
    </row>
    <row r="2025" spans="1:25" x14ac:dyDescent="0.2">
      <c r="A2025" t="s">
        <v>936</v>
      </c>
    </row>
    <row r="2026" spans="1:25" x14ac:dyDescent="0.2">
      <c r="A2026" t="s">
        <v>41</v>
      </c>
      <c r="B2026" t="s">
        <v>916</v>
      </c>
      <c r="C2026">
        <v>4</v>
      </c>
      <c r="D2026">
        <v>1736</v>
      </c>
      <c r="E2026" t="s">
        <v>13</v>
      </c>
      <c r="F2026">
        <v>8624.5246713316392</v>
      </c>
      <c r="H2026" t="s">
        <v>14</v>
      </c>
      <c r="I2026">
        <v>576</v>
      </c>
      <c r="J2026" t="s">
        <v>15</v>
      </c>
      <c r="K2026">
        <v>2.9030439680470899</v>
      </c>
      <c r="L2026" t="s">
        <v>16</v>
      </c>
      <c r="M2026">
        <v>561.99999999999898</v>
      </c>
      <c r="N2026" t="s">
        <v>17</v>
      </c>
      <c r="O2026">
        <v>80.456269333484101</v>
      </c>
      <c r="P2026" t="s">
        <v>18</v>
      </c>
      <c r="Q2026">
        <v>0</v>
      </c>
      <c r="R2026" t="s">
        <v>19</v>
      </c>
      <c r="S2026">
        <v>0</v>
      </c>
      <c r="T2026" t="s">
        <v>20</v>
      </c>
      <c r="U2026">
        <v>0</v>
      </c>
      <c r="V2026" t="s">
        <v>21</v>
      </c>
      <c r="W2026">
        <v>0</v>
      </c>
      <c r="X2026" t="s">
        <v>22</v>
      </c>
      <c r="Y2026">
        <v>0</v>
      </c>
    </row>
    <row r="2028" spans="1:25" x14ac:dyDescent="0.2">
      <c r="A2028" t="s">
        <v>937</v>
      </c>
    </row>
    <row r="2029" spans="1:25" x14ac:dyDescent="0.2">
      <c r="A2029" t="s">
        <v>41</v>
      </c>
      <c r="B2029" t="s">
        <v>916</v>
      </c>
      <c r="C2029">
        <v>5</v>
      </c>
      <c r="D2029">
        <v>2065</v>
      </c>
      <c r="E2029" t="s">
        <v>13</v>
      </c>
      <c r="F2029">
        <v>8640.2320985773695</v>
      </c>
      <c r="H2029" t="s">
        <v>14</v>
      </c>
      <c r="I2029">
        <v>592</v>
      </c>
      <c r="J2029" t="s">
        <v>15</v>
      </c>
      <c r="K2029">
        <v>2.8269928775260502</v>
      </c>
      <c r="L2029" t="s">
        <v>16</v>
      </c>
      <c r="M2029">
        <v>525.20000000000005</v>
      </c>
      <c r="N2029" t="s">
        <v>17</v>
      </c>
      <c r="O2029">
        <v>80.208981509515496</v>
      </c>
      <c r="P2029" t="s">
        <v>18</v>
      </c>
      <c r="Q2029">
        <v>0</v>
      </c>
      <c r="R2029" t="s">
        <v>19</v>
      </c>
      <c r="S2029">
        <v>0</v>
      </c>
      <c r="T2029" t="s">
        <v>20</v>
      </c>
      <c r="U2029">
        <v>0</v>
      </c>
      <c r="V2029" t="s">
        <v>21</v>
      </c>
      <c r="W2029">
        <v>0</v>
      </c>
      <c r="X2029" t="s">
        <v>22</v>
      </c>
      <c r="Y2029">
        <v>0</v>
      </c>
    </row>
    <row r="2031" spans="1:25" x14ac:dyDescent="0.2">
      <c r="A2031" t="s">
        <v>938</v>
      </c>
    </row>
    <row r="2032" spans="1:25" x14ac:dyDescent="0.2">
      <c r="A2032" t="s">
        <v>41</v>
      </c>
      <c r="B2032" t="s">
        <v>916</v>
      </c>
      <c r="C2032">
        <v>6</v>
      </c>
      <c r="D2032">
        <v>1983</v>
      </c>
      <c r="E2032" t="s">
        <v>13</v>
      </c>
      <c r="F2032">
        <v>8644.0877610012503</v>
      </c>
      <c r="H2032" t="s">
        <v>14</v>
      </c>
      <c r="I2032">
        <v>592</v>
      </c>
      <c r="J2032" t="s">
        <v>15</v>
      </c>
      <c r="K2032">
        <v>2.7908549579247199</v>
      </c>
      <c r="L2032" t="s">
        <v>16</v>
      </c>
      <c r="M2032">
        <v>439.8</v>
      </c>
      <c r="N2032" t="s">
        <v>17</v>
      </c>
      <c r="O2032">
        <v>80.072439446388699</v>
      </c>
      <c r="P2032" t="s">
        <v>18</v>
      </c>
      <c r="Q2032">
        <v>0</v>
      </c>
      <c r="R2032" t="s">
        <v>19</v>
      </c>
      <c r="S2032">
        <v>0</v>
      </c>
      <c r="T2032" t="s">
        <v>20</v>
      </c>
      <c r="U2032">
        <v>0</v>
      </c>
      <c r="V2032" t="s">
        <v>21</v>
      </c>
      <c r="W2032">
        <v>0</v>
      </c>
      <c r="X2032" t="s">
        <v>22</v>
      </c>
      <c r="Y2032">
        <v>0</v>
      </c>
    </row>
    <row r="2034" spans="1:25" x14ac:dyDescent="0.2">
      <c r="A2034" t="s">
        <v>939</v>
      </c>
    </row>
    <row r="2035" spans="1:25" x14ac:dyDescent="0.2">
      <c r="A2035" t="s">
        <v>41</v>
      </c>
      <c r="B2035" t="s">
        <v>916</v>
      </c>
      <c r="C2035">
        <v>7</v>
      </c>
      <c r="D2035">
        <v>1679</v>
      </c>
      <c r="E2035" t="s">
        <v>13</v>
      </c>
      <c r="F2035">
        <v>8765.9419278403293</v>
      </c>
      <c r="H2035" t="s">
        <v>14</v>
      </c>
      <c r="I2035">
        <v>592</v>
      </c>
      <c r="J2035" t="s">
        <v>15</v>
      </c>
      <c r="K2035">
        <v>2.78742104249601</v>
      </c>
      <c r="L2035" t="s">
        <v>16</v>
      </c>
      <c r="M2035">
        <v>499.599999999999</v>
      </c>
      <c r="N2035" t="s">
        <v>17</v>
      </c>
      <c r="O2035">
        <v>78.639577040233604</v>
      </c>
      <c r="P2035" t="s">
        <v>18</v>
      </c>
      <c r="Q2035">
        <v>0</v>
      </c>
      <c r="R2035" t="s">
        <v>19</v>
      </c>
      <c r="S2035">
        <v>0</v>
      </c>
      <c r="T2035" t="s">
        <v>20</v>
      </c>
      <c r="U2035">
        <v>0</v>
      </c>
      <c r="V2035" t="s">
        <v>21</v>
      </c>
      <c r="W2035">
        <v>0</v>
      </c>
      <c r="X2035" t="s">
        <v>22</v>
      </c>
      <c r="Y2035">
        <v>0</v>
      </c>
    </row>
    <row r="2037" spans="1:25" x14ac:dyDescent="0.2">
      <c r="A2037" t="s">
        <v>940</v>
      </c>
    </row>
    <row r="2038" spans="1:25" x14ac:dyDescent="0.2">
      <c r="A2038" t="s">
        <v>41</v>
      </c>
      <c r="B2038" t="s">
        <v>916</v>
      </c>
      <c r="C2038">
        <v>8</v>
      </c>
      <c r="D2038">
        <v>1789</v>
      </c>
      <c r="E2038" t="s">
        <v>13</v>
      </c>
      <c r="F2038">
        <v>8545.8456645589595</v>
      </c>
      <c r="H2038" t="s">
        <v>14</v>
      </c>
      <c r="I2038">
        <v>592</v>
      </c>
      <c r="J2038" t="s">
        <v>15</v>
      </c>
      <c r="K2038">
        <v>2.5856002870121801</v>
      </c>
      <c r="L2038" t="s">
        <v>16</v>
      </c>
      <c r="M2038">
        <v>556.79999999999905</v>
      </c>
      <c r="N2038" t="s">
        <v>17</v>
      </c>
      <c r="O2038">
        <v>79.699358458111803</v>
      </c>
      <c r="P2038" t="s">
        <v>18</v>
      </c>
      <c r="Q2038">
        <v>0</v>
      </c>
      <c r="R2038" t="s">
        <v>19</v>
      </c>
      <c r="S2038">
        <v>0</v>
      </c>
      <c r="T2038" t="s">
        <v>20</v>
      </c>
      <c r="U2038">
        <v>0</v>
      </c>
      <c r="V2038" t="s">
        <v>21</v>
      </c>
      <c r="W2038">
        <v>0</v>
      </c>
      <c r="X2038" t="s">
        <v>22</v>
      </c>
      <c r="Y2038">
        <v>0</v>
      </c>
    </row>
    <row r="2040" spans="1:25" x14ac:dyDescent="0.2">
      <c r="A2040" t="s">
        <v>941</v>
      </c>
    </row>
    <row r="2041" spans="1:25" x14ac:dyDescent="0.2">
      <c r="A2041" t="s">
        <v>41</v>
      </c>
      <c r="B2041" t="s">
        <v>916</v>
      </c>
      <c r="C2041">
        <v>9</v>
      </c>
      <c r="D2041">
        <v>1851</v>
      </c>
      <c r="E2041" t="s">
        <v>13</v>
      </c>
      <c r="F2041">
        <v>8527.5712038132297</v>
      </c>
      <c r="H2041" t="s">
        <v>14</v>
      </c>
      <c r="I2041">
        <v>592</v>
      </c>
      <c r="J2041" t="s">
        <v>15</v>
      </c>
      <c r="K2041">
        <v>2.7038929003184702</v>
      </c>
      <c r="L2041" t="s">
        <v>16</v>
      </c>
      <c r="M2041">
        <v>449.6</v>
      </c>
      <c r="N2041" t="s">
        <v>17</v>
      </c>
      <c r="O2041">
        <v>78.789500769109097</v>
      </c>
      <c r="P2041" t="s">
        <v>18</v>
      </c>
      <c r="Q2041">
        <v>0</v>
      </c>
      <c r="R2041" t="s">
        <v>19</v>
      </c>
      <c r="S2041">
        <v>0</v>
      </c>
      <c r="T2041" t="s">
        <v>20</v>
      </c>
      <c r="U2041">
        <v>0</v>
      </c>
      <c r="V2041" t="s">
        <v>21</v>
      </c>
      <c r="W2041">
        <v>0</v>
      </c>
      <c r="X2041" t="s">
        <v>22</v>
      </c>
      <c r="Y2041">
        <v>0</v>
      </c>
    </row>
    <row r="2043" spans="1:25" x14ac:dyDescent="0.2">
      <c r="A2043" t="s">
        <v>51</v>
      </c>
      <c r="B2043" t="s">
        <v>926</v>
      </c>
      <c r="C2043">
        <v>3955</v>
      </c>
      <c r="D2043">
        <v>3955</v>
      </c>
      <c r="E2043" t="s">
        <v>13</v>
      </c>
      <c r="F2043">
        <v>8498.3720328787003</v>
      </c>
      <c r="H2043" t="s">
        <v>14</v>
      </c>
      <c r="I2043">
        <v>592</v>
      </c>
      <c r="J2043" t="s">
        <v>15</v>
      </c>
      <c r="K2043">
        <v>2.5856002870121801</v>
      </c>
      <c r="L2043" t="s">
        <v>16</v>
      </c>
      <c r="M2043">
        <v>229.6</v>
      </c>
      <c r="N2043" t="s">
        <v>17</v>
      </c>
      <c r="O2043">
        <v>76.892422881783602</v>
      </c>
      <c r="P2043" t="s">
        <v>18</v>
      </c>
      <c r="Q2043">
        <v>0</v>
      </c>
      <c r="R2043" t="s">
        <v>19</v>
      </c>
      <c r="S2043">
        <v>0</v>
      </c>
      <c r="T2043" t="s">
        <v>20</v>
      </c>
      <c r="U2043">
        <v>0</v>
      </c>
      <c r="V2043" t="s">
        <v>21</v>
      </c>
      <c r="W2043">
        <v>0</v>
      </c>
      <c r="X2043" t="s">
        <v>22</v>
      </c>
      <c r="Y2043">
        <v>0</v>
      </c>
    </row>
    <row r="2045" spans="1:25" x14ac:dyDescent="0.2">
      <c r="A2045" t="s">
        <v>0</v>
      </c>
    </row>
    <row r="2046" spans="1:25" x14ac:dyDescent="0.2">
      <c r="A2046" t="s">
        <v>942</v>
      </c>
    </row>
    <row r="2047" spans="1:25" x14ac:dyDescent="0.2">
      <c r="A2047" t="s">
        <v>2</v>
      </c>
    </row>
    <row r="2048" spans="1:25" x14ac:dyDescent="0.2">
      <c r="A2048" t="s">
        <v>3</v>
      </c>
    </row>
    <row r="2049" spans="1:25" x14ac:dyDescent="0.2">
      <c r="A2049" t="s">
        <v>943</v>
      </c>
    </row>
    <row r="2050" spans="1:25" x14ac:dyDescent="0.2">
      <c r="A2050" t="s">
        <v>944</v>
      </c>
    </row>
    <row r="2051" spans="1:25" x14ac:dyDescent="0.2">
      <c r="A2051" t="s">
        <v>945</v>
      </c>
    </row>
    <row r="2052" spans="1:25" x14ac:dyDescent="0.2">
      <c r="A2052" t="s">
        <v>946</v>
      </c>
    </row>
    <row r="2053" spans="1:25" x14ac:dyDescent="0.2">
      <c r="A2053" t="s">
        <v>750</v>
      </c>
    </row>
    <row r="2054" spans="1:25" x14ac:dyDescent="0.2">
      <c r="A2054" t="s">
        <v>144</v>
      </c>
    </row>
    <row r="2055" spans="1:25" x14ac:dyDescent="0.2">
      <c r="A2055" t="s">
        <v>947</v>
      </c>
    </row>
    <row r="2056" spans="1:25" x14ac:dyDescent="0.2">
      <c r="A2056" t="s">
        <v>11</v>
      </c>
      <c r="B2056" t="s">
        <v>948</v>
      </c>
      <c r="C2056">
        <v>0</v>
      </c>
      <c r="D2056">
        <v>2478</v>
      </c>
      <c r="E2056" t="s">
        <v>13</v>
      </c>
      <c r="F2056">
        <v>1228.4735611567901</v>
      </c>
      <c r="H2056" t="s">
        <v>14</v>
      </c>
      <c r="I2056">
        <v>160</v>
      </c>
      <c r="J2056" t="s">
        <v>15</v>
      </c>
      <c r="K2056">
        <v>1.55783910593117</v>
      </c>
      <c r="L2056" t="s">
        <v>16</v>
      </c>
      <c r="M2056">
        <v>31.8</v>
      </c>
      <c r="N2056" t="s">
        <v>17</v>
      </c>
      <c r="O2056">
        <v>9.8258392656601998</v>
      </c>
      <c r="P2056" t="s">
        <v>18</v>
      </c>
      <c r="Q2056">
        <v>0</v>
      </c>
      <c r="R2056" t="s">
        <v>19</v>
      </c>
      <c r="S2056">
        <v>0</v>
      </c>
      <c r="T2056" t="s">
        <v>20</v>
      </c>
      <c r="U2056">
        <v>0</v>
      </c>
      <c r="V2056" t="s">
        <v>21</v>
      </c>
      <c r="W2056">
        <v>0</v>
      </c>
      <c r="X2056" t="s">
        <v>22</v>
      </c>
      <c r="Y2056">
        <v>0</v>
      </c>
    </row>
    <row r="2057" spans="1:25" x14ac:dyDescent="0.2">
      <c r="A2057" t="s">
        <v>949</v>
      </c>
    </row>
    <row r="2058" spans="1:25" x14ac:dyDescent="0.2">
      <c r="A2058" t="s">
        <v>11</v>
      </c>
      <c r="B2058" t="s">
        <v>948</v>
      </c>
      <c r="C2058">
        <v>1</v>
      </c>
      <c r="D2058">
        <v>2405</v>
      </c>
      <c r="E2058" t="s">
        <v>13</v>
      </c>
      <c r="F2058">
        <v>1228.2704118383199</v>
      </c>
      <c r="H2058" t="s">
        <v>14</v>
      </c>
      <c r="I2058">
        <v>160</v>
      </c>
      <c r="J2058" t="s">
        <v>15</v>
      </c>
      <c r="K2058">
        <v>1.55783910593117</v>
      </c>
      <c r="L2058" t="s">
        <v>16</v>
      </c>
      <c r="M2058">
        <v>31.8</v>
      </c>
      <c r="N2058" t="s">
        <v>17</v>
      </c>
      <c r="O2058">
        <v>9.8258392656601998</v>
      </c>
      <c r="P2058" t="s">
        <v>18</v>
      </c>
      <c r="Q2058">
        <v>0</v>
      </c>
      <c r="R2058" t="s">
        <v>19</v>
      </c>
      <c r="S2058">
        <v>0</v>
      </c>
      <c r="T2058" t="s">
        <v>20</v>
      </c>
      <c r="U2058">
        <v>0</v>
      </c>
      <c r="V2058" t="s">
        <v>21</v>
      </c>
      <c r="W2058">
        <v>0</v>
      </c>
      <c r="X2058" t="s">
        <v>22</v>
      </c>
      <c r="Y2058">
        <v>0</v>
      </c>
    </row>
    <row r="2059" spans="1:25" x14ac:dyDescent="0.2">
      <c r="A2059" t="s">
        <v>950</v>
      </c>
    </row>
    <row r="2060" spans="1:25" x14ac:dyDescent="0.2">
      <c r="A2060" t="s">
        <v>11</v>
      </c>
      <c r="B2060" t="s">
        <v>948</v>
      </c>
      <c r="C2060">
        <v>2</v>
      </c>
      <c r="D2060">
        <v>2590</v>
      </c>
      <c r="E2060" t="s">
        <v>13</v>
      </c>
      <c r="F2060">
        <v>1224.86013193282</v>
      </c>
      <c r="H2060" t="s">
        <v>14</v>
      </c>
      <c r="I2060">
        <v>144</v>
      </c>
      <c r="J2060" t="s">
        <v>15</v>
      </c>
      <c r="K2060">
        <v>1.55783910593117</v>
      </c>
      <c r="L2060" t="s">
        <v>16</v>
      </c>
      <c r="M2060">
        <v>31.8</v>
      </c>
      <c r="N2060" t="s">
        <v>17</v>
      </c>
      <c r="O2060">
        <v>9.8258392656601998</v>
      </c>
      <c r="P2060" t="s">
        <v>18</v>
      </c>
      <c r="Q2060">
        <v>0</v>
      </c>
      <c r="R2060" t="s">
        <v>19</v>
      </c>
      <c r="S2060">
        <v>0</v>
      </c>
      <c r="T2060" t="s">
        <v>20</v>
      </c>
      <c r="U2060">
        <v>0</v>
      </c>
      <c r="V2060" t="s">
        <v>21</v>
      </c>
      <c r="W2060">
        <v>0</v>
      </c>
      <c r="X2060" t="s">
        <v>22</v>
      </c>
      <c r="Y2060">
        <v>0</v>
      </c>
    </row>
    <row r="2061" spans="1:25" x14ac:dyDescent="0.2">
      <c r="A2061" t="s">
        <v>951</v>
      </c>
    </row>
    <row r="2062" spans="1:25" x14ac:dyDescent="0.2">
      <c r="A2062" t="s">
        <v>11</v>
      </c>
      <c r="B2062" t="s">
        <v>948</v>
      </c>
      <c r="C2062">
        <v>3</v>
      </c>
      <c r="D2062">
        <v>2408</v>
      </c>
      <c r="E2062" t="s">
        <v>13</v>
      </c>
      <c r="F2062">
        <v>1220.0816223514701</v>
      </c>
      <c r="H2062" t="s">
        <v>14</v>
      </c>
      <c r="I2062">
        <v>144</v>
      </c>
      <c r="J2062" t="s">
        <v>15</v>
      </c>
      <c r="K2062">
        <v>1.55783910593117</v>
      </c>
      <c r="L2062" t="s">
        <v>16</v>
      </c>
      <c r="M2062">
        <v>31.8</v>
      </c>
      <c r="N2062" t="s">
        <v>17</v>
      </c>
      <c r="O2062">
        <v>9.8258392656601998</v>
      </c>
      <c r="P2062" t="s">
        <v>18</v>
      </c>
      <c r="Q2062">
        <v>0</v>
      </c>
      <c r="R2062" t="s">
        <v>19</v>
      </c>
      <c r="S2062">
        <v>0</v>
      </c>
      <c r="T2062" t="s">
        <v>20</v>
      </c>
      <c r="U2062">
        <v>0</v>
      </c>
      <c r="V2062" t="s">
        <v>21</v>
      </c>
      <c r="W2062">
        <v>0</v>
      </c>
      <c r="X2062" t="s">
        <v>22</v>
      </c>
      <c r="Y2062">
        <v>0</v>
      </c>
    </row>
    <row r="2063" spans="1:25" x14ac:dyDescent="0.2">
      <c r="A2063" t="s">
        <v>952</v>
      </c>
    </row>
    <row r="2064" spans="1:25" x14ac:dyDescent="0.2">
      <c r="A2064" t="s">
        <v>11</v>
      </c>
      <c r="B2064" t="s">
        <v>948</v>
      </c>
      <c r="C2064">
        <v>4</v>
      </c>
      <c r="D2064">
        <v>2482</v>
      </c>
      <c r="E2064" t="s">
        <v>13</v>
      </c>
      <c r="F2064">
        <v>1215.4296373616901</v>
      </c>
      <c r="H2064" t="s">
        <v>14</v>
      </c>
      <c r="I2064">
        <v>144</v>
      </c>
      <c r="J2064" t="s">
        <v>15</v>
      </c>
      <c r="K2064">
        <v>1.55783910593117</v>
      </c>
      <c r="L2064" t="s">
        <v>16</v>
      </c>
      <c r="M2064">
        <v>26.8</v>
      </c>
      <c r="N2064" t="s">
        <v>17</v>
      </c>
      <c r="O2064">
        <v>9.8258392656601998</v>
      </c>
      <c r="P2064" t="s">
        <v>18</v>
      </c>
      <c r="Q2064">
        <v>0</v>
      </c>
      <c r="R2064" t="s">
        <v>19</v>
      </c>
      <c r="S2064">
        <v>0</v>
      </c>
      <c r="T2064" t="s">
        <v>20</v>
      </c>
      <c r="U2064">
        <v>0</v>
      </c>
      <c r="V2064" t="s">
        <v>21</v>
      </c>
      <c r="W2064">
        <v>0</v>
      </c>
      <c r="X2064" t="s">
        <v>22</v>
      </c>
      <c r="Y2064">
        <v>0</v>
      </c>
    </row>
    <row r="2065" spans="1:25" x14ac:dyDescent="0.2">
      <c r="A2065" t="s">
        <v>953</v>
      </c>
    </row>
    <row r="2066" spans="1:25" x14ac:dyDescent="0.2">
      <c r="A2066" t="s">
        <v>11</v>
      </c>
      <c r="B2066" t="s">
        <v>948</v>
      </c>
      <c r="C2066">
        <v>5</v>
      </c>
      <c r="D2066">
        <v>2562</v>
      </c>
      <c r="E2066" t="s">
        <v>13</v>
      </c>
      <c r="F2066">
        <v>1226.5227357025799</v>
      </c>
      <c r="H2066" t="s">
        <v>14</v>
      </c>
      <c r="I2066">
        <v>128</v>
      </c>
      <c r="J2066" t="s">
        <v>15</v>
      </c>
      <c r="K2066">
        <v>1.3641383048032401</v>
      </c>
      <c r="L2066" t="s">
        <v>16</v>
      </c>
      <c r="M2066">
        <v>31.8</v>
      </c>
      <c r="N2066" t="s">
        <v>17</v>
      </c>
      <c r="O2066">
        <v>9.8258392656601998</v>
      </c>
      <c r="P2066" t="s">
        <v>18</v>
      </c>
      <c r="Q2066">
        <v>0</v>
      </c>
      <c r="R2066" t="s">
        <v>19</v>
      </c>
      <c r="S2066">
        <v>0</v>
      </c>
      <c r="T2066" t="s">
        <v>20</v>
      </c>
      <c r="U2066">
        <v>0</v>
      </c>
      <c r="V2066" t="s">
        <v>21</v>
      </c>
      <c r="W2066">
        <v>0</v>
      </c>
      <c r="X2066" t="s">
        <v>22</v>
      </c>
      <c r="Y2066">
        <v>0</v>
      </c>
    </row>
    <row r="2067" spans="1:25" x14ac:dyDescent="0.2">
      <c r="A2067" t="s">
        <v>954</v>
      </c>
    </row>
    <row r="2068" spans="1:25" x14ac:dyDescent="0.2">
      <c r="A2068" t="s">
        <v>11</v>
      </c>
      <c r="B2068" t="s">
        <v>948</v>
      </c>
      <c r="C2068">
        <v>6</v>
      </c>
      <c r="D2068">
        <v>2418</v>
      </c>
      <c r="E2068" t="s">
        <v>13</v>
      </c>
      <c r="F2068">
        <v>1225.0274930019</v>
      </c>
      <c r="H2068" t="s">
        <v>14</v>
      </c>
      <c r="I2068">
        <v>160</v>
      </c>
      <c r="J2068" t="s">
        <v>15</v>
      </c>
      <c r="K2068">
        <v>1.55783910593117</v>
      </c>
      <c r="L2068" t="s">
        <v>16</v>
      </c>
      <c r="M2068">
        <v>31.8</v>
      </c>
      <c r="N2068" t="s">
        <v>17</v>
      </c>
      <c r="O2068">
        <v>9.8258392656601998</v>
      </c>
      <c r="P2068" t="s">
        <v>18</v>
      </c>
      <c r="Q2068">
        <v>0</v>
      </c>
      <c r="R2068" t="s">
        <v>19</v>
      </c>
      <c r="S2068">
        <v>0</v>
      </c>
      <c r="T2068" t="s">
        <v>20</v>
      </c>
      <c r="U2068">
        <v>0</v>
      </c>
      <c r="V2068" t="s">
        <v>21</v>
      </c>
      <c r="W2068">
        <v>0</v>
      </c>
      <c r="X2068" t="s">
        <v>22</v>
      </c>
      <c r="Y2068">
        <v>0</v>
      </c>
    </row>
    <row r="2069" spans="1:25" x14ac:dyDescent="0.2">
      <c r="A2069" t="s">
        <v>955</v>
      </c>
    </row>
    <row r="2070" spans="1:25" x14ac:dyDescent="0.2">
      <c r="A2070" t="s">
        <v>11</v>
      </c>
      <c r="B2070" t="s">
        <v>948</v>
      </c>
      <c r="C2070">
        <v>7</v>
      </c>
      <c r="D2070">
        <v>2302</v>
      </c>
      <c r="E2070" t="s">
        <v>13</v>
      </c>
      <c r="F2070">
        <v>1207.14261924776</v>
      </c>
      <c r="H2070" t="s">
        <v>14</v>
      </c>
      <c r="I2070">
        <v>128</v>
      </c>
      <c r="J2070" t="s">
        <v>15</v>
      </c>
      <c r="K2070">
        <v>1.3641383048032401</v>
      </c>
      <c r="L2070" t="s">
        <v>16</v>
      </c>
      <c r="M2070">
        <v>31.8</v>
      </c>
      <c r="N2070" t="s">
        <v>17</v>
      </c>
      <c r="O2070">
        <v>9.8258392656601998</v>
      </c>
      <c r="P2070" t="s">
        <v>18</v>
      </c>
      <c r="Q2070">
        <v>0</v>
      </c>
      <c r="R2070" t="s">
        <v>19</v>
      </c>
      <c r="S2070">
        <v>0</v>
      </c>
      <c r="T2070" t="s">
        <v>20</v>
      </c>
      <c r="U2070">
        <v>0</v>
      </c>
      <c r="V2070" t="s">
        <v>21</v>
      </c>
      <c r="W2070">
        <v>0</v>
      </c>
      <c r="X2070" t="s">
        <v>22</v>
      </c>
      <c r="Y2070">
        <v>0</v>
      </c>
    </row>
    <row r="2071" spans="1:25" x14ac:dyDescent="0.2">
      <c r="A2071" t="s">
        <v>956</v>
      </c>
    </row>
    <row r="2072" spans="1:25" x14ac:dyDescent="0.2">
      <c r="A2072" t="s">
        <v>11</v>
      </c>
      <c r="B2072" t="s">
        <v>948</v>
      </c>
      <c r="C2072">
        <v>8</v>
      </c>
      <c r="D2072">
        <v>2464</v>
      </c>
      <c r="E2072" t="s">
        <v>13</v>
      </c>
      <c r="F2072">
        <v>1225.0540278824999</v>
      </c>
      <c r="H2072" t="s">
        <v>14</v>
      </c>
      <c r="I2072">
        <v>144</v>
      </c>
      <c r="J2072" t="s">
        <v>15</v>
      </c>
      <c r="K2072">
        <v>1.55783910593117</v>
      </c>
      <c r="L2072" t="s">
        <v>16</v>
      </c>
      <c r="M2072">
        <v>31.8</v>
      </c>
      <c r="N2072" t="s">
        <v>17</v>
      </c>
      <c r="O2072">
        <v>9.8258392656601998</v>
      </c>
      <c r="P2072" t="s">
        <v>18</v>
      </c>
      <c r="Q2072">
        <v>0</v>
      </c>
      <c r="R2072" t="s">
        <v>19</v>
      </c>
      <c r="S2072">
        <v>0</v>
      </c>
      <c r="T2072" t="s">
        <v>20</v>
      </c>
      <c r="U2072">
        <v>0</v>
      </c>
      <c r="V2072" t="s">
        <v>21</v>
      </c>
      <c r="W2072">
        <v>0</v>
      </c>
      <c r="X2072" t="s">
        <v>22</v>
      </c>
      <c r="Y2072">
        <v>0</v>
      </c>
    </row>
    <row r="2073" spans="1:25" x14ac:dyDescent="0.2">
      <c r="A2073" t="s">
        <v>957</v>
      </c>
    </row>
    <row r="2074" spans="1:25" x14ac:dyDescent="0.2">
      <c r="A2074" t="s">
        <v>11</v>
      </c>
      <c r="B2074" t="s">
        <v>948</v>
      </c>
      <c r="C2074">
        <v>9</v>
      </c>
      <c r="D2074">
        <v>2313</v>
      </c>
      <c r="E2074" t="s">
        <v>13</v>
      </c>
      <c r="F2074">
        <v>1216.2953977355201</v>
      </c>
      <c r="H2074" t="s">
        <v>14</v>
      </c>
      <c r="I2074">
        <v>144</v>
      </c>
      <c r="J2074" t="s">
        <v>15</v>
      </c>
      <c r="K2074">
        <v>1.55783910593117</v>
      </c>
      <c r="L2074" t="s">
        <v>16</v>
      </c>
      <c r="M2074">
        <v>31.8</v>
      </c>
      <c r="N2074" t="s">
        <v>17</v>
      </c>
      <c r="O2074">
        <v>9.8258392656601998</v>
      </c>
      <c r="P2074" t="s">
        <v>18</v>
      </c>
      <c r="Q2074">
        <v>0</v>
      </c>
      <c r="R2074" t="s">
        <v>19</v>
      </c>
      <c r="S2074">
        <v>0</v>
      </c>
      <c r="T2074" t="s">
        <v>20</v>
      </c>
      <c r="U2074">
        <v>0</v>
      </c>
      <c r="V2074" t="s">
        <v>21</v>
      </c>
      <c r="W2074">
        <v>0</v>
      </c>
      <c r="X2074" t="s">
        <v>22</v>
      </c>
      <c r="Y2074">
        <v>0</v>
      </c>
    </row>
    <row r="2075" spans="1:25" x14ac:dyDescent="0.2">
      <c r="A2075" t="s">
        <v>32</v>
      </c>
      <c r="B2075" t="s">
        <v>958</v>
      </c>
      <c r="C2075">
        <v>4046</v>
      </c>
      <c r="D2075">
        <v>4046</v>
      </c>
      <c r="E2075" t="s">
        <v>13</v>
      </c>
      <c r="F2075">
        <v>1260.2377970264799</v>
      </c>
      <c r="H2075" t="s">
        <v>14</v>
      </c>
      <c r="I2075">
        <v>160</v>
      </c>
      <c r="J2075" t="s">
        <v>15</v>
      </c>
      <c r="K2075">
        <v>1.55783910593117</v>
      </c>
      <c r="L2075" t="s">
        <v>16</v>
      </c>
      <c r="M2075">
        <v>31.8</v>
      </c>
      <c r="N2075" t="s">
        <v>17</v>
      </c>
      <c r="O2075">
        <v>9.8258392656601998</v>
      </c>
      <c r="P2075" t="s">
        <v>18</v>
      </c>
      <c r="Q2075">
        <v>0</v>
      </c>
      <c r="R2075" t="s">
        <v>19</v>
      </c>
      <c r="S2075">
        <v>0</v>
      </c>
      <c r="T2075" t="s">
        <v>20</v>
      </c>
      <c r="U2075">
        <v>0</v>
      </c>
      <c r="V2075" t="s">
        <v>21</v>
      </c>
      <c r="W2075">
        <v>0</v>
      </c>
      <c r="X2075" t="s">
        <v>22</v>
      </c>
      <c r="Y2075">
        <v>0</v>
      </c>
    </row>
    <row r="2077" spans="1:25" x14ac:dyDescent="0.2">
      <c r="A2077" t="s">
        <v>959</v>
      </c>
    </row>
    <row r="2078" spans="1:25" x14ac:dyDescent="0.2">
      <c r="A2078" t="s">
        <v>2</v>
      </c>
    </row>
    <row r="2079" spans="1:25" x14ac:dyDescent="0.2">
      <c r="A2079" t="s">
        <v>3</v>
      </c>
    </row>
    <row r="2080" spans="1:25" x14ac:dyDescent="0.2">
      <c r="A2080" t="s">
        <v>960</v>
      </c>
    </row>
    <row r="2081" spans="1:25" x14ac:dyDescent="0.2">
      <c r="A2081" t="s">
        <v>961</v>
      </c>
    </row>
    <row r="2082" spans="1:25" x14ac:dyDescent="0.2">
      <c r="A2082" t="s">
        <v>962</v>
      </c>
    </row>
    <row r="2083" spans="1:25" x14ac:dyDescent="0.2">
      <c r="A2083" t="s">
        <v>963</v>
      </c>
    </row>
    <row r="2084" spans="1:25" x14ac:dyDescent="0.2">
      <c r="A2084" t="s">
        <v>750</v>
      </c>
    </row>
    <row r="2085" spans="1:25" x14ac:dyDescent="0.2">
      <c r="A2085" t="s">
        <v>144</v>
      </c>
    </row>
    <row r="2086" spans="1:25" x14ac:dyDescent="0.2">
      <c r="A2086" t="s">
        <v>964</v>
      </c>
    </row>
    <row r="2087" spans="1:25" x14ac:dyDescent="0.2">
      <c r="A2087" t="s">
        <v>41</v>
      </c>
      <c r="B2087" t="s">
        <v>948</v>
      </c>
      <c r="C2087">
        <v>0</v>
      </c>
      <c r="D2087">
        <v>2806</v>
      </c>
      <c r="E2087" t="s">
        <v>13</v>
      </c>
      <c r="F2087">
        <v>1439.7401485047901</v>
      </c>
      <c r="H2087" t="s">
        <v>14</v>
      </c>
      <c r="I2087">
        <v>128</v>
      </c>
      <c r="J2087" t="s">
        <v>15</v>
      </c>
      <c r="K2087">
        <v>1.3717692225285001</v>
      </c>
      <c r="L2087" t="s">
        <v>16</v>
      </c>
      <c r="M2087">
        <v>27.6</v>
      </c>
      <c r="N2087" t="s">
        <v>17</v>
      </c>
      <c r="O2087">
        <v>9.8258392656601998</v>
      </c>
      <c r="P2087" t="s">
        <v>18</v>
      </c>
      <c r="Q2087">
        <v>0</v>
      </c>
      <c r="R2087" t="s">
        <v>19</v>
      </c>
      <c r="S2087">
        <v>0</v>
      </c>
      <c r="T2087" t="s">
        <v>20</v>
      </c>
      <c r="U2087">
        <v>0</v>
      </c>
      <c r="V2087" t="s">
        <v>21</v>
      </c>
      <c r="W2087">
        <v>0</v>
      </c>
      <c r="X2087" t="s">
        <v>22</v>
      </c>
      <c r="Y2087">
        <v>0</v>
      </c>
    </row>
    <row r="2089" spans="1:25" x14ac:dyDescent="0.2">
      <c r="A2089" t="s">
        <v>965</v>
      </c>
    </row>
    <row r="2090" spans="1:25" x14ac:dyDescent="0.2">
      <c r="A2090" t="s">
        <v>41</v>
      </c>
      <c r="B2090" t="s">
        <v>948</v>
      </c>
      <c r="C2090">
        <v>1</v>
      </c>
      <c r="D2090">
        <v>2914</v>
      </c>
      <c r="E2090" t="s">
        <v>13</v>
      </c>
      <c r="F2090">
        <v>1441.29146923332</v>
      </c>
      <c r="H2090" t="s">
        <v>14</v>
      </c>
      <c r="I2090">
        <v>128</v>
      </c>
      <c r="J2090" t="s">
        <v>15</v>
      </c>
      <c r="K2090">
        <v>1.3987886864533201</v>
      </c>
      <c r="L2090" t="s">
        <v>16</v>
      </c>
      <c r="M2090">
        <v>37.6</v>
      </c>
      <c r="N2090" t="s">
        <v>17</v>
      </c>
      <c r="O2090">
        <v>9.8258392656601998</v>
      </c>
      <c r="P2090" t="s">
        <v>18</v>
      </c>
      <c r="Q2090">
        <v>0</v>
      </c>
      <c r="R2090" t="s">
        <v>19</v>
      </c>
      <c r="S2090">
        <v>0</v>
      </c>
      <c r="T2090" t="s">
        <v>20</v>
      </c>
      <c r="U2090">
        <v>0</v>
      </c>
      <c r="V2090" t="s">
        <v>21</v>
      </c>
      <c r="W2090">
        <v>0</v>
      </c>
      <c r="X2090" t="s">
        <v>22</v>
      </c>
      <c r="Y2090">
        <v>0</v>
      </c>
    </row>
    <row r="2092" spans="1:25" x14ac:dyDescent="0.2">
      <c r="A2092" t="s">
        <v>966</v>
      </c>
    </row>
    <row r="2093" spans="1:25" x14ac:dyDescent="0.2">
      <c r="A2093" t="s">
        <v>41</v>
      </c>
      <c r="B2093" t="s">
        <v>948</v>
      </c>
      <c r="C2093">
        <v>2</v>
      </c>
      <c r="D2093">
        <v>2853</v>
      </c>
      <c r="E2093" t="s">
        <v>13</v>
      </c>
      <c r="F2093">
        <v>1415.52975404371</v>
      </c>
      <c r="H2093" t="s">
        <v>14</v>
      </c>
      <c r="I2093">
        <v>80</v>
      </c>
      <c r="J2093" t="s">
        <v>15</v>
      </c>
      <c r="K2093">
        <v>1.36049793171685</v>
      </c>
      <c r="L2093" t="s">
        <v>16</v>
      </c>
      <c r="M2093">
        <v>37.799999999999997</v>
      </c>
      <c r="N2093" t="s">
        <v>17</v>
      </c>
      <c r="O2093">
        <v>9.8258392656601998</v>
      </c>
      <c r="P2093" t="s">
        <v>18</v>
      </c>
      <c r="Q2093">
        <v>0</v>
      </c>
      <c r="R2093" t="s">
        <v>19</v>
      </c>
      <c r="S2093">
        <v>0</v>
      </c>
      <c r="T2093" t="s">
        <v>20</v>
      </c>
      <c r="U2093">
        <v>0</v>
      </c>
      <c r="V2093" t="s">
        <v>21</v>
      </c>
      <c r="W2093">
        <v>0</v>
      </c>
      <c r="X2093" t="s">
        <v>22</v>
      </c>
      <c r="Y2093">
        <v>0</v>
      </c>
    </row>
    <row r="2095" spans="1:25" x14ac:dyDescent="0.2">
      <c r="A2095" t="s">
        <v>967</v>
      </c>
    </row>
    <row r="2096" spans="1:25" x14ac:dyDescent="0.2">
      <c r="A2096" t="s">
        <v>41</v>
      </c>
      <c r="B2096" t="s">
        <v>948</v>
      </c>
      <c r="C2096">
        <v>3</v>
      </c>
      <c r="D2096">
        <v>3243</v>
      </c>
      <c r="E2096" t="s">
        <v>13</v>
      </c>
      <c r="F2096">
        <v>1409.9646195297701</v>
      </c>
      <c r="H2096" t="s">
        <v>14</v>
      </c>
      <c r="I2096">
        <v>96</v>
      </c>
      <c r="J2096" t="s">
        <v>15</v>
      </c>
      <c r="K2096">
        <v>1.3164889104043001</v>
      </c>
      <c r="L2096" t="s">
        <v>16</v>
      </c>
      <c r="M2096">
        <v>26.8</v>
      </c>
      <c r="N2096" t="s">
        <v>17</v>
      </c>
      <c r="O2096">
        <v>9.8284200590694599</v>
      </c>
      <c r="P2096" t="s">
        <v>18</v>
      </c>
      <c r="Q2096">
        <v>0</v>
      </c>
      <c r="R2096" t="s">
        <v>19</v>
      </c>
      <c r="S2096">
        <v>0</v>
      </c>
      <c r="T2096" t="s">
        <v>20</v>
      </c>
      <c r="U2096">
        <v>0</v>
      </c>
      <c r="V2096" t="s">
        <v>21</v>
      </c>
      <c r="W2096">
        <v>0</v>
      </c>
      <c r="X2096" t="s">
        <v>22</v>
      </c>
      <c r="Y2096">
        <v>0</v>
      </c>
    </row>
    <row r="2098" spans="1:25" x14ac:dyDescent="0.2">
      <c r="A2098" t="s">
        <v>968</v>
      </c>
    </row>
    <row r="2099" spans="1:25" x14ac:dyDescent="0.2">
      <c r="A2099" t="s">
        <v>41</v>
      </c>
      <c r="B2099" t="s">
        <v>948</v>
      </c>
      <c r="C2099">
        <v>4</v>
      </c>
      <c r="D2099">
        <v>3134</v>
      </c>
      <c r="E2099" t="s">
        <v>13</v>
      </c>
      <c r="F2099">
        <v>1425.44402689959</v>
      </c>
      <c r="H2099" t="s">
        <v>14</v>
      </c>
      <c r="I2099">
        <v>128</v>
      </c>
      <c r="J2099" t="s">
        <v>15</v>
      </c>
      <c r="K2099">
        <v>1.41695291708467</v>
      </c>
      <c r="L2099" t="s">
        <v>16</v>
      </c>
      <c r="M2099">
        <v>27.8</v>
      </c>
      <c r="N2099" t="s">
        <v>17</v>
      </c>
      <c r="O2099">
        <v>9.9782424347609204</v>
      </c>
      <c r="P2099" t="s">
        <v>18</v>
      </c>
      <c r="Q2099">
        <v>0</v>
      </c>
      <c r="R2099" t="s">
        <v>19</v>
      </c>
      <c r="S2099">
        <v>0</v>
      </c>
      <c r="T2099" t="s">
        <v>20</v>
      </c>
      <c r="U2099">
        <v>0</v>
      </c>
      <c r="V2099" t="s">
        <v>21</v>
      </c>
      <c r="W2099">
        <v>0</v>
      </c>
      <c r="X2099" t="s">
        <v>22</v>
      </c>
      <c r="Y2099">
        <v>0</v>
      </c>
    </row>
    <row r="2101" spans="1:25" x14ac:dyDescent="0.2">
      <c r="A2101" t="s">
        <v>969</v>
      </c>
    </row>
    <row r="2102" spans="1:25" x14ac:dyDescent="0.2">
      <c r="A2102" t="s">
        <v>41</v>
      </c>
      <c r="B2102" t="s">
        <v>948</v>
      </c>
      <c r="C2102">
        <v>5</v>
      </c>
      <c r="D2102">
        <v>3146</v>
      </c>
      <c r="E2102" t="s">
        <v>13</v>
      </c>
      <c r="F2102">
        <v>1426.33888809364</v>
      </c>
      <c r="H2102" t="s">
        <v>14</v>
      </c>
      <c r="I2102">
        <v>128</v>
      </c>
      <c r="J2102" t="s">
        <v>15</v>
      </c>
      <c r="K2102">
        <v>1.40363973516731</v>
      </c>
      <c r="L2102" t="s">
        <v>16</v>
      </c>
      <c r="M2102">
        <v>35</v>
      </c>
      <c r="N2102" t="s">
        <v>17</v>
      </c>
      <c r="O2102">
        <v>9.8284200590694599</v>
      </c>
      <c r="P2102" t="s">
        <v>18</v>
      </c>
      <c r="Q2102">
        <v>0</v>
      </c>
      <c r="R2102" t="s">
        <v>19</v>
      </c>
      <c r="S2102">
        <v>0</v>
      </c>
      <c r="T2102" t="s">
        <v>20</v>
      </c>
      <c r="U2102">
        <v>0</v>
      </c>
      <c r="V2102" t="s">
        <v>21</v>
      </c>
      <c r="W2102">
        <v>0</v>
      </c>
      <c r="X2102" t="s">
        <v>22</v>
      </c>
      <c r="Y2102">
        <v>0</v>
      </c>
    </row>
    <row r="2104" spans="1:25" x14ac:dyDescent="0.2">
      <c r="A2104" t="s">
        <v>970</v>
      </c>
    </row>
    <row r="2105" spans="1:25" x14ac:dyDescent="0.2">
      <c r="A2105" t="s">
        <v>41</v>
      </c>
      <c r="B2105" t="s">
        <v>948</v>
      </c>
      <c r="C2105">
        <v>6</v>
      </c>
      <c r="D2105">
        <v>3095</v>
      </c>
      <c r="E2105" t="s">
        <v>13</v>
      </c>
      <c r="F2105">
        <v>1406.0774732324301</v>
      </c>
      <c r="H2105" t="s">
        <v>14</v>
      </c>
      <c r="I2105">
        <v>112</v>
      </c>
      <c r="J2105" t="s">
        <v>15</v>
      </c>
      <c r="K2105">
        <v>1.37210774289957</v>
      </c>
      <c r="L2105" t="s">
        <v>16</v>
      </c>
      <c r="M2105">
        <v>70</v>
      </c>
      <c r="N2105" t="s">
        <v>17</v>
      </c>
      <c r="O2105">
        <v>9.8258392656601998</v>
      </c>
      <c r="P2105" t="s">
        <v>18</v>
      </c>
      <c r="Q2105">
        <v>0</v>
      </c>
      <c r="R2105" t="s">
        <v>19</v>
      </c>
      <c r="S2105">
        <v>0</v>
      </c>
      <c r="T2105" t="s">
        <v>20</v>
      </c>
      <c r="U2105">
        <v>0</v>
      </c>
      <c r="V2105" t="s">
        <v>21</v>
      </c>
      <c r="W2105">
        <v>0</v>
      </c>
      <c r="X2105" t="s">
        <v>22</v>
      </c>
      <c r="Y2105">
        <v>0</v>
      </c>
    </row>
    <row r="2107" spans="1:25" x14ac:dyDescent="0.2">
      <c r="A2107" t="s">
        <v>971</v>
      </c>
    </row>
    <row r="2108" spans="1:25" x14ac:dyDescent="0.2">
      <c r="A2108" t="s">
        <v>41</v>
      </c>
      <c r="B2108" t="s">
        <v>948</v>
      </c>
      <c r="C2108">
        <v>7</v>
      </c>
      <c r="D2108">
        <v>2964</v>
      </c>
      <c r="E2108" t="s">
        <v>13</v>
      </c>
      <c r="F2108">
        <v>1426.7319711695</v>
      </c>
      <c r="H2108" t="s">
        <v>14</v>
      </c>
      <c r="I2108">
        <v>96</v>
      </c>
      <c r="J2108" t="s">
        <v>15</v>
      </c>
      <c r="K2108">
        <v>1.3733631070699299</v>
      </c>
      <c r="L2108" t="s">
        <v>16</v>
      </c>
      <c r="M2108">
        <v>59.399999999999899</v>
      </c>
      <c r="N2108" t="s">
        <v>17</v>
      </c>
      <c r="O2108">
        <v>9.88353955911046</v>
      </c>
      <c r="P2108" t="s">
        <v>18</v>
      </c>
      <c r="Q2108">
        <v>0</v>
      </c>
      <c r="R2108" t="s">
        <v>19</v>
      </c>
      <c r="S2108">
        <v>0</v>
      </c>
      <c r="T2108" t="s">
        <v>20</v>
      </c>
      <c r="U2108">
        <v>0</v>
      </c>
      <c r="V2108" t="s">
        <v>21</v>
      </c>
      <c r="W2108">
        <v>0</v>
      </c>
      <c r="X2108" t="s">
        <v>22</v>
      </c>
      <c r="Y2108">
        <v>0</v>
      </c>
    </row>
    <row r="2110" spans="1:25" x14ac:dyDescent="0.2">
      <c r="A2110" t="s">
        <v>972</v>
      </c>
    </row>
    <row r="2111" spans="1:25" x14ac:dyDescent="0.2">
      <c r="A2111" t="s">
        <v>41</v>
      </c>
      <c r="B2111" t="s">
        <v>948</v>
      </c>
      <c r="C2111">
        <v>8</v>
      </c>
      <c r="D2111">
        <v>3019</v>
      </c>
      <c r="E2111" t="s">
        <v>13</v>
      </c>
      <c r="F2111">
        <v>1426.70169945983</v>
      </c>
      <c r="H2111" t="s">
        <v>14</v>
      </c>
      <c r="I2111">
        <v>128</v>
      </c>
      <c r="J2111" t="s">
        <v>15</v>
      </c>
      <c r="K2111">
        <v>1.3612819512846801</v>
      </c>
      <c r="L2111" t="s">
        <v>16</v>
      </c>
      <c r="M2111">
        <v>27</v>
      </c>
      <c r="N2111" t="s">
        <v>17</v>
      </c>
      <c r="O2111">
        <v>9.8284200590694599</v>
      </c>
      <c r="P2111" t="s">
        <v>18</v>
      </c>
      <c r="Q2111">
        <v>0</v>
      </c>
      <c r="R2111" t="s">
        <v>19</v>
      </c>
      <c r="S2111">
        <v>0</v>
      </c>
      <c r="T2111" t="s">
        <v>20</v>
      </c>
      <c r="U2111">
        <v>0</v>
      </c>
      <c r="V2111" t="s">
        <v>21</v>
      </c>
      <c r="W2111">
        <v>0</v>
      </c>
      <c r="X2111" t="s">
        <v>22</v>
      </c>
      <c r="Y2111">
        <v>0</v>
      </c>
    </row>
    <row r="2113" spans="1:25" x14ac:dyDescent="0.2">
      <c r="A2113" t="s">
        <v>973</v>
      </c>
    </row>
    <row r="2114" spans="1:25" x14ac:dyDescent="0.2">
      <c r="A2114" t="s">
        <v>41</v>
      </c>
      <c r="B2114" t="s">
        <v>948</v>
      </c>
      <c r="C2114">
        <v>9</v>
      </c>
      <c r="D2114">
        <v>3108</v>
      </c>
      <c r="E2114" t="s">
        <v>13</v>
      </c>
      <c r="F2114">
        <v>1421.20002998311</v>
      </c>
      <c r="H2114" t="s">
        <v>14</v>
      </c>
      <c r="I2114">
        <v>112</v>
      </c>
      <c r="J2114" t="s">
        <v>15</v>
      </c>
      <c r="K2114">
        <v>1.3605782705245399</v>
      </c>
      <c r="L2114" t="s">
        <v>16</v>
      </c>
      <c r="M2114">
        <v>45.4</v>
      </c>
      <c r="N2114" t="s">
        <v>17</v>
      </c>
      <c r="O2114">
        <v>9.8258392656601998</v>
      </c>
      <c r="P2114" t="s">
        <v>18</v>
      </c>
      <c r="Q2114">
        <v>0</v>
      </c>
      <c r="R2114" t="s">
        <v>19</v>
      </c>
      <c r="S2114">
        <v>0</v>
      </c>
      <c r="T2114" t="s">
        <v>20</v>
      </c>
      <c r="U2114">
        <v>0</v>
      </c>
      <c r="V2114" t="s">
        <v>21</v>
      </c>
      <c r="W2114">
        <v>0</v>
      </c>
      <c r="X2114" t="s">
        <v>22</v>
      </c>
      <c r="Y2114">
        <v>0</v>
      </c>
    </row>
    <row r="2116" spans="1:25" x14ac:dyDescent="0.2">
      <c r="A2116" t="s">
        <v>51</v>
      </c>
      <c r="B2116" t="s">
        <v>958</v>
      </c>
      <c r="C2116">
        <v>8744</v>
      </c>
      <c r="D2116">
        <v>8744</v>
      </c>
      <c r="E2116" t="s">
        <v>13</v>
      </c>
      <c r="F2116">
        <v>1353.55291129699</v>
      </c>
      <c r="H2116" t="s">
        <v>14</v>
      </c>
      <c r="I2116">
        <v>96</v>
      </c>
      <c r="J2116" t="s">
        <v>15</v>
      </c>
      <c r="K2116">
        <v>1.3605782705245399</v>
      </c>
      <c r="L2116" t="s">
        <v>16</v>
      </c>
      <c r="M2116">
        <v>26.8</v>
      </c>
      <c r="N2116" t="s">
        <v>17</v>
      </c>
      <c r="O2116">
        <v>9.8258392656601998</v>
      </c>
      <c r="P2116" t="s">
        <v>18</v>
      </c>
      <c r="Q2116">
        <v>0</v>
      </c>
      <c r="R2116" t="s">
        <v>19</v>
      </c>
      <c r="S2116">
        <v>0</v>
      </c>
      <c r="T2116" t="s">
        <v>20</v>
      </c>
      <c r="U2116">
        <v>0</v>
      </c>
      <c r="V2116" t="s">
        <v>21</v>
      </c>
      <c r="W2116">
        <v>0</v>
      </c>
      <c r="X2116" t="s">
        <v>22</v>
      </c>
      <c r="Y2116">
        <v>0</v>
      </c>
    </row>
    <row r="2118" spans="1:25" x14ac:dyDescent="0.2">
      <c r="A2118" t="s">
        <v>0</v>
      </c>
    </row>
    <row r="2119" spans="1:25" x14ac:dyDescent="0.2">
      <c r="A2119" t="s">
        <v>974</v>
      </c>
    </row>
    <row r="2120" spans="1:25" x14ac:dyDescent="0.2">
      <c r="A2120" t="s">
        <v>2</v>
      </c>
    </row>
    <row r="2121" spans="1:25" x14ac:dyDescent="0.2">
      <c r="A2121" t="s">
        <v>3</v>
      </c>
    </row>
    <row r="2122" spans="1:25" x14ac:dyDescent="0.2">
      <c r="A2122" t="s">
        <v>975</v>
      </c>
    </row>
    <row r="2123" spans="1:25" x14ac:dyDescent="0.2">
      <c r="A2123" t="s">
        <v>976</v>
      </c>
    </row>
    <row r="2124" spans="1:25" x14ac:dyDescent="0.2">
      <c r="A2124" t="s">
        <v>977</v>
      </c>
    </row>
    <row r="2125" spans="1:25" x14ac:dyDescent="0.2">
      <c r="A2125" t="s">
        <v>978</v>
      </c>
    </row>
    <row r="2126" spans="1:25" x14ac:dyDescent="0.2">
      <c r="A2126" t="s">
        <v>979</v>
      </c>
    </row>
    <row r="2127" spans="1:25" x14ac:dyDescent="0.2">
      <c r="A2127" t="s">
        <v>980</v>
      </c>
    </row>
    <row r="2128" spans="1:25" x14ac:dyDescent="0.2">
      <c r="A2128" t="s">
        <v>981</v>
      </c>
    </row>
    <row r="2129" spans="1:25" x14ac:dyDescent="0.2">
      <c r="A2129" t="s">
        <v>11</v>
      </c>
      <c r="B2129" t="s">
        <v>982</v>
      </c>
      <c r="C2129">
        <v>0</v>
      </c>
      <c r="D2129">
        <v>2390</v>
      </c>
      <c r="E2129" t="s">
        <v>13</v>
      </c>
      <c r="F2129">
        <v>1566.55076458041</v>
      </c>
      <c r="H2129" t="s">
        <v>14</v>
      </c>
      <c r="I2129">
        <v>160</v>
      </c>
      <c r="J2129" t="s">
        <v>15</v>
      </c>
      <c r="K2129">
        <v>1.3655725407933099</v>
      </c>
      <c r="L2129" t="s">
        <v>16</v>
      </c>
      <c r="M2129">
        <v>49.199999999999903</v>
      </c>
      <c r="N2129" t="s">
        <v>17</v>
      </c>
      <c r="O2129">
        <v>12.8116120338815</v>
      </c>
      <c r="P2129" t="s">
        <v>18</v>
      </c>
      <c r="Q2129">
        <v>0</v>
      </c>
      <c r="R2129" t="s">
        <v>19</v>
      </c>
      <c r="S2129">
        <v>0</v>
      </c>
      <c r="T2129" t="s">
        <v>20</v>
      </c>
      <c r="U2129">
        <v>0</v>
      </c>
      <c r="V2129" t="s">
        <v>21</v>
      </c>
      <c r="W2129">
        <v>0</v>
      </c>
      <c r="X2129" t="s">
        <v>22</v>
      </c>
      <c r="Y2129">
        <v>0</v>
      </c>
    </row>
    <row r="2130" spans="1:25" x14ac:dyDescent="0.2">
      <c r="A2130" t="s">
        <v>983</v>
      </c>
    </row>
    <row r="2131" spans="1:25" x14ac:dyDescent="0.2">
      <c r="A2131" t="s">
        <v>11</v>
      </c>
      <c r="B2131" t="s">
        <v>982</v>
      </c>
      <c r="C2131">
        <v>1</v>
      </c>
      <c r="D2131">
        <v>2354</v>
      </c>
      <c r="E2131" t="s">
        <v>13</v>
      </c>
      <c r="F2131">
        <v>1553.2149969529</v>
      </c>
      <c r="H2131" t="s">
        <v>14</v>
      </c>
      <c r="I2131">
        <v>160</v>
      </c>
      <c r="J2131" t="s">
        <v>15</v>
      </c>
      <c r="K2131">
        <v>1.3655725407933099</v>
      </c>
      <c r="L2131" t="s">
        <v>16</v>
      </c>
      <c r="M2131">
        <v>49.199999999999903</v>
      </c>
      <c r="N2131" t="s">
        <v>17</v>
      </c>
      <c r="O2131">
        <v>12.8116120338815</v>
      </c>
      <c r="P2131" t="s">
        <v>18</v>
      </c>
      <c r="Q2131">
        <v>0</v>
      </c>
      <c r="R2131" t="s">
        <v>19</v>
      </c>
      <c r="S2131">
        <v>0</v>
      </c>
      <c r="T2131" t="s">
        <v>20</v>
      </c>
      <c r="U2131">
        <v>0</v>
      </c>
      <c r="V2131" t="s">
        <v>21</v>
      </c>
      <c r="W2131">
        <v>0</v>
      </c>
      <c r="X2131" t="s">
        <v>22</v>
      </c>
      <c r="Y2131">
        <v>0</v>
      </c>
    </row>
    <row r="2132" spans="1:25" x14ac:dyDescent="0.2">
      <c r="A2132" t="s">
        <v>984</v>
      </c>
    </row>
    <row r="2133" spans="1:25" x14ac:dyDescent="0.2">
      <c r="A2133" t="s">
        <v>11</v>
      </c>
      <c r="B2133" t="s">
        <v>982</v>
      </c>
      <c r="C2133">
        <v>2</v>
      </c>
      <c r="D2133">
        <v>2215</v>
      </c>
      <c r="E2133" t="s">
        <v>13</v>
      </c>
      <c r="F2133">
        <v>1540.9310118784799</v>
      </c>
      <c r="H2133" t="s">
        <v>14</v>
      </c>
      <c r="I2133">
        <v>160</v>
      </c>
      <c r="J2133" t="s">
        <v>15</v>
      </c>
      <c r="K2133">
        <v>1.3655725407933099</v>
      </c>
      <c r="L2133" t="s">
        <v>16</v>
      </c>
      <c r="M2133">
        <v>49.199999999999903</v>
      </c>
      <c r="N2133" t="s">
        <v>17</v>
      </c>
      <c r="O2133">
        <v>12.8116120338815</v>
      </c>
      <c r="P2133" t="s">
        <v>18</v>
      </c>
      <c r="Q2133">
        <v>0</v>
      </c>
      <c r="R2133" t="s">
        <v>19</v>
      </c>
      <c r="S2133">
        <v>0</v>
      </c>
      <c r="T2133" t="s">
        <v>20</v>
      </c>
      <c r="U2133">
        <v>0</v>
      </c>
      <c r="V2133" t="s">
        <v>21</v>
      </c>
      <c r="W2133">
        <v>0</v>
      </c>
      <c r="X2133" t="s">
        <v>22</v>
      </c>
      <c r="Y2133">
        <v>0</v>
      </c>
    </row>
    <row r="2134" spans="1:25" x14ac:dyDescent="0.2">
      <c r="A2134" t="s">
        <v>985</v>
      </c>
    </row>
    <row r="2135" spans="1:25" x14ac:dyDescent="0.2">
      <c r="A2135" t="s">
        <v>11</v>
      </c>
      <c r="B2135" t="s">
        <v>982</v>
      </c>
      <c r="C2135">
        <v>3</v>
      </c>
      <c r="D2135">
        <v>2362</v>
      </c>
      <c r="E2135" t="s">
        <v>13</v>
      </c>
      <c r="F2135">
        <v>1558.6153709574</v>
      </c>
      <c r="H2135" t="s">
        <v>14</v>
      </c>
      <c r="I2135">
        <v>160</v>
      </c>
      <c r="J2135" t="s">
        <v>15</v>
      </c>
      <c r="K2135">
        <v>1.3655725407933099</v>
      </c>
      <c r="L2135" t="s">
        <v>16</v>
      </c>
      <c r="M2135">
        <v>49.199999999999903</v>
      </c>
      <c r="N2135" t="s">
        <v>17</v>
      </c>
      <c r="O2135">
        <v>12.8116120338815</v>
      </c>
      <c r="P2135" t="s">
        <v>18</v>
      </c>
      <c r="Q2135">
        <v>0</v>
      </c>
      <c r="R2135" t="s">
        <v>19</v>
      </c>
      <c r="S2135">
        <v>0</v>
      </c>
      <c r="T2135" t="s">
        <v>20</v>
      </c>
      <c r="U2135">
        <v>0</v>
      </c>
      <c r="V2135" t="s">
        <v>21</v>
      </c>
      <c r="W2135">
        <v>0</v>
      </c>
      <c r="X2135" t="s">
        <v>22</v>
      </c>
      <c r="Y2135">
        <v>0</v>
      </c>
    </row>
    <row r="2136" spans="1:25" x14ac:dyDescent="0.2">
      <c r="A2136" t="s">
        <v>986</v>
      </c>
    </row>
    <row r="2137" spans="1:25" x14ac:dyDescent="0.2">
      <c r="A2137" t="s">
        <v>11</v>
      </c>
      <c r="B2137" t="s">
        <v>982</v>
      </c>
      <c r="C2137">
        <v>4</v>
      </c>
      <c r="D2137">
        <v>2259</v>
      </c>
      <c r="E2137" t="s">
        <v>13</v>
      </c>
      <c r="F2137">
        <v>1555.4722941816501</v>
      </c>
      <c r="H2137" t="s">
        <v>14</v>
      </c>
      <c r="I2137">
        <v>160</v>
      </c>
      <c r="J2137" t="s">
        <v>15</v>
      </c>
      <c r="K2137">
        <v>1.3655725407933099</v>
      </c>
      <c r="L2137" t="s">
        <v>16</v>
      </c>
      <c r="M2137">
        <v>49.199999999999903</v>
      </c>
      <c r="N2137" t="s">
        <v>17</v>
      </c>
      <c r="O2137">
        <v>12.8116120338815</v>
      </c>
      <c r="P2137" t="s">
        <v>18</v>
      </c>
      <c r="Q2137">
        <v>0</v>
      </c>
      <c r="R2137" t="s">
        <v>19</v>
      </c>
      <c r="S2137">
        <v>0</v>
      </c>
      <c r="T2137" t="s">
        <v>20</v>
      </c>
      <c r="U2137">
        <v>0</v>
      </c>
      <c r="V2137" t="s">
        <v>21</v>
      </c>
      <c r="W2137">
        <v>0</v>
      </c>
      <c r="X2137" t="s">
        <v>22</v>
      </c>
      <c r="Y2137">
        <v>0</v>
      </c>
    </row>
    <row r="2138" spans="1:25" x14ac:dyDescent="0.2">
      <c r="A2138" t="s">
        <v>987</v>
      </c>
    </row>
    <row r="2139" spans="1:25" x14ac:dyDescent="0.2">
      <c r="A2139" t="s">
        <v>11</v>
      </c>
      <c r="B2139" t="s">
        <v>982</v>
      </c>
      <c r="C2139">
        <v>5</v>
      </c>
      <c r="D2139">
        <v>2187</v>
      </c>
      <c r="E2139" t="s">
        <v>13</v>
      </c>
      <c r="F2139">
        <v>1556.2685753944299</v>
      </c>
      <c r="H2139" t="s">
        <v>14</v>
      </c>
      <c r="I2139">
        <v>160</v>
      </c>
      <c r="J2139" t="s">
        <v>15</v>
      </c>
      <c r="K2139">
        <v>1.3655725407933099</v>
      </c>
      <c r="L2139" t="s">
        <v>16</v>
      </c>
      <c r="M2139">
        <v>43.599999999999902</v>
      </c>
      <c r="N2139" t="s">
        <v>17</v>
      </c>
      <c r="O2139">
        <v>12.8116120338815</v>
      </c>
      <c r="P2139" t="s">
        <v>18</v>
      </c>
      <c r="Q2139">
        <v>0</v>
      </c>
      <c r="R2139" t="s">
        <v>19</v>
      </c>
      <c r="S2139">
        <v>0</v>
      </c>
      <c r="T2139" t="s">
        <v>20</v>
      </c>
      <c r="U2139">
        <v>0</v>
      </c>
      <c r="V2139" t="s">
        <v>21</v>
      </c>
      <c r="W2139">
        <v>0</v>
      </c>
      <c r="X2139" t="s">
        <v>22</v>
      </c>
      <c r="Y2139">
        <v>0</v>
      </c>
    </row>
    <row r="2140" spans="1:25" x14ac:dyDescent="0.2">
      <c r="A2140" t="s">
        <v>988</v>
      </c>
    </row>
    <row r="2141" spans="1:25" x14ac:dyDescent="0.2">
      <c r="A2141" t="s">
        <v>11</v>
      </c>
      <c r="B2141" t="s">
        <v>982</v>
      </c>
      <c r="C2141">
        <v>6</v>
      </c>
      <c r="D2141">
        <v>2055</v>
      </c>
      <c r="E2141" t="s">
        <v>13</v>
      </c>
      <c r="F2141">
        <v>1527.7920587756901</v>
      </c>
      <c r="H2141" t="s">
        <v>14</v>
      </c>
      <c r="I2141">
        <v>160</v>
      </c>
      <c r="J2141" t="s">
        <v>15</v>
      </c>
      <c r="K2141">
        <v>1.3655725407933099</v>
      </c>
      <c r="L2141" t="s">
        <v>16</v>
      </c>
      <c r="M2141">
        <v>49.199999999999903</v>
      </c>
      <c r="N2141" t="s">
        <v>17</v>
      </c>
      <c r="O2141">
        <v>12.8116120338815</v>
      </c>
      <c r="P2141" t="s">
        <v>18</v>
      </c>
      <c r="Q2141">
        <v>0</v>
      </c>
      <c r="R2141" t="s">
        <v>19</v>
      </c>
      <c r="S2141">
        <v>0</v>
      </c>
      <c r="T2141" t="s">
        <v>20</v>
      </c>
      <c r="U2141">
        <v>0</v>
      </c>
      <c r="V2141" t="s">
        <v>21</v>
      </c>
      <c r="W2141">
        <v>0</v>
      </c>
      <c r="X2141" t="s">
        <v>22</v>
      </c>
      <c r="Y2141">
        <v>0</v>
      </c>
    </row>
    <row r="2142" spans="1:25" x14ac:dyDescent="0.2">
      <c r="A2142" t="s">
        <v>989</v>
      </c>
    </row>
    <row r="2143" spans="1:25" x14ac:dyDescent="0.2">
      <c r="A2143" t="s">
        <v>11</v>
      </c>
      <c r="B2143" t="s">
        <v>982</v>
      </c>
      <c r="C2143">
        <v>7</v>
      </c>
      <c r="D2143">
        <v>2020</v>
      </c>
      <c r="E2143" t="s">
        <v>13</v>
      </c>
      <c r="F2143">
        <v>1536.0482711504401</v>
      </c>
      <c r="H2143" t="s">
        <v>14</v>
      </c>
      <c r="I2143">
        <v>160</v>
      </c>
      <c r="J2143" t="s">
        <v>15</v>
      </c>
      <c r="K2143">
        <v>1.3655725407933099</v>
      </c>
      <c r="L2143" t="s">
        <v>16</v>
      </c>
      <c r="M2143">
        <v>49.199999999999903</v>
      </c>
      <c r="N2143" t="s">
        <v>17</v>
      </c>
      <c r="O2143">
        <v>12.8116120338815</v>
      </c>
      <c r="P2143" t="s">
        <v>18</v>
      </c>
      <c r="Q2143">
        <v>0</v>
      </c>
      <c r="R2143" t="s">
        <v>19</v>
      </c>
      <c r="S2143">
        <v>0</v>
      </c>
      <c r="T2143" t="s">
        <v>20</v>
      </c>
      <c r="U2143">
        <v>0</v>
      </c>
      <c r="V2143" t="s">
        <v>21</v>
      </c>
      <c r="W2143">
        <v>0</v>
      </c>
      <c r="X2143" t="s">
        <v>22</v>
      </c>
      <c r="Y2143">
        <v>0</v>
      </c>
    </row>
    <row r="2144" spans="1:25" x14ac:dyDescent="0.2">
      <c r="A2144" t="s">
        <v>990</v>
      </c>
    </row>
    <row r="2145" spans="1:25" x14ac:dyDescent="0.2">
      <c r="A2145" t="s">
        <v>11</v>
      </c>
      <c r="B2145" t="s">
        <v>982</v>
      </c>
      <c r="C2145">
        <v>8</v>
      </c>
      <c r="D2145">
        <v>2191</v>
      </c>
      <c r="E2145" t="s">
        <v>13</v>
      </c>
      <c r="F2145">
        <v>1579.4017179580501</v>
      </c>
      <c r="H2145" t="s">
        <v>14</v>
      </c>
      <c r="I2145">
        <v>160</v>
      </c>
      <c r="J2145" t="s">
        <v>15</v>
      </c>
      <c r="K2145">
        <v>1.3655725407933099</v>
      </c>
      <c r="L2145" t="s">
        <v>16</v>
      </c>
      <c r="M2145">
        <v>49.199999999999903</v>
      </c>
      <c r="N2145" t="s">
        <v>17</v>
      </c>
      <c r="O2145">
        <v>12.8116120338815</v>
      </c>
      <c r="P2145" t="s">
        <v>18</v>
      </c>
      <c r="Q2145">
        <v>0</v>
      </c>
      <c r="R2145" t="s">
        <v>19</v>
      </c>
      <c r="S2145">
        <v>0</v>
      </c>
      <c r="T2145" t="s">
        <v>20</v>
      </c>
      <c r="U2145">
        <v>0</v>
      </c>
      <c r="V2145" t="s">
        <v>21</v>
      </c>
      <c r="W2145">
        <v>0</v>
      </c>
      <c r="X2145" t="s">
        <v>22</v>
      </c>
      <c r="Y2145">
        <v>0</v>
      </c>
    </row>
    <row r="2146" spans="1:25" x14ac:dyDescent="0.2">
      <c r="A2146" t="s">
        <v>991</v>
      </c>
    </row>
    <row r="2147" spans="1:25" x14ac:dyDescent="0.2">
      <c r="A2147" t="s">
        <v>11</v>
      </c>
      <c r="B2147" t="s">
        <v>982</v>
      </c>
      <c r="C2147">
        <v>9</v>
      </c>
      <c r="D2147">
        <v>2308</v>
      </c>
      <c r="E2147" t="s">
        <v>13</v>
      </c>
      <c r="F2147">
        <v>1543.83702956314</v>
      </c>
      <c r="H2147" t="s">
        <v>14</v>
      </c>
      <c r="I2147">
        <v>160</v>
      </c>
      <c r="J2147" t="s">
        <v>15</v>
      </c>
      <c r="K2147">
        <v>1.3655725407933099</v>
      </c>
      <c r="L2147" t="s">
        <v>16</v>
      </c>
      <c r="M2147">
        <v>49.199999999999903</v>
      </c>
      <c r="N2147" t="s">
        <v>17</v>
      </c>
      <c r="O2147">
        <v>12.8116120338815</v>
      </c>
      <c r="P2147" t="s">
        <v>18</v>
      </c>
      <c r="Q2147">
        <v>0</v>
      </c>
      <c r="R2147" t="s">
        <v>19</v>
      </c>
      <c r="S2147">
        <v>0</v>
      </c>
      <c r="T2147" t="s">
        <v>20</v>
      </c>
      <c r="U2147">
        <v>0</v>
      </c>
      <c r="V2147" t="s">
        <v>21</v>
      </c>
      <c r="W2147">
        <v>0</v>
      </c>
      <c r="X2147" t="s">
        <v>22</v>
      </c>
      <c r="Y2147">
        <v>0</v>
      </c>
    </row>
    <row r="2148" spans="1:25" x14ac:dyDescent="0.2">
      <c r="A2148" t="s">
        <v>32</v>
      </c>
      <c r="B2148" t="s">
        <v>992</v>
      </c>
      <c r="C2148">
        <v>3594</v>
      </c>
      <c r="D2148">
        <v>3594</v>
      </c>
      <c r="E2148" t="s">
        <v>13</v>
      </c>
      <c r="F2148">
        <v>1575.6403012599601</v>
      </c>
      <c r="H2148" t="s">
        <v>14</v>
      </c>
      <c r="I2148">
        <v>160</v>
      </c>
      <c r="J2148" t="s">
        <v>15</v>
      </c>
      <c r="K2148">
        <v>1.3655725407933099</v>
      </c>
      <c r="L2148" t="s">
        <v>16</v>
      </c>
      <c r="M2148">
        <v>43.599999999999902</v>
      </c>
      <c r="N2148" t="s">
        <v>17</v>
      </c>
      <c r="O2148">
        <v>12.8116120338815</v>
      </c>
      <c r="P2148" t="s">
        <v>18</v>
      </c>
      <c r="Q2148">
        <v>0</v>
      </c>
      <c r="R2148" t="s">
        <v>19</v>
      </c>
      <c r="S2148">
        <v>0</v>
      </c>
      <c r="T2148" t="s">
        <v>20</v>
      </c>
      <c r="U2148">
        <v>0</v>
      </c>
      <c r="V2148" t="s">
        <v>21</v>
      </c>
      <c r="W2148">
        <v>0</v>
      </c>
      <c r="X2148" t="s">
        <v>22</v>
      </c>
      <c r="Y2148">
        <v>0</v>
      </c>
    </row>
    <row r="2150" spans="1:25" x14ac:dyDescent="0.2">
      <c r="A2150" t="s">
        <v>993</v>
      </c>
    </row>
    <row r="2151" spans="1:25" x14ac:dyDescent="0.2">
      <c r="A2151" t="s">
        <v>2</v>
      </c>
    </row>
    <row r="2152" spans="1:25" x14ac:dyDescent="0.2">
      <c r="A2152" t="s">
        <v>3</v>
      </c>
    </row>
    <row r="2153" spans="1:25" x14ac:dyDescent="0.2">
      <c r="A2153" t="s">
        <v>994</v>
      </c>
    </row>
    <row r="2154" spans="1:25" x14ac:dyDescent="0.2">
      <c r="A2154" t="s">
        <v>995</v>
      </c>
    </row>
    <row r="2155" spans="1:25" x14ac:dyDescent="0.2">
      <c r="A2155" t="s">
        <v>996</v>
      </c>
    </row>
    <row r="2156" spans="1:25" x14ac:dyDescent="0.2">
      <c r="A2156" t="s">
        <v>997</v>
      </c>
    </row>
    <row r="2157" spans="1:25" x14ac:dyDescent="0.2">
      <c r="A2157" t="s">
        <v>979</v>
      </c>
    </row>
    <row r="2158" spans="1:25" x14ac:dyDescent="0.2">
      <c r="A2158" t="s">
        <v>9</v>
      </c>
    </row>
    <row r="2159" spans="1:25" x14ac:dyDescent="0.2">
      <c r="A2159" t="s">
        <v>998</v>
      </c>
    </row>
    <row r="2160" spans="1:25" x14ac:dyDescent="0.2">
      <c r="A2160" t="s">
        <v>41</v>
      </c>
      <c r="B2160" t="s">
        <v>982</v>
      </c>
      <c r="C2160">
        <v>0</v>
      </c>
      <c r="D2160">
        <v>3048</v>
      </c>
      <c r="E2160" t="s">
        <v>13</v>
      </c>
      <c r="F2160">
        <v>1820.6769025216199</v>
      </c>
      <c r="H2160" t="s">
        <v>14</v>
      </c>
      <c r="I2160">
        <v>128</v>
      </c>
      <c r="J2160" t="s">
        <v>15</v>
      </c>
      <c r="K2160">
        <v>1.5033096699581101</v>
      </c>
      <c r="L2160" t="s">
        <v>16</v>
      </c>
      <c r="M2160">
        <v>81.8</v>
      </c>
      <c r="N2160" t="s">
        <v>17</v>
      </c>
      <c r="O2160">
        <v>13.1975449805023</v>
      </c>
      <c r="P2160" t="s">
        <v>18</v>
      </c>
      <c r="Q2160">
        <v>0</v>
      </c>
      <c r="R2160" t="s">
        <v>19</v>
      </c>
      <c r="S2160">
        <v>0</v>
      </c>
      <c r="T2160" t="s">
        <v>20</v>
      </c>
      <c r="U2160">
        <v>0</v>
      </c>
      <c r="V2160" t="s">
        <v>21</v>
      </c>
      <c r="W2160">
        <v>0</v>
      </c>
      <c r="X2160" t="s">
        <v>22</v>
      </c>
      <c r="Y2160">
        <v>0</v>
      </c>
    </row>
    <row r="2162" spans="1:25" x14ac:dyDescent="0.2">
      <c r="A2162" t="s">
        <v>999</v>
      </c>
    </row>
    <row r="2163" spans="1:25" x14ac:dyDescent="0.2">
      <c r="A2163" t="s">
        <v>41</v>
      </c>
      <c r="B2163" t="s">
        <v>982</v>
      </c>
      <c r="C2163">
        <v>1</v>
      </c>
      <c r="D2163">
        <v>2550</v>
      </c>
      <c r="E2163" t="s">
        <v>13</v>
      </c>
      <c r="F2163">
        <v>1817.75045899266</v>
      </c>
      <c r="H2163" t="s">
        <v>14</v>
      </c>
      <c r="I2163">
        <v>128</v>
      </c>
      <c r="J2163" t="s">
        <v>15</v>
      </c>
      <c r="K2163">
        <v>1.34366236317993</v>
      </c>
      <c r="L2163" t="s">
        <v>16</v>
      </c>
      <c r="M2163">
        <v>70</v>
      </c>
      <c r="N2163" t="s">
        <v>17</v>
      </c>
      <c r="O2163">
        <v>12.961434409573</v>
      </c>
      <c r="P2163" t="s">
        <v>18</v>
      </c>
      <c r="Q2163">
        <v>0</v>
      </c>
      <c r="R2163" t="s">
        <v>19</v>
      </c>
      <c r="S2163">
        <v>0</v>
      </c>
      <c r="T2163" t="s">
        <v>20</v>
      </c>
      <c r="U2163">
        <v>0</v>
      </c>
      <c r="V2163" t="s">
        <v>21</v>
      </c>
      <c r="W2163">
        <v>0</v>
      </c>
      <c r="X2163" t="s">
        <v>22</v>
      </c>
      <c r="Y2163">
        <v>0</v>
      </c>
    </row>
    <row r="2165" spans="1:25" x14ac:dyDescent="0.2">
      <c r="A2165" t="s">
        <v>1000</v>
      </c>
    </row>
    <row r="2166" spans="1:25" x14ac:dyDescent="0.2">
      <c r="A2166" t="s">
        <v>41</v>
      </c>
      <c r="B2166" t="s">
        <v>982</v>
      </c>
      <c r="C2166">
        <v>2</v>
      </c>
      <c r="D2166">
        <v>2877</v>
      </c>
      <c r="E2166" t="s">
        <v>13</v>
      </c>
      <c r="F2166">
        <v>1800.69724736068</v>
      </c>
      <c r="H2166" t="s">
        <v>14</v>
      </c>
      <c r="I2166">
        <v>128</v>
      </c>
      <c r="J2166" t="s">
        <v>15</v>
      </c>
      <c r="K2166">
        <v>1.4090974741845499</v>
      </c>
      <c r="L2166" t="s">
        <v>16</v>
      </c>
      <c r="M2166">
        <v>43.4</v>
      </c>
      <c r="N2166" t="s">
        <v>17</v>
      </c>
      <c r="O2166">
        <v>12.961434409573</v>
      </c>
      <c r="P2166" t="s">
        <v>18</v>
      </c>
      <c r="Q2166">
        <v>0</v>
      </c>
      <c r="R2166" t="s">
        <v>19</v>
      </c>
      <c r="S2166">
        <v>0</v>
      </c>
      <c r="T2166" t="s">
        <v>20</v>
      </c>
      <c r="U2166">
        <v>0</v>
      </c>
      <c r="V2166" t="s">
        <v>21</v>
      </c>
      <c r="W2166">
        <v>0</v>
      </c>
      <c r="X2166" t="s">
        <v>22</v>
      </c>
      <c r="Y2166">
        <v>0</v>
      </c>
    </row>
    <row r="2168" spans="1:25" x14ac:dyDescent="0.2">
      <c r="A2168" t="s">
        <v>1001</v>
      </c>
    </row>
    <row r="2169" spans="1:25" x14ac:dyDescent="0.2">
      <c r="A2169" t="s">
        <v>41</v>
      </c>
      <c r="B2169" t="s">
        <v>982</v>
      </c>
      <c r="C2169">
        <v>3</v>
      </c>
      <c r="D2169">
        <v>2710</v>
      </c>
      <c r="E2169" t="s">
        <v>13</v>
      </c>
      <c r="F2169">
        <v>1844.1707275634001</v>
      </c>
      <c r="H2169" t="s">
        <v>14</v>
      </c>
      <c r="I2169">
        <v>144</v>
      </c>
      <c r="J2169" t="s">
        <v>15</v>
      </c>
      <c r="K2169">
        <v>1.34861846840084</v>
      </c>
      <c r="L2169" t="s">
        <v>16</v>
      </c>
      <c r="M2169">
        <v>42.4</v>
      </c>
      <c r="N2169" t="s">
        <v>17</v>
      </c>
      <c r="O2169">
        <v>13.3659859426976</v>
      </c>
      <c r="P2169" t="s">
        <v>18</v>
      </c>
      <c r="Q2169">
        <v>0</v>
      </c>
      <c r="R2169" t="s">
        <v>19</v>
      </c>
      <c r="S2169">
        <v>0</v>
      </c>
      <c r="T2169" t="s">
        <v>20</v>
      </c>
      <c r="U2169">
        <v>0</v>
      </c>
      <c r="V2169" t="s">
        <v>21</v>
      </c>
      <c r="W2169">
        <v>0</v>
      </c>
      <c r="X2169" t="s">
        <v>22</v>
      </c>
      <c r="Y2169">
        <v>0</v>
      </c>
    </row>
    <row r="2171" spans="1:25" x14ac:dyDescent="0.2">
      <c r="A2171" t="s">
        <v>1002</v>
      </c>
    </row>
    <row r="2172" spans="1:25" x14ac:dyDescent="0.2">
      <c r="A2172" t="s">
        <v>41</v>
      </c>
      <c r="B2172" t="s">
        <v>982</v>
      </c>
      <c r="C2172">
        <v>4</v>
      </c>
      <c r="D2172">
        <v>2587</v>
      </c>
      <c r="E2172" t="s">
        <v>13</v>
      </c>
      <c r="F2172">
        <v>1828.7408539079099</v>
      </c>
      <c r="H2172" t="s">
        <v>14</v>
      </c>
      <c r="I2172">
        <v>128</v>
      </c>
      <c r="J2172" t="s">
        <v>15</v>
      </c>
      <c r="K2172">
        <v>1.43951175813428</v>
      </c>
      <c r="L2172" t="s">
        <v>16</v>
      </c>
      <c r="M2172">
        <v>49.199999999999903</v>
      </c>
      <c r="N2172" t="s">
        <v>17</v>
      </c>
      <c r="O2172">
        <v>12.8116120338815</v>
      </c>
      <c r="P2172" t="s">
        <v>18</v>
      </c>
      <c r="Q2172">
        <v>0</v>
      </c>
      <c r="R2172" t="s">
        <v>19</v>
      </c>
      <c r="S2172">
        <v>0</v>
      </c>
      <c r="T2172" t="s">
        <v>20</v>
      </c>
      <c r="U2172">
        <v>0</v>
      </c>
      <c r="V2172" t="s">
        <v>21</v>
      </c>
      <c r="W2172">
        <v>0</v>
      </c>
      <c r="X2172" t="s">
        <v>22</v>
      </c>
      <c r="Y2172">
        <v>0</v>
      </c>
    </row>
    <row r="2174" spans="1:25" x14ac:dyDescent="0.2">
      <c r="A2174" t="s">
        <v>1003</v>
      </c>
    </row>
    <row r="2175" spans="1:25" x14ac:dyDescent="0.2">
      <c r="A2175" t="s">
        <v>41</v>
      </c>
      <c r="B2175" t="s">
        <v>982</v>
      </c>
      <c r="C2175">
        <v>5</v>
      </c>
      <c r="D2175">
        <v>2735</v>
      </c>
      <c r="E2175" t="s">
        <v>13</v>
      </c>
      <c r="F2175">
        <v>1832.31228216626</v>
      </c>
      <c r="H2175" t="s">
        <v>14</v>
      </c>
      <c r="I2175">
        <v>112</v>
      </c>
      <c r="J2175" t="s">
        <v>15</v>
      </c>
      <c r="K2175">
        <v>1.43480544106223</v>
      </c>
      <c r="L2175" t="s">
        <v>16</v>
      </c>
      <c r="M2175">
        <v>68</v>
      </c>
      <c r="N2175" t="s">
        <v>17</v>
      </c>
      <c r="O2175">
        <v>12.961434409573</v>
      </c>
      <c r="P2175" t="s">
        <v>18</v>
      </c>
      <c r="Q2175">
        <v>0</v>
      </c>
      <c r="R2175" t="s">
        <v>19</v>
      </c>
      <c r="S2175">
        <v>0</v>
      </c>
      <c r="T2175" t="s">
        <v>20</v>
      </c>
      <c r="U2175">
        <v>0</v>
      </c>
      <c r="V2175" t="s">
        <v>21</v>
      </c>
      <c r="W2175">
        <v>0</v>
      </c>
      <c r="X2175" t="s">
        <v>22</v>
      </c>
      <c r="Y2175">
        <v>0</v>
      </c>
    </row>
    <row r="2177" spans="1:25" x14ac:dyDescent="0.2">
      <c r="A2177" t="s">
        <v>1004</v>
      </c>
    </row>
    <row r="2178" spans="1:25" x14ac:dyDescent="0.2">
      <c r="A2178" t="s">
        <v>41</v>
      </c>
      <c r="B2178" t="s">
        <v>982</v>
      </c>
      <c r="C2178">
        <v>6</v>
      </c>
      <c r="D2178">
        <v>2907</v>
      </c>
      <c r="E2178" t="s">
        <v>13</v>
      </c>
      <c r="F2178">
        <v>1823.6773229801199</v>
      </c>
      <c r="H2178" t="s">
        <v>14</v>
      </c>
      <c r="I2178">
        <v>128</v>
      </c>
      <c r="J2178" t="s">
        <v>15</v>
      </c>
      <c r="K2178">
        <v>1.5088489159628899</v>
      </c>
      <c r="L2178" t="s">
        <v>16</v>
      </c>
      <c r="M2178">
        <v>78</v>
      </c>
      <c r="N2178" t="s">
        <v>17</v>
      </c>
      <c r="O2178">
        <v>13.222700559242</v>
      </c>
      <c r="P2178" t="s">
        <v>18</v>
      </c>
      <c r="Q2178">
        <v>0</v>
      </c>
      <c r="R2178" t="s">
        <v>19</v>
      </c>
      <c r="S2178">
        <v>0</v>
      </c>
      <c r="T2178" t="s">
        <v>20</v>
      </c>
      <c r="U2178">
        <v>0</v>
      </c>
      <c r="V2178" t="s">
        <v>21</v>
      </c>
      <c r="W2178">
        <v>0</v>
      </c>
      <c r="X2178" t="s">
        <v>22</v>
      </c>
      <c r="Y2178">
        <v>0</v>
      </c>
    </row>
    <row r="2180" spans="1:25" x14ac:dyDescent="0.2">
      <c r="A2180" t="s">
        <v>1005</v>
      </c>
    </row>
    <row r="2181" spans="1:25" x14ac:dyDescent="0.2">
      <c r="A2181" t="s">
        <v>41</v>
      </c>
      <c r="B2181" t="s">
        <v>982</v>
      </c>
      <c r="C2181">
        <v>7</v>
      </c>
      <c r="D2181">
        <v>3092</v>
      </c>
      <c r="E2181" t="s">
        <v>13</v>
      </c>
      <c r="F2181">
        <v>1809.46808954624</v>
      </c>
      <c r="H2181" t="s">
        <v>14</v>
      </c>
      <c r="I2181">
        <v>128</v>
      </c>
      <c r="J2181" t="s">
        <v>15</v>
      </c>
      <c r="K2181">
        <v>1.43276465558866</v>
      </c>
      <c r="L2181" t="s">
        <v>16</v>
      </c>
      <c r="M2181">
        <v>42.2</v>
      </c>
      <c r="N2181" t="s">
        <v>17</v>
      </c>
      <c r="O2181">
        <v>13.0477226048109</v>
      </c>
      <c r="P2181" t="s">
        <v>18</v>
      </c>
      <c r="Q2181">
        <v>0</v>
      </c>
      <c r="R2181" t="s">
        <v>19</v>
      </c>
      <c r="S2181">
        <v>0</v>
      </c>
      <c r="T2181" t="s">
        <v>20</v>
      </c>
      <c r="U2181">
        <v>0</v>
      </c>
      <c r="V2181" t="s">
        <v>21</v>
      </c>
      <c r="W2181">
        <v>0</v>
      </c>
      <c r="X2181" t="s">
        <v>22</v>
      </c>
      <c r="Y2181">
        <v>0</v>
      </c>
    </row>
    <row r="2183" spans="1:25" x14ac:dyDescent="0.2">
      <c r="A2183" t="s">
        <v>1006</v>
      </c>
    </row>
    <row r="2184" spans="1:25" x14ac:dyDescent="0.2">
      <c r="A2184" t="s">
        <v>41</v>
      </c>
      <c r="B2184" t="s">
        <v>982</v>
      </c>
      <c r="C2184">
        <v>8</v>
      </c>
      <c r="D2184">
        <v>3207</v>
      </c>
      <c r="E2184" t="s">
        <v>13</v>
      </c>
      <c r="F2184">
        <v>1820.56895707951</v>
      </c>
      <c r="H2184" t="s">
        <v>14</v>
      </c>
      <c r="I2184">
        <v>144</v>
      </c>
      <c r="J2184" t="s">
        <v>15</v>
      </c>
      <c r="K2184">
        <v>1.4757532633182</v>
      </c>
      <c r="L2184" t="s">
        <v>16</v>
      </c>
      <c r="M2184">
        <v>53.8</v>
      </c>
      <c r="N2184" t="s">
        <v>17</v>
      </c>
      <c r="O2184">
        <v>12.8116120338815</v>
      </c>
      <c r="P2184" t="s">
        <v>18</v>
      </c>
      <c r="Q2184">
        <v>0</v>
      </c>
      <c r="R2184" t="s">
        <v>19</v>
      </c>
      <c r="S2184">
        <v>0</v>
      </c>
      <c r="T2184" t="s">
        <v>20</v>
      </c>
      <c r="U2184">
        <v>0</v>
      </c>
      <c r="V2184" t="s">
        <v>21</v>
      </c>
      <c r="W2184">
        <v>0</v>
      </c>
      <c r="X2184" t="s">
        <v>22</v>
      </c>
      <c r="Y2184">
        <v>0</v>
      </c>
    </row>
    <row r="2186" spans="1:25" x14ac:dyDescent="0.2">
      <c r="A2186" t="s">
        <v>1007</v>
      </c>
    </row>
    <row r="2187" spans="1:25" x14ac:dyDescent="0.2">
      <c r="A2187" t="s">
        <v>41</v>
      </c>
      <c r="B2187" t="s">
        <v>982</v>
      </c>
      <c r="C2187">
        <v>9</v>
      </c>
      <c r="D2187">
        <v>2734</v>
      </c>
      <c r="E2187" t="s">
        <v>13</v>
      </c>
      <c r="F2187">
        <v>1812.7748741376499</v>
      </c>
      <c r="H2187" t="s">
        <v>14</v>
      </c>
      <c r="I2187">
        <v>112</v>
      </c>
      <c r="J2187" t="s">
        <v>15</v>
      </c>
      <c r="K2187">
        <v>1.4830342524246001</v>
      </c>
      <c r="L2187" t="s">
        <v>16</v>
      </c>
      <c r="M2187">
        <v>71.599999999999994</v>
      </c>
      <c r="N2187" t="s">
        <v>17</v>
      </c>
      <c r="O2187">
        <v>12.961434409573</v>
      </c>
      <c r="P2187" t="s">
        <v>18</v>
      </c>
      <c r="Q2187">
        <v>0</v>
      </c>
      <c r="R2187" t="s">
        <v>19</v>
      </c>
      <c r="S2187">
        <v>0</v>
      </c>
      <c r="T2187" t="s">
        <v>20</v>
      </c>
      <c r="U2187">
        <v>0</v>
      </c>
      <c r="V2187" t="s">
        <v>21</v>
      </c>
      <c r="W2187">
        <v>0</v>
      </c>
      <c r="X2187" t="s">
        <v>22</v>
      </c>
      <c r="Y2187">
        <v>0</v>
      </c>
    </row>
    <row r="2189" spans="1:25" x14ac:dyDescent="0.2">
      <c r="A2189" t="s">
        <v>51</v>
      </c>
      <c r="B2189" t="s">
        <v>992</v>
      </c>
      <c r="C2189">
        <v>7603</v>
      </c>
      <c r="D2189">
        <v>7603</v>
      </c>
      <c r="E2189" t="s">
        <v>13</v>
      </c>
      <c r="F2189">
        <v>1741.8497747347301</v>
      </c>
      <c r="H2189" t="s">
        <v>14</v>
      </c>
      <c r="I2189">
        <v>112</v>
      </c>
      <c r="J2189" t="s">
        <v>15</v>
      </c>
      <c r="K2189">
        <v>1.34861846840084</v>
      </c>
      <c r="L2189" t="s">
        <v>16</v>
      </c>
      <c r="M2189">
        <v>42.2</v>
      </c>
      <c r="N2189" t="s">
        <v>17</v>
      </c>
      <c r="O2189">
        <v>12.8116120338815</v>
      </c>
      <c r="P2189" t="s">
        <v>18</v>
      </c>
      <c r="Q2189">
        <v>0</v>
      </c>
      <c r="R2189" t="s">
        <v>19</v>
      </c>
      <c r="S2189">
        <v>0</v>
      </c>
      <c r="T2189" t="s">
        <v>20</v>
      </c>
      <c r="U2189">
        <v>0</v>
      </c>
      <c r="V2189" t="s">
        <v>21</v>
      </c>
      <c r="W2189">
        <v>0</v>
      </c>
      <c r="X2189" t="s">
        <v>22</v>
      </c>
      <c r="Y2189">
        <v>0</v>
      </c>
    </row>
    <row r="2191" spans="1:25" x14ac:dyDescent="0.2">
      <c r="A2191" t="s">
        <v>0</v>
      </c>
    </row>
    <row r="2192" spans="1:25" x14ac:dyDescent="0.2">
      <c r="A2192" t="s">
        <v>1008</v>
      </c>
    </row>
    <row r="2193" spans="1:25" x14ac:dyDescent="0.2">
      <c r="A2193" t="s">
        <v>2</v>
      </c>
    </row>
    <row r="2194" spans="1:25" x14ac:dyDescent="0.2">
      <c r="A2194" t="s">
        <v>3</v>
      </c>
    </row>
    <row r="2195" spans="1:25" x14ac:dyDescent="0.2">
      <c r="A2195" t="s">
        <v>1009</v>
      </c>
    </row>
    <row r="2196" spans="1:25" x14ac:dyDescent="0.2">
      <c r="A2196" t="s">
        <v>1010</v>
      </c>
    </row>
    <row r="2197" spans="1:25" x14ac:dyDescent="0.2">
      <c r="A2197" t="s">
        <v>1011</v>
      </c>
    </row>
    <row r="2198" spans="1:25" x14ac:dyDescent="0.2">
      <c r="A2198" t="s">
        <v>1012</v>
      </c>
    </row>
    <row r="2199" spans="1:25" x14ac:dyDescent="0.2">
      <c r="A2199" t="s">
        <v>979</v>
      </c>
    </row>
    <row r="2200" spans="1:25" x14ac:dyDescent="0.2">
      <c r="A2200" t="s">
        <v>980</v>
      </c>
    </row>
    <row r="2201" spans="1:25" x14ac:dyDescent="0.2">
      <c r="A2201" t="s">
        <v>1013</v>
      </c>
    </row>
    <row r="2202" spans="1:25" x14ac:dyDescent="0.2">
      <c r="A2202" t="s">
        <v>11</v>
      </c>
      <c r="B2202" t="s">
        <v>1014</v>
      </c>
      <c r="C2202">
        <v>0</v>
      </c>
      <c r="D2202">
        <v>2478</v>
      </c>
      <c r="E2202" t="s">
        <v>13</v>
      </c>
      <c r="F2202">
        <v>1634.00351478576</v>
      </c>
      <c r="H2202" t="s">
        <v>14</v>
      </c>
      <c r="I2202">
        <v>144</v>
      </c>
      <c r="J2202" t="s">
        <v>15</v>
      </c>
      <c r="K2202">
        <v>1.4294995078138399</v>
      </c>
      <c r="L2202" t="s">
        <v>16</v>
      </c>
      <c r="M2202">
        <v>50.6</v>
      </c>
      <c r="N2202" t="s">
        <v>17</v>
      </c>
      <c r="O2202">
        <v>12.9800664490324</v>
      </c>
      <c r="P2202" t="s">
        <v>18</v>
      </c>
      <c r="Q2202">
        <v>0</v>
      </c>
      <c r="R2202" t="s">
        <v>19</v>
      </c>
      <c r="S2202">
        <v>0</v>
      </c>
      <c r="T2202" t="s">
        <v>20</v>
      </c>
      <c r="U2202">
        <v>0</v>
      </c>
      <c r="V2202" t="s">
        <v>21</v>
      </c>
      <c r="W2202">
        <v>0</v>
      </c>
      <c r="X2202" t="s">
        <v>22</v>
      </c>
      <c r="Y2202">
        <v>0</v>
      </c>
    </row>
    <row r="2203" spans="1:25" x14ac:dyDescent="0.2">
      <c r="A2203" t="s">
        <v>1015</v>
      </c>
    </row>
    <row r="2204" spans="1:25" x14ac:dyDescent="0.2">
      <c r="A2204" t="s">
        <v>11</v>
      </c>
      <c r="B2204" t="s">
        <v>1014</v>
      </c>
      <c r="C2204">
        <v>1</v>
      </c>
      <c r="D2204">
        <v>2243</v>
      </c>
      <c r="E2204" t="s">
        <v>13</v>
      </c>
      <c r="F2204">
        <v>1627.0917133693699</v>
      </c>
      <c r="H2204" t="s">
        <v>14</v>
      </c>
      <c r="I2204">
        <v>144</v>
      </c>
      <c r="J2204" t="s">
        <v>15</v>
      </c>
      <c r="K2204">
        <v>1.4294995078138399</v>
      </c>
      <c r="L2204" t="s">
        <v>16</v>
      </c>
      <c r="M2204">
        <v>50.6</v>
      </c>
      <c r="N2204" t="s">
        <v>17</v>
      </c>
      <c r="O2204">
        <v>12.9800664490324</v>
      </c>
      <c r="P2204" t="s">
        <v>18</v>
      </c>
      <c r="Q2204">
        <v>0</v>
      </c>
      <c r="R2204" t="s">
        <v>19</v>
      </c>
      <c r="S2204">
        <v>0</v>
      </c>
      <c r="T2204" t="s">
        <v>20</v>
      </c>
      <c r="U2204">
        <v>0</v>
      </c>
      <c r="V2204" t="s">
        <v>21</v>
      </c>
      <c r="W2204">
        <v>0</v>
      </c>
      <c r="X2204" t="s">
        <v>22</v>
      </c>
      <c r="Y2204">
        <v>0</v>
      </c>
    </row>
    <row r="2205" spans="1:25" x14ac:dyDescent="0.2">
      <c r="A2205" t="s">
        <v>1016</v>
      </c>
    </row>
    <row r="2206" spans="1:25" x14ac:dyDescent="0.2">
      <c r="A2206" t="s">
        <v>11</v>
      </c>
      <c r="B2206" t="s">
        <v>1014</v>
      </c>
      <c r="C2206">
        <v>2</v>
      </c>
      <c r="D2206">
        <v>2443</v>
      </c>
      <c r="E2206" t="s">
        <v>13</v>
      </c>
      <c r="F2206">
        <v>1638.2673997703801</v>
      </c>
      <c r="H2206" t="s">
        <v>14</v>
      </c>
      <c r="I2206">
        <v>144</v>
      </c>
      <c r="J2206" t="s">
        <v>15</v>
      </c>
      <c r="K2206">
        <v>1.4294995078138399</v>
      </c>
      <c r="L2206" t="s">
        <v>16</v>
      </c>
      <c r="M2206">
        <v>50.6</v>
      </c>
      <c r="N2206" t="s">
        <v>17</v>
      </c>
      <c r="O2206">
        <v>12.9800664490324</v>
      </c>
      <c r="P2206" t="s">
        <v>18</v>
      </c>
      <c r="Q2206">
        <v>0</v>
      </c>
      <c r="R2206" t="s">
        <v>19</v>
      </c>
      <c r="S2206">
        <v>0</v>
      </c>
      <c r="T2206" t="s">
        <v>20</v>
      </c>
      <c r="U2206">
        <v>0</v>
      </c>
      <c r="V2206" t="s">
        <v>21</v>
      </c>
      <c r="W2206">
        <v>0</v>
      </c>
      <c r="X2206" t="s">
        <v>22</v>
      </c>
      <c r="Y2206">
        <v>0</v>
      </c>
    </row>
    <row r="2207" spans="1:25" x14ac:dyDescent="0.2">
      <c r="A2207" t="s">
        <v>1017</v>
      </c>
    </row>
    <row r="2208" spans="1:25" x14ac:dyDescent="0.2">
      <c r="A2208" t="s">
        <v>11</v>
      </c>
      <c r="B2208" t="s">
        <v>1014</v>
      </c>
      <c r="C2208">
        <v>3</v>
      </c>
      <c r="D2208">
        <v>2414</v>
      </c>
      <c r="E2208" t="s">
        <v>13</v>
      </c>
      <c r="F2208">
        <v>1622.98352337146</v>
      </c>
      <c r="H2208" t="s">
        <v>14</v>
      </c>
      <c r="I2208">
        <v>144</v>
      </c>
      <c r="J2208" t="s">
        <v>15</v>
      </c>
      <c r="K2208">
        <v>1.4294995078138399</v>
      </c>
      <c r="L2208" t="s">
        <v>16</v>
      </c>
      <c r="M2208">
        <v>50.6</v>
      </c>
      <c r="N2208" t="s">
        <v>17</v>
      </c>
      <c r="O2208">
        <v>12.9800664490324</v>
      </c>
      <c r="P2208" t="s">
        <v>18</v>
      </c>
      <c r="Q2208">
        <v>0</v>
      </c>
      <c r="R2208" t="s">
        <v>19</v>
      </c>
      <c r="S2208">
        <v>0</v>
      </c>
      <c r="T2208" t="s">
        <v>20</v>
      </c>
      <c r="U2208">
        <v>0</v>
      </c>
      <c r="V2208" t="s">
        <v>21</v>
      </c>
      <c r="W2208">
        <v>0</v>
      </c>
      <c r="X2208" t="s">
        <v>22</v>
      </c>
      <c r="Y2208">
        <v>0</v>
      </c>
    </row>
    <row r="2209" spans="1:25" x14ac:dyDescent="0.2">
      <c r="A2209" t="s">
        <v>1018</v>
      </c>
    </row>
    <row r="2210" spans="1:25" x14ac:dyDescent="0.2">
      <c r="A2210" t="s">
        <v>11</v>
      </c>
      <c r="B2210" t="s">
        <v>1014</v>
      </c>
      <c r="C2210">
        <v>4</v>
      </c>
      <c r="D2210">
        <v>2282</v>
      </c>
      <c r="E2210" t="s">
        <v>13</v>
      </c>
      <c r="F2210">
        <v>1621.4585753108699</v>
      </c>
      <c r="H2210" t="s">
        <v>14</v>
      </c>
      <c r="I2210">
        <v>144</v>
      </c>
      <c r="J2210" t="s">
        <v>15</v>
      </c>
      <c r="K2210">
        <v>1.4294995078138399</v>
      </c>
      <c r="L2210" t="s">
        <v>16</v>
      </c>
      <c r="M2210">
        <v>50.6</v>
      </c>
      <c r="N2210" t="s">
        <v>17</v>
      </c>
      <c r="O2210">
        <v>12.9800664490324</v>
      </c>
      <c r="P2210" t="s">
        <v>18</v>
      </c>
      <c r="Q2210">
        <v>0</v>
      </c>
      <c r="R2210" t="s">
        <v>19</v>
      </c>
      <c r="S2210">
        <v>0</v>
      </c>
      <c r="T2210" t="s">
        <v>20</v>
      </c>
      <c r="U2210">
        <v>0</v>
      </c>
      <c r="V2210" t="s">
        <v>21</v>
      </c>
      <c r="W2210">
        <v>0</v>
      </c>
      <c r="X2210" t="s">
        <v>22</v>
      </c>
      <c r="Y2210">
        <v>0</v>
      </c>
    </row>
    <row r="2211" spans="1:25" x14ac:dyDescent="0.2">
      <c r="A2211" t="s">
        <v>1019</v>
      </c>
    </row>
    <row r="2212" spans="1:25" x14ac:dyDescent="0.2">
      <c r="A2212" t="s">
        <v>11</v>
      </c>
      <c r="B2212" t="s">
        <v>1014</v>
      </c>
      <c r="C2212">
        <v>5</v>
      </c>
      <c r="D2212">
        <v>2467</v>
      </c>
      <c r="E2212" t="s">
        <v>13</v>
      </c>
      <c r="F2212">
        <v>1637.84221916349</v>
      </c>
      <c r="H2212" t="s">
        <v>14</v>
      </c>
      <c r="I2212">
        <v>144</v>
      </c>
      <c r="J2212" t="s">
        <v>15</v>
      </c>
      <c r="K2212">
        <v>1.4294995078138399</v>
      </c>
      <c r="L2212" t="s">
        <v>16</v>
      </c>
      <c r="M2212">
        <v>50.6</v>
      </c>
      <c r="N2212" t="s">
        <v>17</v>
      </c>
      <c r="O2212">
        <v>12.9800664490324</v>
      </c>
      <c r="P2212" t="s">
        <v>18</v>
      </c>
      <c r="Q2212">
        <v>0</v>
      </c>
      <c r="R2212" t="s">
        <v>19</v>
      </c>
      <c r="S2212">
        <v>0</v>
      </c>
      <c r="T2212" t="s">
        <v>20</v>
      </c>
      <c r="U2212">
        <v>0</v>
      </c>
      <c r="V2212" t="s">
        <v>21</v>
      </c>
      <c r="W2212">
        <v>0</v>
      </c>
      <c r="X2212" t="s">
        <v>22</v>
      </c>
      <c r="Y2212">
        <v>0</v>
      </c>
    </row>
    <row r="2213" spans="1:25" x14ac:dyDescent="0.2">
      <c r="A2213" t="s">
        <v>1020</v>
      </c>
    </row>
    <row r="2214" spans="1:25" x14ac:dyDescent="0.2">
      <c r="A2214" t="s">
        <v>11</v>
      </c>
      <c r="B2214" t="s">
        <v>1014</v>
      </c>
      <c r="C2214">
        <v>6</v>
      </c>
      <c r="D2214">
        <v>2340</v>
      </c>
      <c r="E2214" t="s">
        <v>13</v>
      </c>
      <c r="F2214">
        <v>1631.7426431650899</v>
      </c>
      <c r="H2214" t="s">
        <v>14</v>
      </c>
      <c r="I2214">
        <v>144</v>
      </c>
      <c r="J2214" t="s">
        <v>15</v>
      </c>
      <c r="K2214">
        <v>1.4294995078138399</v>
      </c>
      <c r="L2214" t="s">
        <v>16</v>
      </c>
      <c r="M2214">
        <v>50.6</v>
      </c>
      <c r="N2214" t="s">
        <v>17</v>
      </c>
      <c r="O2214">
        <v>12.9800664490324</v>
      </c>
      <c r="P2214" t="s">
        <v>18</v>
      </c>
      <c r="Q2214">
        <v>0</v>
      </c>
      <c r="R2214" t="s">
        <v>19</v>
      </c>
      <c r="S2214">
        <v>0</v>
      </c>
      <c r="T2214" t="s">
        <v>20</v>
      </c>
      <c r="U2214">
        <v>0</v>
      </c>
      <c r="V2214" t="s">
        <v>21</v>
      </c>
      <c r="W2214">
        <v>0</v>
      </c>
      <c r="X2214" t="s">
        <v>22</v>
      </c>
      <c r="Y2214">
        <v>0</v>
      </c>
    </row>
    <row r="2215" spans="1:25" x14ac:dyDescent="0.2">
      <c r="A2215" t="s">
        <v>1021</v>
      </c>
    </row>
    <row r="2216" spans="1:25" x14ac:dyDescent="0.2">
      <c r="A2216" t="s">
        <v>11</v>
      </c>
      <c r="B2216" t="s">
        <v>1014</v>
      </c>
      <c r="C2216">
        <v>7</v>
      </c>
      <c r="D2216">
        <v>2276</v>
      </c>
      <c r="E2216" t="s">
        <v>13</v>
      </c>
      <c r="F2216">
        <v>1624.5123977906401</v>
      </c>
      <c r="H2216" t="s">
        <v>14</v>
      </c>
      <c r="I2216">
        <v>144</v>
      </c>
      <c r="J2216" t="s">
        <v>15</v>
      </c>
      <c r="K2216">
        <v>1.4294995078138399</v>
      </c>
      <c r="L2216" t="s">
        <v>16</v>
      </c>
      <c r="M2216">
        <v>50.6</v>
      </c>
      <c r="N2216" t="s">
        <v>17</v>
      </c>
      <c r="O2216">
        <v>12.9800664490324</v>
      </c>
      <c r="P2216" t="s">
        <v>18</v>
      </c>
      <c r="Q2216">
        <v>0</v>
      </c>
      <c r="R2216" t="s">
        <v>19</v>
      </c>
      <c r="S2216">
        <v>0</v>
      </c>
      <c r="T2216" t="s">
        <v>20</v>
      </c>
      <c r="U2216">
        <v>0</v>
      </c>
      <c r="V2216" t="s">
        <v>21</v>
      </c>
      <c r="W2216">
        <v>0</v>
      </c>
      <c r="X2216" t="s">
        <v>22</v>
      </c>
      <c r="Y2216">
        <v>0</v>
      </c>
    </row>
    <row r="2217" spans="1:25" x14ac:dyDescent="0.2">
      <c r="A2217" t="s">
        <v>1022</v>
      </c>
    </row>
    <row r="2218" spans="1:25" x14ac:dyDescent="0.2">
      <c r="A2218" t="s">
        <v>11</v>
      </c>
      <c r="B2218" t="s">
        <v>1014</v>
      </c>
      <c r="C2218">
        <v>8</v>
      </c>
      <c r="D2218">
        <v>2195</v>
      </c>
      <c r="E2218" t="s">
        <v>13</v>
      </c>
      <c r="F2218">
        <v>1618.3581119010701</v>
      </c>
      <c r="H2218" t="s">
        <v>14</v>
      </c>
      <c r="I2218">
        <v>144</v>
      </c>
      <c r="J2218" t="s">
        <v>15</v>
      </c>
      <c r="K2218">
        <v>1.4294995078138399</v>
      </c>
      <c r="L2218" t="s">
        <v>16</v>
      </c>
      <c r="M2218">
        <v>50.6</v>
      </c>
      <c r="N2218" t="s">
        <v>17</v>
      </c>
      <c r="O2218">
        <v>12.9800664490324</v>
      </c>
      <c r="P2218" t="s">
        <v>18</v>
      </c>
      <c r="Q2218">
        <v>0</v>
      </c>
      <c r="R2218" t="s">
        <v>19</v>
      </c>
      <c r="S2218">
        <v>0</v>
      </c>
      <c r="T2218" t="s">
        <v>20</v>
      </c>
      <c r="U2218">
        <v>0</v>
      </c>
      <c r="V2218" t="s">
        <v>21</v>
      </c>
      <c r="W2218">
        <v>0</v>
      </c>
      <c r="X2218" t="s">
        <v>22</v>
      </c>
      <c r="Y2218">
        <v>0</v>
      </c>
    </row>
    <row r="2219" spans="1:25" x14ac:dyDescent="0.2">
      <c r="A2219" t="s">
        <v>1023</v>
      </c>
    </row>
    <row r="2220" spans="1:25" x14ac:dyDescent="0.2">
      <c r="A2220" t="s">
        <v>11</v>
      </c>
      <c r="B2220" t="s">
        <v>1014</v>
      </c>
      <c r="C2220">
        <v>9</v>
      </c>
      <c r="D2220">
        <v>2333</v>
      </c>
      <c r="E2220" t="s">
        <v>13</v>
      </c>
      <c r="F2220">
        <v>1627.4376779407701</v>
      </c>
      <c r="H2220" t="s">
        <v>14</v>
      </c>
      <c r="I2220">
        <v>144</v>
      </c>
      <c r="J2220" t="s">
        <v>15</v>
      </c>
      <c r="K2220">
        <v>1.4294995078138399</v>
      </c>
      <c r="L2220" t="s">
        <v>16</v>
      </c>
      <c r="M2220">
        <v>50.6</v>
      </c>
      <c r="N2220" t="s">
        <v>17</v>
      </c>
      <c r="O2220">
        <v>12.9800664490324</v>
      </c>
      <c r="P2220" t="s">
        <v>18</v>
      </c>
      <c r="Q2220">
        <v>0</v>
      </c>
      <c r="R2220" t="s">
        <v>19</v>
      </c>
      <c r="S2220">
        <v>0</v>
      </c>
      <c r="T2220" t="s">
        <v>20</v>
      </c>
      <c r="U2220">
        <v>0</v>
      </c>
      <c r="V2220" t="s">
        <v>21</v>
      </c>
      <c r="W2220">
        <v>0</v>
      </c>
      <c r="X2220" t="s">
        <v>22</v>
      </c>
      <c r="Y2220">
        <v>0</v>
      </c>
    </row>
    <row r="2221" spans="1:25" x14ac:dyDescent="0.2">
      <c r="A2221" t="s">
        <v>32</v>
      </c>
      <c r="B2221" t="s">
        <v>1024</v>
      </c>
      <c r="C2221">
        <v>3631</v>
      </c>
      <c r="D2221">
        <v>3631</v>
      </c>
      <c r="E2221" t="s">
        <v>13</v>
      </c>
      <c r="F2221">
        <v>1661.3610039862201</v>
      </c>
      <c r="H2221" t="s">
        <v>14</v>
      </c>
      <c r="I2221">
        <v>144</v>
      </c>
      <c r="J2221" t="s">
        <v>15</v>
      </c>
      <c r="K2221">
        <v>1.4294995078138399</v>
      </c>
      <c r="L2221" t="s">
        <v>16</v>
      </c>
      <c r="M2221">
        <v>50.6</v>
      </c>
      <c r="N2221" t="s">
        <v>17</v>
      </c>
      <c r="O2221">
        <v>12.9800664490324</v>
      </c>
      <c r="P2221" t="s">
        <v>18</v>
      </c>
      <c r="Q2221">
        <v>0</v>
      </c>
      <c r="R2221" t="s">
        <v>19</v>
      </c>
      <c r="S2221">
        <v>0</v>
      </c>
      <c r="T2221" t="s">
        <v>20</v>
      </c>
      <c r="U2221">
        <v>0</v>
      </c>
      <c r="V2221" t="s">
        <v>21</v>
      </c>
      <c r="W2221">
        <v>0</v>
      </c>
      <c r="X2221" t="s">
        <v>22</v>
      </c>
      <c r="Y2221">
        <v>0</v>
      </c>
    </row>
    <row r="2223" spans="1:25" x14ac:dyDescent="0.2">
      <c r="A2223" t="s">
        <v>1025</v>
      </c>
    </row>
    <row r="2224" spans="1:25" x14ac:dyDescent="0.2">
      <c r="A2224" t="s">
        <v>2</v>
      </c>
    </row>
    <row r="2225" spans="1:25" x14ac:dyDescent="0.2">
      <c r="A2225" t="s">
        <v>3</v>
      </c>
    </row>
    <row r="2226" spans="1:25" x14ac:dyDescent="0.2">
      <c r="A2226" t="s">
        <v>1026</v>
      </c>
    </row>
    <row r="2227" spans="1:25" x14ac:dyDescent="0.2">
      <c r="A2227" t="s">
        <v>1027</v>
      </c>
    </row>
    <row r="2228" spans="1:25" x14ac:dyDescent="0.2">
      <c r="A2228" t="s">
        <v>1028</v>
      </c>
    </row>
    <row r="2229" spans="1:25" x14ac:dyDescent="0.2">
      <c r="A2229" t="s">
        <v>1029</v>
      </c>
    </row>
    <row r="2230" spans="1:25" x14ac:dyDescent="0.2">
      <c r="A2230" t="s">
        <v>979</v>
      </c>
    </row>
    <row r="2231" spans="1:25" x14ac:dyDescent="0.2">
      <c r="A2231" t="s">
        <v>422</v>
      </c>
    </row>
    <row r="2232" spans="1:25" x14ac:dyDescent="0.2">
      <c r="A2232" t="s">
        <v>1030</v>
      </c>
    </row>
    <row r="2233" spans="1:25" x14ac:dyDescent="0.2">
      <c r="A2233" t="s">
        <v>41</v>
      </c>
      <c r="B2233" t="s">
        <v>1014</v>
      </c>
      <c r="C2233">
        <v>0</v>
      </c>
      <c r="D2233">
        <v>2811</v>
      </c>
      <c r="E2233" t="s">
        <v>13</v>
      </c>
      <c r="F2233">
        <v>1835.6759800396401</v>
      </c>
      <c r="H2233" t="s">
        <v>14</v>
      </c>
      <c r="I2233">
        <v>112</v>
      </c>
      <c r="J2233" t="s">
        <v>15</v>
      </c>
      <c r="K2233">
        <v>1.49890740375317</v>
      </c>
      <c r="L2233" t="s">
        <v>16</v>
      </c>
      <c r="M2233">
        <v>69.8</v>
      </c>
      <c r="N2233" t="s">
        <v>17</v>
      </c>
      <c r="O2233">
        <v>13.7268839916732</v>
      </c>
      <c r="P2233" t="s">
        <v>18</v>
      </c>
      <c r="Q2233">
        <v>0</v>
      </c>
      <c r="R2233" t="s">
        <v>19</v>
      </c>
      <c r="S2233">
        <v>0</v>
      </c>
      <c r="T2233" t="s">
        <v>20</v>
      </c>
      <c r="U2233">
        <v>0</v>
      </c>
      <c r="V2233" t="s">
        <v>21</v>
      </c>
      <c r="W2233">
        <v>0</v>
      </c>
      <c r="X2233" t="s">
        <v>22</v>
      </c>
      <c r="Y2233">
        <v>0</v>
      </c>
    </row>
    <row r="2235" spans="1:25" x14ac:dyDescent="0.2">
      <c r="A2235" t="s">
        <v>1031</v>
      </c>
    </row>
    <row r="2236" spans="1:25" x14ac:dyDescent="0.2">
      <c r="A2236" t="s">
        <v>41</v>
      </c>
      <c r="B2236" t="s">
        <v>1014</v>
      </c>
      <c r="C2236">
        <v>1</v>
      </c>
      <c r="D2236">
        <v>2621</v>
      </c>
      <c r="E2236" t="s">
        <v>13</v>
      </c>
      <c r="F2236">
        <v>1803.19746918085</v>
      </c>
      <c r="H2236" t="s">
        <v>14</v>
      </c>
      <c r="I2236">
        <v>144</v>
      </c>
      <c r="J2236" t="s">
        <v>15</v>
      </c>
      <c r="K2236">
        <v>1.59973549741862</v>
      </c>
      <c r="L2236" t="s">
        <v>16</v>
      </c>
      <c r="M2236">
        <v>81</v>
      </c>
      <c r="N2236" t="s">
        <v>17</v>
      </c>
      <c r="O2236">
        <v>13.2456812276442</v>
      </c>
      <c r="P2236" t="s">
        <v>18</v>
      </c>
      <c r="Q2236">
        <v>0</v>
      </c>
      <c r="R2236" t="s">
        <v>19</v>
      </c>
      <c r="S2236">
        <v>0</v>
      </c>
      <c r="T2236" t="s">
        <v>20</v>
      </c>
      <c r="U2236">
        <v>0</v>
      </c>
      <c r="V2236" t="s">
        <v>21</v>
      </c>
      <c r="W2236">
        <v>0</v>
      </c>
      <c r="X2236" t="s">
        <v>22</v>
      </c>
      <c r="Y2236">
        <v>0</v>
      </c>
    </row>
    <row r="2238" spans="1:25" x14ac:dyDescent="0.2">
      <c r="A2238" t="s">
        <v>1032</v>
      </c>
    </row>
    <row r="2239" spans="1:25" x14ac:dyDescent="0.2">
      <c r="A2239" t="s">
        <v>41</v>
      </c>
      <c r="B2239" t="s">
        <v>1014</v>
      </c>
      <c r="C2239">
        <v>2</v>
      </c>
      <c r="D2239">
        <v>3186</v>
      </c>
      <c r="E2239" t="s">
        <v>13</v>
      </c>
      <c r="F2239">
        <v>1820.8910497381801</v>
      </c>
      <c r="H2239" t="s">
        <v>14</v>
      </c>
      <c r="I2239">
        <v>112</v>
      </c>
      <c r="J2239" t="s">
        <v>15</v>
      </c>
      <c r="K2239">
        <v>1.52890766058118</v>
      </c>
      <c r="L2239" t="s">
        <v>16</v>
      </c>
      <c r="M2239">
        <v>81.8</v>
      </c>
      <c r="N2239" t="s">
        <v>17</v>
      </c>
      <c r="O2239">
        <v>13.2456812276442</v>
      </c>
      <c r="P2239" t="s">
        <v>18</v>
      </c>
      <c r="Q2239">
        <v>0</v>
      </c>
      <c r="R2239" t="s">
        <v>19</v>
      </c>
      <c r="S2239">
        <v>0</v>
      </c>
      <c r="T2239" t="s">
        <v>20</v>
      </c>
      <c r="U2239">
        <v>0</v>
      </c>
      <c r="V2239" t="s">
        <v>21</v>
      </c>
      <c r="W2239">
        <v>0</v>
      </c>
      <c r="X2239" t="s">
        <v>22</v>
      </c>
      <c r="Y2239">
        <v>0</v>
      </c>
    </row>
    <row r="2241" spans="1:25" x14ac:dyDescent="0.2">
      <c r="A2241" t="s">
        <v>1033</v>
      </c>
    </row>
    <row r="2242" spans="1:25" x14ac:dyDescent="0.2">
      <c r="A2242" t="s">
        <v>41</v>
      </c>
      <c r="B2242" t="s">
        <v>1014</v>
      </c>
      <c r="C2242">
        <v>3</v>
      </c>
      <c r="D2242">
        <v>3204</v>
      </c>
      <c r="E2242" t="s">
        <v>13</v>
      </c>
      <c r="F2242">
        <v>1824.5625099224301</v>
      </c>
      <c r="H2242" t="s">
        <v>14</v>
      </c>
      <c r="I2242">
        <v>176</v>
      </c>
      <c r="J2242" t="s">
        <v>15</v>
      </c>
      <c r="K2242">
        <v>1.5853336222829499</v>
      </c>
      <c r="L2242" t="s">
        <v>16</v>
      </c>
      <c r="M2242">
        <v>46.199999999999903</v>
      </c>
      <c r="N2242" t="s">
        <v>17</v>
      </c>
      <c r="O2242">
        <v>13.6514867279462</v>
      </c>
      <c r="P2242" t="s">
        <v>18</v>
      </c>
      <c r="Q2242">
        <v>0</v>
      </c>
      <c r="R2242" t="s">
        <v>19</v>
      </c>
      <c r="S2242">
        <v>0</v>
      </c>
      <c r="T2242" t="s">
        <v>20</v>
      </c>
      <c r="U2242">
        <v>0</v>
      </c>
      <c r="V2242" t="s">
        <v>21</v>
      </c>
      <c r="W2242">
        <v>0</v>
      </c>
      <c r="X2242" t="s">
        <v>22</v>
      </c>
      <c r="Y2242">
        <v>0</v>
      </c>
    </row>
    <row r="2244" spans="1:25" x14ac:dyDescent="0.2">
      <c r="A2244" t="s">
        <v>1034</v>
      </c>
    </row>
    <row r="2245" spans="1:25" x14ac:dyDescent="0.2">
      <c r="A2245" t="s">
        <v>41</v>
      </c>
      <c r="B2245" t="s">
        <v>1014</v>
      </c>
      <c r="C2245">
        <v>4</v>
      </c>
      <c r="D2245">
        <v>2697</v>
      </c>
      <c r="E2245" t="s">
        <v>13</v>
      </c>
      <c r="F2245">
        <v>1834.3675650052801</v>
      </c>
      <c r="H2245" t="s">
        <v>14</v>
      </c>
      <c r="I2245">
        <v>144</v>
      </c>
      <c r="J2245" t="s">
        <v>15</v>
      </c>
      <c r="K2245">
        <v>1.58179475229329</v>
      </c>
      <c r="L2245" t="s">
        <v>16</v>
      </c>
      <c r="M2245">
        <v>72.2</v>
      </c>
      <c r="N2245" t="s">
        <v>17</v>
      </c>
      <c r="O2245">
        <v>13.627265545322199</v>
      </c>
      <c r="P2245" t="s">
        <v>18</v>
      </c>
      <c r="Q2245">
        <v>0</v>
      </c>
      <c r="R2245" t="s">
        <v>19</v>
      </c>
      <c r="S2245">
        <v>0</v>
      </c>
      <c r="T2245" t="s">
        <v>20</v>
      </c>
      <c r="U2245">
        <v>0</v>
      </c>
      <c r="V2245" t="s">
        <v>21</v>
      </c>
      <c r="W2245">
        <v>0</v>
      </c>
      <c r="X2245" t="s">
        <v>22</v>
      </c>
      <c r="Y2245">
        <v>0</v>
      </c>
    </row>
    <row r="2247" spans="1:25" x14ac:dyDescent="0.2">
      <c r="A2247" t="s">
        <v>1035</v>
      </c>
    </row>
    <row r="2248" spans="1:25" x14ac:dyDescent="0.2">
      <c r="A2248" t="s">
        <v>41</v>
      </c>
      <c r="B2248" t="s">
        <v>1014</v>
      </c>
      <c r="C2248">
        <v>5</v>
      </c>
      <c r="D2248">
        <v>2792</v>
      </c>
      <c r="E2248" t="s">
        <v>13</v>
      </c>
      <c r="F2248">
        <v>1852.3869596949501</v>
      </c>
      <c r="H2248" t="s">
        <v>14</v>
      </c>
      <c r="I2248">
        <v>144</v>
      </c>
      <c r="J2248" t="s">
        <v>15</v>
      </c>
      <c r="K2248">
        <v>1.6028567437226</v>
      </c>
      <c r="L2248" t="s">
        <v>16</v>
      </c>
      <c r="M2248">
        <v>67.400000000000006</v>
      </c>
      <c r="N2248" t="s">
        <v>17</v>
      </c>
      <c r="O2248">
        <v>13.651902523914</v>
      </c>
      <c r="P2248" t="s">
        <v>18</v>
      </c>
      <c r="Q2248">
        <v>0</v>
      </c>
      <c r="R2248" t="s">
        <v>19</v>
      </c>
      <c r="S2248">
        <v>0</v>
      </c>
      <c r="T2248" t="s">
        <v>20</v>
      </c>
      <c r="U2248">
        <v>0</v>
      </c>
      <c r="V2248" t="s">
        <v>21</v>
      </c>
      <c r="W2248">
        <v>0</v>
      </c>
      <c r="X2248" t="s">
        <v>22</v>
      </c>
      <c r="Y2248">
        <v>0</v>
      </c>
    </row>
    <row r="2250" spans="1:25" x14ac:dyDescent="0.2">
      <c r="A2250" t="s">
        <v>1036</v>
      </c>
    </row>
    <row r="2251" spans="1:25" x14ac:dyDescent="0.2">
      <c r="A2251" t="s">
        <v>41</v>
      </c>
      <c r="B2251" t="s">
        <v>1014</v>
      </c>
      <c r="C2251">
        <v>6</v>
      </c>
      <c r="D2251">
        <v>2929</v>
      </c>
      <c r="E2251" t="s">
        <v>13</v>
      </c>
      <c r="F2251">
        <v>1848.99595078981</v>
      </c>
      <c r="H2251" t="s">
        <v>14</v>
      </c>
      <c r="I2251">
        <v>128</v>
      </c>
      <c r="J2251" t="s">
        <v>15</v>
      </c>
      <c r="K2251">
        <v>1.4807269853052001</v>
      </c>
      <c r="L2251" t="s">
        <v>16</v>
      </c>
      <c r="M2251">
        <v>46</v>
      </c>
      <c r="N2251" t="s">
        <v>17</v>
      </c>
      <c r="O2251">
        <v>13.4817917985736</v>
      </c>
      <c r="P2251" t="s">
        <v>18</v>
      </c>
      <c r="Q2251">
        <v>0</v>
      </c>
      <c r="R2251" t="s">
        <v>19</v>
      </c>
      <c r="S2251">
        <v>0</v>
      </c>
      <c r="T2251" t="s">
        <v>20</v>
      </c>
      <c r="U2251">
        <v>0</v>
      </c>
      <c r="V2251" t="s">
        <v>21</v>
      </c>
      <c r="W2251">
        <v>0</v>
      </c>
      <c r="X2251" t="s">
        <v>22</v>
      </c>
      <c r="Y2251">
        <v>0</v>
      </c>
    </row>
    <row r="2253" spans="1:25" x14ac:dyDescent="0.2">
      <c r="A2253" t="s">
        <v>1037</v>
      </c>
    </row>
    <row r="2254" spans="1:25" x14ac:dyDescent="0.2">
      <c r="A2254" t="s">
        <v>41</v>
      </c>
      <c r="B2254" t="s">
        <v>1014</v>
      </c>
      <c r="C2254">
        <v>7</v>
      </c>
      <c r="D2254">
        <v>2615</v>
      </c>
      <c r="E2254" t="s">
        <v>13</v>
      </c>
      <c r="F2254">
        <v>1858.5276752770901</v>
      </c>
      <c r="H2254" t="s">
        <v>14</v>
      </c>
      <c r="I2254">
        <v>128</v>
      </c>
      <c r="J2254" t="s">
        <v>15</v>
      </c>
      <c r="K2254">
        <v>1.6326859176812301</v>
      </c>
      <c r="L2254" t="s">
        <v>16</v>
      </c>
      <c r="M2254">
        <v>67.8</v>
      </c>
      <c r="N2254" t="s">
        <v>17</v>
      </c>
      <c r="O2254">
        <v>13.7904251037181</v>
      </c>
      <c r="P2254" t="s">
        <v>18</v>
      </c>
      <c r="Q2254">
        <v>0</v>
      </c>
      <c r="R2254" t="s">
        <v>19</v>
      </c>
      <c r="S2254">
        <v>0</v>
      </c>
      <c r="T2254" t="s">
        <v>20</v>
      </c>
      <c r="U2254">
        <v>0</v>
      </c>
      <c r="V2254" t="s">
        <v>21</v>
      </c>
      <c r="W2254">
        <v>0</v>
      </c>
      <c r="X2254" t="s">
        <v>22</v>
      </c>
      <c r="Y2254">
        <v>0</v>
      </c>
    </row>
    <row r="2256" spans="1:25" x14ac:dyDescent="0.2">
      <c r="A2256" t="s">
        <v>1038</v>
      </c>
    </row>
    <row r="2257" spans="1:25" x14ac:dyDescent="0.2">
      <c r="A2257" t="s">
        <v>41</v>
      </c>
      <c r="B2257" t="s">
        <v>1014</v>
      </c>
      <c r="C2257">
        <v>8</v>
      </c>
      <c r="D2257">
        <v>2907</v>
      </c>
      <c r="E2257" t="s">
        <v>13</v>
      </c>
      <c r="F2257">
        <v>1822.0414217003299</v>
      </c>
      <c r="H2257" t="s">
        <v>14</v>
      </c>
      <c r="I2257">
        <v>128</v>
      </c>
      <c r="J2257" t="s">
        <v>15</v>
      </c>
      <c r="K2257">
        <v>1.47965674574362</v>
      </c>
      <c r="L2257" t="s">
        <v>16</v>
      </c>
      <c r="M2257">
        <v>36.199999999999903</v>
      </c>
      <c r="N2257" t="s">
        <v>17</v>
      </c>
      <c r="O2257">
        <v>12.9800664490324</v>
      </c>
      <c r="P2257" t="s">
        <v>18</v>
      </c>
      <c r="Q2257">
        <v>0</v>
      </c>
      <c r="R2257" t="s">
        <v>19</v>
      </c>
      <c r="S2257">
        <v>0</v>
      </c>
      <c r="T2257" t="s">
        <v>20</v>
      </c>
      <c r="U2257">
        <v>0</v>
      </c>
      <c r="V2257" t="s">
        <v>21</v>
      </c>
      <c r="W2257">
        <v>0</v>
      </c>
      <c r="X2257" t="s">
        <v>22</v>
      </c>
      <c r="Y2257">
        <v>0</v>
      </c>
    </row>
    <row r="2259" spans="1:25" x14ac:dyDescent="0.2">
      <c r="A2259" t="s">
        <v>1039</v>
      </c>
    </row>
    <row r="2260" spans="1:25" x14ac:dyDescent="0.2">
      <c r="A2260" t="s">
        <v>41</v>
      </c>
      <c r="B2260" t="s">
        <v>1014</v>
      </c>
      <c r="C2260">
        <v>9</v>
      </c>
      <c r="D2260">
        <v>2756</v>
      </c>
      <c r="E2260" t="s">
        <v>13</v>
      </c>
      <c r="F2260">
        <v>1849.13024800984</v>
      </c>
      <c r="H2260" t="s">
        <v>14</v>
      </c>
      <c r="I2260">
        <v>112</v>
      </c>
      <c r="J2260" t="s">
        <v>15</v>
      </c>
      <c r="K2260">
        <v>1.5092575343725401</v>
      </c>
      <c r="L2260" t="s">
        <v>16</v>
      </c>
      <c r="M2260">
        <v>60.199999999999903</v>
      </c>
      <c r="N2260" t="s">
        <v>17</v>
      </c>
      <c r="O2260">
        <v>13.561733171481</v>
      </c>
      <c r="P2260" t="s">
        <v>18</v>
      </c>
      <c r="Q2260">
        <v>0</v>
      </c>
      <c r="R2260" t="s">
        <v>19</v>
      </c>
      <c r="S2260">
        <v>0</v>
      </c>
      <c r="T2260" t="s">
        <v>20</v>
      </c>
      <c r="U2260">
        <v>0</v>
      </c>
      <c r="V2260" t="s">
        <v>21</v>
      </c>
      <c r="W2260">
        <v>0</v>
      </c>
      <c r="X2260" t="s">
        <v>22</v>
      </c>
      <c r="Y2260">
        <v>0</v>
      </c>
    </row>
    <row r="2262" spans="1:25" x14ac:dyDescent="0.2">
      <c r="A2262" t="s">
        <v>51</v>
      </c>
      <c r="B2262" t="s">
        <v>1024</v>
      </c>
      <c r="C2262">
        <v>7965</v>
      </c>
      <c r="D2262">
        <v>7965</v>
      </c>
      <c r="E2262" t="s">
        <v>13</v>
      </c>
      <c r="F2262">
        <v>1778.852922903</v>
      </c>
      <c r="H2262" t="s">
        <v>14</v>
      </c>
      <c r="I2262">
        <v>112</v>
      </c>
      <c r="J2262" t="s">
        <v>15</v>
      </c>
      <c r="K2262">
        <v>1.47965674574362</v>
      </c>
      <c r="L2262" t="s">
        <v>16</v>
      </c>
      <c r="M2262">
        <v>46</v>
      </c>
      <c r="N2262" t="s">
        <v>17</v>
      </c>
      <c r="O2262">
        <v>12.9800664490324</v>
      </c>
      <c r="P2262" t="s">
        <v>18</v>
      </c>
      <c r="Q2262">
        <v>0</v>
      </c>
      <c r="R2262" t="s">
        <v>19</v>
      </c>
      <c r="S2262">
        <v>0</v>
      </c>
      <c r="T2262" t="s">
        <v>20</v>
      </c>
      <c r="U2262">
        <v>0</v>
      </c>
      <c r="V2262" t="s">
        <v>21</v>
      </c>
      <c r="W2262">
        <v>0</v>
      </c>
      <c r="X2262" t="s">
        <v>22</v>
      </c>
      <c r="Y2262">
        <v>0</v>
      </c>
    </row>
    <row r="2264" spans="1:25" x14ac:dyDescent="0.2">
      <c r="A2264" t="s">
        <v>0</v>
      </c>
    </row>
    <row r="2265" spans="1:25" x14ac:dyDescent="0.2">
      <c r="A2265" t="s">
        <v>1040</v>
      </c>
    </row>
    <row r="2266" spans="1:25" x14ac:dyDescent="0.2">
      <c r="A2266" t="s">
        <v>2</v>
      </c>
    </row>
    <row r="2267" spans="1:25" x14ac:dyDescent="0.2">
      <c r="A2267" t="s">
        <v>3</v>
      </c>
    </row>
    <row r="2268" spans="1:25" x14ac:dyDescent="0.2">
      <c r="A2268" t="s">
        <v>1041</v>
      </c>
    </row>
    <row r="2269" spans="1:25" x14ac:dyDescent="0.2">
      <c r="A2269" t="s">
        <v>1042</v>
      </c>
    </row>
    <row r="2270" spans="1:25" x14ac:dyDescent="0.2">
      <c r="A2270" t="s">
        <v>1043</v>
      </c>
    </row>
    <row r="2271" spans="1:25" x14ac:dyDescent="0.2">
      <c r="A2271" t="s">
        <v>1044</v>
      </c>
    </row>
    <row r="2272" spans="1:25" x14ac:dyDescent="0.2">
      <c r="A2272" t="s">
        <v>979</v>
      </c>
    </row>
    <row r="2273" spans="1:25" x14ac:dyDescent="0.2">
      <c r="A2273" t="s">
        <v>980</v>
      </c>
    </row>
    <row r="2274" spans="1:25" x14ac:dyDescent="0.2">
      <c r="A2274" t="s">
        <v>1045</v>
      </c>
    </row>
    <row r="2275" spans="1:25" x14ac:dyDescent="0.2">
      <c r="A2275" t="s">
        <v>11</v>
      </c>
      <c r="B2275" t="s">
        <v>1046</v>
      </c>
      <c r="C2275">
        <v>0</v>
      </c>
      <c r="D2275">
        <v>2051</v>
      </c>
      <c r="E2275" t="s">
        <v>13</v>
      </c>
      <c r="F2275">
        <v>1681.06077033421</v>
      </c>
      <c r="H2275" t="s">
        <v>14</v>
      </c>
      <c r="I2275">
        <v>128</v>
      </c>
      <c r="J2275" t="s">
        <v>15</v>
      </c>
      <c r="K2275">
        <v>1.4318876942757299</v>
      </c>
      <c r="L2275" t="s">
        <v>16</v>
      </c>
      <c r="M2275">
        <v>54.8</v>
      </c>
      <c r="N2275" t="s">
        <v>17</v>
      </c>
      <c r="O2275">
        <v>13.147809782004501</v>
      </c>
      <c r="P2275" t="s">
        <v>18</v>
      </c>
      <c r="Q2275">
        <v>0</v>
      </c>
      <c r="R2275" t="s">
        <v>19</v>
      </c>
      <c r="S2275">
        <v>0</v>
      </c>
      <c r="T2275" t="s">
        <v>20</v>
      </c>
      <c r="U2275">
        <v>0</v>
      </c>
      <c r="V2275" t="s">
        <v>21</v>
      </c>
      <c r="W2275">
        <v>0</v>
      </c>
      <c r="X2275" t="s">
        <v>22</v>
      </c>
      <c r="Y2275">
        <v>0</v>
      </c>
    </row>
    <row r="2276" spans="1:25" x14ac:dyDescent="0.2">
      <c r="A2276" t="s">
        <v>1047</v>
      </c>
    </row>
    <row r="2277" spans="1:25" x14ac:dyDescent="0.2">
      <c r="A2277" t="s">
        <v>11</v>
      </c>
      <c r="B2277" t="s">
        <v>1046</v>
      </c>
      <c r="C2277">
        <v>1</v>
      </c>
      <c r="D2277">
        <v>1992</v>
      </c>
      <c r="E2277" t="s">
        <v>13</v>
      </c>
      <c r="F2277">
        <v>1662.5012136279699</v>
      </c>
      <c r="H2277" t="s">
        <v>14</v>
      </c>
      <c r="I2277">
        <v>128</v>
      </c>
      <c r="J2277" t="s">
        <v>15</v>
      </c>
      <c r="K2277">
        <v>1.4318876942757299</v>
      </c>
      <c r="L2277" t="s">
        <v>16</v>
      </c>
      <c r="M2277">
        <v>54.8</v>
      </c>
      <c r="N2277" t="s">
        <v>17</v>
      </c>
      <c r="O2277">
        <v>13.147809782004501</v>
      </c>
      <c r="P2277" t="s">
        <v>18</v>
      </c>
      <c r="Q2277">
        <v>0</v>
      </c>
      <c r="R2277" t="s">
        <v>19</v>
      </c>
      <c r="S2277">
        <v>0</v>
      </c>
      <c r="T2277" t="s">
        <v>20</v>
      </c>
      <c r="U2277">
        <v>0</v>
      </c>
      <c r="V2277" t="s">
        <v>21</v>
      </c>
      <c r="W2277">
        <v>0</v>
      </c>
      <c r="X2277" t="s">
        <v>22</v>
      </c>
      <c r="Y2277">
        <v>0</v>
      </c>
    </row>
    <row r="2278" spans="1:25" x14ac:dyDescent="0.2">
      <c r="A2278" t="s">
        <v>1048</v>
      </c>
    </row>
    <row r="2279" spans="1:25" x14ac:dyDescent="0.2">
      <c r="A2279" t="s">
        <v>11</v>
      </c>
      <c r="B2279" t="s">
        <v>1046</v>
      </c>
      <c r="C2279">
        <v>2</v>
      </c>
      <c r="D2279">
        <v>1892</v>
      </c>
      <c r="E2279" t="s">
        <v>13</v>
      </c>
      <c r="F2279">
        <v>1666.7170246230901</v>
      </c>
      <c r="H2279" t="s">
        <v>14</v>
      </c>
      <c r="I2279">
        <v>112</v>
      </c>
      <c r="J2279" t="s">
        <v>15</v>
      </c>
      <c r="K2279">
        <v>1.4318876942757299</v>
      </c>
      <c r="L2279" t="s">
        <v>16</v>
      </c>
      <c r="M2279">
        <v>54.8</v>
      </c>
      <c r="N2279" t="s">
        <v>17</v>
      </c>
      <c r="O2279">
        <v>13.147809782004501</v>
      </c>
      <c r="P2279" t="s">
        <v>18</v>
      </c>
      <c r="Q2279">
        <v>0</v>
      </c>
      <c r="R2279" t="s">
        <v>19</v>
      </c>
      <c r="S2279">
        <v>0</v>
      </c>
      <c r="T2279" t="s">
        <v>20</v>
      </c>
      <c r="U2279">
        <v>0</v>
      </c>
      <c r="V2279" t="s">
        <v>21</v>
      </c>
      <c r="W2279">
        <v>0</v>
      </c>
      <c r="X2279" t="s">
        <v>22</v>
      </c>
      <c r="Y2279">
        <v>0</v>
      </c>
    </row>
    <row r="2280" spans="1:25" x14ac:dyDescent="0.2">
      <c r="A2280" t="s">
        <v>1049</v>
      </c>
    </row>
    <row r="2281" spans="1:25" x14ac:dyDescent="0.2">
      <c r="A2281" t="s">
        <v>11</v>
      </c>
      <c r="B2281" t="s">
        <v>1046</v>
      </c>
      <c r="C2281">
        <v>3</v>
      </c>
      <c r="D2281">
        <v>2098</v>
      </c>
      <c r="E2281" t="s">
        <v>13</v>
      </c>
      <c r="F2281">
        <v>1701.43672150875</v>
      </c>
      <c r="H2281" t="s">
        <v>14</v>
      </c>
      <c r="I2281">
        <v>128</v>
      </c>
      <c r="J2281" t="s">
        <v>15</v>
      </c>
      <c r="K2281">
        <v>1.4318876942757299</v>
      </c>
      <c r="L2281" t="s">
        <v>16</v>
      </c>
      <c r="M2281">
        <v>54.8</v>
      </c>
      <c r="N2281" t="s">
        <v>17</v>
      </c>
      <c r="O2281">
        <v>13.147809782004501</v>
      </c>
      <c r="P2281" t="s">
        <v>18</v>
      </c>
      <c r="Q2281">
        <v>0</v>
      </c>
      <c r="R2281" t="s">
        <v>19</v>
      </c>
      <c r="S2281">
        <v>0</v>
      </c>
      <c r="T2281" t="s">
        <v>20</v>
      </c>
      <c r="U2281">
        <v>0</v>
      </c>
      <c r="V2281" t="s">
        <v>21</v>
      </c>
      <c r="W2281">
        <v>0</v>
      </c>
      <c r="X2281" t="s">
        <v>22</v>
      </c>
      <c r="Y2281">
        <v>0</v>
      </c>
    </row>
    <row r="2282" spans="1:25" x14ac:dyDescent="0.2">
      <c r="A2282" t="s">
        <v>1050</v>
      </c>
    </row>
    <row r="2283" spans="1:25" x14ac:dyDescent="0.2">
      <c r="A2283" t="s">
        <v>11</v>
      </c>
      <c r="B2283" t="s">
        <v>1046</v>
      </c>
      <c r="C2283">
        <v>4</v>
      </c>
      <c r="D2283">
        <v>1871</v>
      </c>
      <c r="E2283" t="s">
        <v>13</v>
      </c>
      <c r="F2283">
        <v>1654.9593835805099</v>
      </c>
      <c r="H2283" t="s">
        <v>14</v>
      </c>
      <c r="I2283">
        <v>112</v>
      </c>
      <c r="J2283" t="s">
        <v>15</v>
      </c>
      <c r="K2283">
        <v>1.4318876942757299</v>
      </c>
      <c r="L2283" t="s">
        <v>16</v>
      </c>
      <c r="M2283">
        <v>54.8</v>
      </c>
      <c r="N2283" t="s">
        <v>17</v>
      </c>
      <c r="O2283">
        <v>13.147809782004501</v>
      </c>
      <c r="P2283" t="s">
        <v>18</v>
      </c>
      <c r="Q2283">
        <v>0</v>
      </c>
      <c r="R2283" t="s">
        <v>19</v>
      </c>
      <c r="S2283">
        <v>0</v>
      </c>
      <c r="T2283" t="s">
        <v>20</v>
      </c>
      <c r="U2283">
        <v>0</v>
      </c>
      <c r="V2283" t="s">
        <v>21</v>
      </c>
      <c r="W2283">
        <v>0</v>
      </c>
      <c r="X2283" t="s">
        <v>22</v>
      </c>
      <c r="Y2283">
        <v>0</v>
      </c>
    </row>
    <row r="2284" spans="1:25" x14ac:dyDescent="0.2">
      <c r="A2284" t="s">
        <v>1051</v>
      </c>
    </row>
    <row r="2285" spans="1:25" x14ac:dyDescent="0.2">
      <c r="A2285" t="s">
        <v>11</v>
      </c>
      <c r="B2285" t="s">
        <v>1046</v>
      </c>
      <c r="C2285">
        <v>5</v>
      </c>
      <c r="D2285">
        <v>2016</v>
      </c>
      <c r="E2285" t="s">
        <v>13</v>
      </c>
      <c r="F2285">
        <v>1671.9339667765901</v>
      </c>
      <c r="H2285" t="s">
        <v>14</v>
      </c>
      <c r="I2285">
        <v>128</v>
      </c>
      <c r="J2285" t="s">
        <v>15</v>
      </c>
      <c r="K2285">
        <v>1.4318876942757299</v>
      </c>
      <c r="L2285" t="s">
        <v>16</v>
      </c>
      <c r="M2285">
        <v>54.8</v>
      </c>
      <c r="N2285" t="s">
        <v>17</v>
      </c>
      <c r="O2285">
        <v>13.147809782004501</v>
      </c>
      <c r="P2285" t="s">
        <v>18</v>
      </c>
      <c r="Q2285">
        <v>0</v>
      </c>
      <c r="R2285" t="s">
        <v>19</v>
      </c>
      <c r="S2285">
        <v>0</v>
      </c>
      <c r="T2285" t="s">
        <v>20</v>
      </c>
      <c r="U2285">
        <v>0</v>
      </c>
      <c r="V2285" t="s">
        <v>21</v>
      </c>
      <c r="W2285">
        <v>0</v>
      </c>
      <c r="X2285" t="s">
        <v>22</v>
      </c>
      <c r="Y2285">
        <v>0</v>
      </c>
    </row>
    <row r="2286" spans="1:25" x14ac:dyDescent="0.2">
      <c r="A2286" t="s">
        <v>1052</v>
      </c>
    </row>
    <row r="2287" spans="1:25" x14ac:dyDescent="0.2">
      <c r="A2287" t="s">
        <v>11</v>
      </c>
      <c r="B2287" t="s">
        <v>1046</v>
      </c>
      <c r="C2287">
        <v>6</v>
      </c>
      <c r="D2287">
        <v>2036</v>
      </c>
      <c r="E2287" t="s">
        <v>13</v>
      </c>
      <c r="F2287">
        <v>1677.6161064215701</v>
      </c>
      <c r="H2287" t="s">
        <v>14</v>
      </c>
      <c r="I2287">
        <v>112</v>
      </c>
      <c r="J2287" t="s">
        <v>15</v>
      </c>
      <c r="K2287">
        <v>1.4318876942757299</v>
      </c>
      <c r="L2287" t="s">
        <v>16</v>
      </c>
      <c r="M2287">
        <v>60.199999999999903</v>
      </c>
      <c r="N2287" t="s">
        <v>17</v>
      </c>
      <c r="O2287">
        <v>13.147809782004501</v>
      </c>
      <c r="P2287" t="s">
        <v>18</v>
      </c>
      <c r="Q2287">
        <v>0</v>
      </c>
      <c r="R2287" t="s">
        <v>19</v>
      </c>
      <c r="S2287">
        <v>0</v>
      </c>
      <c r="T2287" t="s">
        <v>20</v>
      </c>
      <c r="U2287">
        <v>0</v>
      </c>
      <c r="V2287" t="s">
        <v>21</v>
      </c>
      <c r="W2287">
        <v>0</v>
      </c>
      <c r="X2287" t="s">
        <v>22</v>
      </c>
      <c r="Y2287">
        <v>0</v>
      </c>
    </row>
    <row r="2288" spans="1:25" x14ac:dyDescent="0.2">
      <c r="A2288" t="s">
        <v>1053</v>
      </c>
    </row>
    <row r="2289" spans="1:25" x14ac:dyDescent="0.2">
      <c r="A2289" t="s">
        <v>11</v>
      </c>
      <c r="B2289" t="s">
        <v>1046</v>
      </c>
      <c r="C2289">
        <v>7</v>
      </c>
      <c r="D2289">
        <v>1939</v>
      </c>
      <c r="E2289" t="s">
        <v>13</v>
      </c>
      <c r="F2289">
        <v>1662.88846118181</v>
      </c>
      <c r="H2289" t="s">
        <v>14</v>
      </c>
      <c r="I2289">
        <v>128</v>
      </c>
      <c r="J2289" t="s">
        <v>15</v>
      </c>
      <c r="K2289">
        <v>1.4318876942757299</v>
      </c>
      <c r="L2289" t="s">
        <v>16</v>
      </c>
      <c r="M2289">
        <v>54.8</v>
      </c>
      <c r="N2289" t="s">
        <v>17</v>
      </c>
      <c r="O2289">
        <v>13.147809782004501</v>
      </c>
      <c r="P2289" t="s">
        <v>18</v>
      </c>
      <c r="Q2289">
        <v>0</v>
      </c>
      <c r="R2289" t="s">
        <v>19</v>
      </c>
      <c r="S2289">
        <v>0</v>
      </c>
      <c r="T2289" t="s">
        <v>20</v>
      </c>
      <c r="U2289">
        <v>0</v>
      </c>
      <c r="V2289" t="s">
        <v>21</v>
      </c>
      <c r="W2289">
        <v>0</v>
      </c>
      <c r="X2289" t="s">
        <v>22</v>
      </c>
      <c r="Y2289">
        <v>0</v>
      </c>
    </row>
    <row r="2290" spans="1:25" x14ac:dyDescent="0.2">
      <c r="A2290" t="s">
        <v>1054</v>
      </c>
    </row>
    <row r="2291" spans="1:25" x14ac:dyDescent="0.2">
      <c r="A2291" t="s">
        <v>11</v>
      </c>
      <c r="B2291" t="s">
        <v>1046</v>
      </c>
      <c r="C2291">
        <v>8</v>
      </c>
      <c r="D2291">
        <v>1959</v>
      </c>
      <c r="E2291" t="s">
        <v>13</v>
      </c>
      <c r="F2291">
        <v>1659.79072662831</v>
      </c>
      <c r="H2291" t="s">
        <v>14</v>
      </c>
      <c r="I2291">
        <v>112</v>
      </c>
      <c r="J2291" t="s">
        <v>15</v>
      </c>
      <c r="K2291">
        <v>1.4318876942757299</v>
      </c>
      <c r="L2291" t="s">
        <v>16</v>
      </c>
      <c r="M2291">
        <v>60.199999999999903</v>
      </c>
      <c r="N2291" t="s">
        <v>17</v>
      </c>
      <c r="O2291">
        <v>13.147809782004501</v>
      </c>
      <c r="P2291" t="s">
        <v>18</v>
      </c>
      <c r="Q2291">
        <v>0</v>
      </c>
      <c r="R2291" t="s">
        <v>19</v>
      </c>
      <c r="S2291">
        <v>0</v>
      </c>
      <c r="T2291" t="s">
        <v>20</v>
      </c>
      <c r="U2291">
        <v>0</v>
      </c>
      <c r="V2291" t="s">
        <v>21</v>
      </c>
      <c r="W2291">
        <v>0</v>
      </c>
      <c r="X2291" t="s">
        <v>22</v>
      </c>
      <c r="Y2291">
        <v>0</v>
      </c>
    </row>
    <row r="2292" spans="1:25" x14ac:dyDescent="0.2">
      <c r="A2292" t="s">
        <v>1055</v>
      </c>
    </row>
    <row r="2293" spans="1:25" x14ac:dyDescent="0.2">
      <c r="A2293" t="s">
        <v>11</v>
      </c>
      <c r="B2293" t="s">
        <v>1046</v>
      </c>
      <c r="C2293">
        <v>9</v>
      </c>
      <c r="D2293">
        <v>2050</v>
      </c>
      <c r="E2293" t="s">
        <v>13</v>
      </c>
      <c r="F2293">
        <v>1683.8176130654399</v>
      </c>
      <c r="H2293" t="s">
        <v>14</v>
      </c>
      <c r="I2293">
        <v>128</v>
      </c>
      <c r="J2293" t="s">
        <v>15</v>
      </c>
      <c r="K2293">
        <v>1.4318876942757299</v>
      </c>
      <c r="L2293" t="s">
        <v>16</v>
      </c>
      <c r="M2293">
        <v>60.199999999999903</v>
      </c>
      <c r="N2293" t="s">
        <v>17</v>
      </c>
      <c r="O2293">
        <v>13.147809782004501</v>
      </c>
      <c r="P2293" t="s">
        <v>18</v>
      </c>
      <c r="Q2293">
        <v>0</v>
      </c>
      <c r="R2293" t="s">
        <v>19</v>
      </c>
      <c r="S2293">
        <v>0</v>
      </c>
      <c r="T2293" t="s">
        <v>20</v>
      </c>
      <c r="U2293">
        <v>0</v>
      </c>
      <c r="V2293" t="s">
        <v>21</v>
      </c>
      <c r="W2293">
        <v>0</v>
      </c>
      <c r="X2293" t="s">
        <v>22</v>
      </c>
      <c r="Y2293">
        <v>0</v>
      </c>
    </row>
    <row r="2294" spans="1:25" x14ac:dyDescent="0.2">
      <c r="A2294" t="s">
        <v>32</v>
      </c>
      <c r="B2294" t="s">
        <v>1056</v>
      </c>
      <c r="C2294">
        <v>3148</v>
      </c>
      <c r="D2294">
        <v>3148</v>
      </c>
      <c r="E2294" t="s">
        <v>13</v>
      </c>
      <c r="F2294">
        <v>1711.4816979008101</v>
      </c>
      <c r="H2294" t="s">
        <v>14</v>
      </c>
      <c r="I2294">
        <v>128</v>
      </c>
      <c r="J2294" t="s">
        <v>15</v>
      </c>
      <c r="K2294">
        <v>1.4318876942757299</v>
      </c>
      <c r="L2294" t="s">
        <v>16</v>
      </c>
      <c r="M2294">
        <v>57.599999999999902</v>
      </c>
      <c r="N2294" t="s">
        <v>17</v>
      </c>
      <c r="O2294">
        <v>13.147809782004501</v>
      </c>
      <c r="P2294" t="s">
        <v>18</v>
      </c>
      <c r="Q2294">
        <v>0</v>
      </c>
      <c r="R2294" t="s">
        <v>19</v>
      </c>
      <c r="S2294">
        <v>0</v>
      </c>
      <c r="T2294" t="s">
        <v>20</v>
      </c>
      <c r="U2294">
        <v>0</v>
      </c>
      <c r="V2294" t="s">
        <v>21</v>
      </c>
      <c r="W2294">
        <v>0</v>
      </c>
      <c r="X2294" t="s">
        <v>22</v>
      </c>
      <c r="Y2294">
        <v>0</v>
      </c>
    </row>
    <row r="2296" spans="1:25" x14ac:dyDescent="0.2">
      <c r="A2296" t="s">
        <v>1057</v>
      </c>
    </row>
    <row r="2297" spans="1:25" x14ac:dyDescent="0.2">
      <c r="A2297" t="s">
        <v>2</v>
      </c>
    </row>
    <row r="2298" spans="1:25" x14ac:dyDescent="0.2">
      <c r="A2298" t="s">
        <v>3</v>
      </c>
    </row>
    <row r="2299" spans="1:25" x14ac:dyDescent="0.2">
      <c r="A2299" t="s">
        <v>1058</v>
      </c>
    </row>
    <row r="2300" spans="1:25" x14ac:dyDescent="0.2">
      <c r="A2300" t="s">
        <v>1059</v>
      </c>
    </row>
    <row r="2301" spans="1:25" x14ac:dyDescent="0.2">
      <c r="A2301" t="s">
        <v>1060</v>
      </c>
    </row>
    <row r="2302" spans="1:25" x14ac:dyDescent="0.2">
      <c r="A2302" t="s">
        <v>1061</v>
      </c>
    </row>
    <row r="2303" spans="1:25" x14ac:dyDescent="0.2">
      <c r="A2303" t="s">
        <v>979</v>
      </c>
    </row>
    <row r="2304" spans="1:25" x14ac:dyDescent="0.2">
      <c r="A2304" t="s">
        <v>161</v>
      </c>
    </row>
    <row r="2305" spans="1:25" x14ac:dyDescent="0.2">
      <c r="A2305" t="s">
        <v>1062</v>
      </c>
    </row>
    <row r="2306" spans="1:25" x14ac:dyDescent="0.2">
      <c r="A2306" t="s">
        <v>41</v>
      </c>
      <c r="B2306" t="s">
        <v>1046</v>
      </c>
      <c r="C2306">
        <v>0</v>
      </c>
      <c r="D2306">
        <v>2572</v>
      </c>
      <c r="E2306" t="s">
        <v>13</v>
      </c>
      <c r="F2306">
        <v>1876.2590587454599</v>
      </c>
      <c r="H2306" t="s">
        <v>14</v>
      </c>
      <c r="I2306">
        <v>128</v>
      </c>
      <c r="J2306" t="s">
        <v>15</v>
      </c>
      <c r="K2306">
        <v>1.59961695096301</v>
      </c>
      <c r="L2306" t="s">
        <v>16</v>
      </c>
      <c r="M2306">
        <v>37.599999999999902</v>
      </c>
      <c r="N2306" t="s">
        <v>17</v>
      </c>
      <c r="O2306">
        <v>13.5456812276442</v>
      </c>
      <c r="P2306" t="s">
        <v>18</v>
      </c>
      <c r="Q2306">
        <v>0</v>
      </c>
      <c r="R2306" t="s">
        <v>19</v>
      </c>
      <c r="S2306">
        <v>0</v>
      </c>
      <c r="T2306" t="s">
        <v>20</v>
      </c>
      <c r="U2306">
        <v>0</v>
      </c>
      <c r="V2306" t="s">
        <v>21</v>
      </c>
      <c r="W2306">
        <v>0</v>
      </c>
      <c r="X2306" t="s">
        <v>22</v>
      </c>
      <c r="Y2306">
        <v>0</v>
      </c>
    </row>
    <row r="2308" spans="1:25" x14ac:dyDescent="0.2">
      <c r="A2308" t="s">
        <v>1063</v>
      </c>
    </row>
    <row r="2309" spans="1:25" x14ac:dyDescent="0.2">
      <c r="A2309" t="s">
        <v>41</v>
      </c>
      <c r="B2309" t="s">
        <v>1046</v>
      </c>
      <c r="C2309">
        <v>1</v>
      </c>
      <c r="D2309">
        <v>2780</v>
      </c>
      <c r="E2309" t="s">
        <v>13</v>
      </c>
      <c r="F2309">
        <v>1899.97292648385</v>
      </c>
      <c r="H2309" t="s">
        <v>14</v>
      </c>
      <c r="I2309">
        <v>144</v>
      </c>
      <c r="J2309" t="s">
        <v>15</v>
      </c>
      <c r="K2309">
        <v>1.75175636519767</v>
      </c>
      <c r="L2309" t="s">
        <v>16</v>
      </c>
      <c r="M2309">
        <v>60.8</v>
      </c>
      <c r="N2309" t="s">
        <v>17</v>
      </c>
      <c r="O2309">
        <v>13.4298888247238</v>
      </c>
      <c r="P2309" t="s">
        <v>18</v>
      </c>
      <c r="Q2309">
        <v>0</v>
      </c>
      <c r="R2309" t="s">
        <v>19</v>
      </c>
      <c r="S2309">
        <v>0</v>
      </c>
      <c r="T2309" t="s">
        <v>20</v>
      </c>
      <c r="U2309">
        <v>0</v>
      </c>
      <c r="V2309" t="s">
        <v>21</v>
      </c>
      <c r="W2309">
        <v>0</v>
      </c>
      <c r="X2309" t="s">
        <v>22</v>
      </c>
      <c r="Y2309">
        <v>0</v>
      </c>
    </row>
    <row r="2311" spans="1:25" x14ac:dyDescent="0.2">
      <c r="A2311" t="s">
        <v>1064</v>
      </c>
    </row>
    <row r="2312" spans="1:25" x14ac:dyDescent="0.2">
      <c r="A2312" t="s">
        <v>41</v>
      </c>
      <c r="B2312" t="s">
        <v>1046</v>
      </c>
      <c r="C2312">
        <v>2</v>
      </c>
      <c r="D2312">
        <v>2608</v>
      </c>
      <c r="E2312" t="s">
        <v>13</v>
      </c>
      <c r="F2312">
        <v>1927.860876577</v>
      </c>
      <c r="H2312" t="s">
        <v>14</v>
      </c>
      <c r="I2312">
        <v>128</v>
      </c>
      <c r="J2312" t="s">
        <v>15</v>
      </c>
      <c r="K2312">
        <v>1.62825176483795</v>
      </c>
      <c r="L2312" t="s">
        <v>16</v>
      </c>
      <c r="M2312">
        <v>76.8</v>
      </c>
      <c r="N2312" t="s">
        <v>17</v>
      </c>
      <c r="O2312">
        <v>13.4664342852596</v>
      </c>
      <c r="P2312" t="s">
        <v>18</v>
      </c>
      <c r="Q2312">
        <v>0</v>
      </c>
      <c r="R2312" t="s">
        <v>19</v>
      </c>
      <c r="S2312">
        <v>0</v>
      </c>
      <c r="T2312" t="s">
        <v>20</v>
      </c>
      <c r="U2312">
        <v>0</v>
      </c>
      <c r="V2312" t="s">
        <v>21</v>
      </c>
      <c r="W2312">
        <v>0</v>
      </c>
      <c r="X2312" t="s">
        <v>22</v>
      </c>
      <c r="Y2312">
        <v>0</v>
      </c>
    </row>
    <row r="2314" spans="1:25" x14ac:dyDescent="0.2">
      <c r="A2314" t="s">
        <v>1065</v>
      </c>
    </row>
    <row r="2315" spans="1:25" x14ac:dyDescent="0.2">
      <c r="A2315" t="s">
        <v>41</v>
      </c>
      <c r="B2315" t="s">
        <v>1046</v>
      </c>
      <c r="C2315">
        <v>3</v>
      </c>
      <c r="D2315">
        <v>2582</v>
      </c>
      <c r="E2315" t="s">
        <v>13</v>
      </c>
      <c r="F2315">
        <v>1906.0805749636399</v>
      </c>
      <c r="H2315" t="s">
        <v>14</v>
      </c>
      <c r="I2315">
        <v>144</v>
      </c>
      <c r="J2315" t="s">
        <v>15</v>
      </c>
      <c r="K2315">
        <v>1.68567459215471</v>
      </c>
      <c r="L2315" t="s">
        <v>16</v>
      </c>
      <c r="M2315">
        <v>87.799999999999898</v>
      </c>
      <c r="N2315" t="s">
        <v>17</v>
      </c>
      <c r="O2315">
        <v>13.8548946783877</v>
      </c>
      <c r="P2315" t="s">
        <v>18</v>
      </c>
      <c r="Q2315">
        <v>0</v>
      </c>
      <c r="R2315" t="s">
        <v>19</v>
      </c>
      <c r="S2315">
        <v>0</v>
      </c>
      <c r="T2315" t="s">
        <v>20</v>
      </c>
      <c r="U2315">
        <v>0</v>
      </c>
      <c r="V2315" t="s">
        <v>21</v>
      </c>
      <c r="W2315">
        <v>0</v>
      </c>
      <c r="X2315" t="s">
        <v>22</v>
      </c>
      <c r="Y2315">
        <v>0</v>
      </c>
    </row>
    <row r="2317" spans="1:25" x14ac:dyDescent="0.2">
      <c r="A2317" t="s">
        <v>1066</v>
      </c>
    </row>
    <row r="2318" spans="1:25" x14ac:dyDescent="0.2">
      <c r="A2318" t="s">
        <v>41</v>
      </c>
      <c r="B2318" t="s">
        <v>1046</v>
      </c>
      <c r="C2318">
        <v>4</v>
      </c>
      <c r="D2318">
        <v>2719</v>
      </c>
      <c r="E2318" t="s">
        <v>13</v>
      </c>
      <c r="F2318">
        <v>1900.8708051982701</v>
      </c>
      <c r="H2318" t="s">
        <v>14</v>
      </c>
      <c r="I2318">
        <v>144</v>
      </c>
      <c r="J2318" t="s">
        <v>15</v>
      </c>
      <c r="K2318">
        <v>1.5941446342426799</v>
      </c>
      <c r="L2318" t="s">
        <v>16</v>
      </c>
      <c r="M2318">
        <v>88.4</v>
      </c>
      <c r="N2318" t="s">
        <v>17</v>
      </c>
      <c r="O2318">
        <v>13.792519462023099</v>
      </c>
      <c r="P2318" t="s">
        <v>18</v>
      </c>
      <c r="Q2318">
        <v>0</v>
      </c>
      <c r="R2318" t="s">
        <v>19</v>
      </c>
      <c r="S2318">
        <v>0</v>
      </c>
      <c r="T2318" t="s">
        <v>20</v>
      </c>
      <c r="U2318">
        <v>0</v>
      </c>
      <c r="V2318" t="s">
        <v>21</v>
      </c>
      <c r="W2318">
        <v>0</v>
      </c>
      <c r="X2318" t="s">
        <v>22</v>
      </c>
      <c r="Y2318">
        <v>0</v>
      </c>
    </row>
    <row r="2320" spans="1:25" x14ac:dyDescent="0.2">
      <c r="A2320" t="s">
        <v>1067</v>
      </c>
    </row>
    <row r="2321" spans="1:25" x14ac:dyDescent="0.2">
      <c r="A2321" t="s">
        <v>41</v>
      </c>
      <c r="B2321" t="s">
        <v>1046</v>
      </c>
      <c r="C2321">
        <v>5</v>
      </c>
      <c r="D2321">
        <v>2744</v>
      </c>
      <c r="E2321" t="s">
        <v>13</v>
      </c>
      <c r="F2321">
        <v>1919.7112587817701</v>
      </c>
      <c r="H2321" t="s">
        <v>14</v>
      </c>
      <c r="I2321">
        <v>128</v>
      </c>
      <c r="J2321" t="s">
        <v>15</v>
      </c>
      <c r="K2321">
        <v>1.80694187186091</v>
      </c>
      <c r="L2321" t="s">
        <v>16</v>
      </c>
      <c r="M2321">
        <v>55.4</v>
      </c>
      <c r="N2321" t="s">
        <v>17</v>
      </c>
      <c r="O2321">
        <v>13.6911549743929</v>
      </c>
      <c r="P2321" t="s">
        <v>18</v>
      </c>
      <c r="Q2321">
        <v>0</v>
      </c>
      <c r="R2321" t="s">
        <v>19</v>
      </c>
      <c r="S2321">
        <v>0</v>
      </c>
      <c r="T2321" t="s">
        <v>20</v>
      </c>
      <c r="U2321">
        <v>0</v>
      </c>
      <c r="V2321" t="s">
        <v>21</v>
      </c>
      <c r="W2321">
        <v>0</v>
      </c>
      <c r="X2321" t="s">
        <v>22</v>
      </c>
      <c r="Y2321">
        <v>0</v>
      </c>
    </row>
    <row r="2323" spans="1:25" x14ac:dyDescent="0.2">
      <c r="A2323" t="s">
        <v>1068</v>
      </c>
    </row>
    <row r="2324" spans="1:25" x14ac:dyDescent="0.2">
      <c r="A2324" t="s">
        <v>41</v>
      </c>
      <c r="B2324" t="s">
        <v>1046</v>
      </c>
      <c r="C2324">
        <v>6</v>
      </c>
      <c r="D2324">
        <v>2843</v>
      </c>
      <c r="E2324" t="s">
        <v>13</v>
      </c>
      <c r="F2324">
        <v>1879.0819180856199</v>
      </c>
      <c r="H2324" t="s">
        <v>14</v>
      </c>
      <c r="I2324">
        <v>112</v>
      </c>
      <c r="J2324" t="s">
        <v>15</v>
      </c>
      <c r="K2324">
        <v>1.6273106801520301</v>
      </c>
      <c r="L2324" t="s">
        <v>16</v>
      </c>
      <c r="M2324">
        <v>63.8</v>
      </c>
      <c r="N2324" t="s">
        <v>17</v>
      </c>
      <c r="O2324">
        <v>13.328412038355699</v>
      </c>
      <c r="P2324" t="s">
        <v>18</v>
      </c>
      <c r="Q2324">
        <v>0</v>
      </c>
      <c r="R2324" t="s">
        <v>19</v>
      </c>
      <c r="S2324">
        <v>0</v>
      </c>
      <c r="T2324" t="s">
        <v>20</v>
      </c>
      <c r="U2324">
        <v>0</v>
      </c>
      <c r="V2324" t="s">
        <v>21</v>
      </c>
      <c r="W2324">
        <v>0</v>
      </c>
      <c r="X2324" t="s">
        <v>22</v>
      </c>
      <c r="Y2324">
        <v>0</v>
      </c>
    </row>
    <row r="2326" spans="1:25" x14ac:dyDescent="0.2">
      <c r="A2326" t="s">
        <v>1069</v>
      </c>
    </row>
    <row r="2327" spans="1:25" x14ac:dyDescent="0.2">
      <c r="A2327" t="s">
        <v>41</v>
      </c>
      <c r="B2327" t="s">
        <v>1046</v>
      </c>
      <c r="C2327">
        <v>7</v>
      </c>
      <c r="D2327">
        <v>2891</v>
      </c>
      <c r="E2327" t="s">
        <v>13</v>
      </c>
      <c r="F2327">
        <v>1864.69388430346</v>
      </c>
      <c r="H2327" t="s">
        <v>14</v>
      </c>
      <c r="I2327">
        <v>192</v>
      </c>
      <c r="J2327" t="s">
        <v>15</v>
      </c>
      <c r="K2327">
        <v>1.67456707262414</v>
      </c>
      <c r="L2327" t="s">
        <v>16</v>
      </c>
      <c r="M2327">
        <v>58.4</v>
      </c>
      <c r="N2327" t="s">
        <v>17</v>
      </c>
      <c r="O2327">
        <v>13.505478820564001</v>
      </c>
      <c r="P2327" t="s">
        <v>18</v>
      </c>
      <c r="Q2327">
        <v>0</v>
      </c>
      <c r="R2327" t="s">
        <v>19</v>
      </c>
      <c r="S2327">
        <v>0</v>
      </c>
      <c r="T2327" t="s">
        <v>20</v>
      </c>
      <c r="U2327">
        <v>0</v>
      </c>
      <c r="V2327" t="s">
        <v>21</v>
      </c>
      <c r="W2327">
        <v>0</v>
      </c>
      <c r="X2327" t="s">
        <v>22</v>
      </c>
      <c r="Y2327">
        <v>0</v>
      </c>
    </row>
    <row r="2329" spans="1:25" x14ac:dyDescent="0.2">
      <c r="A2329" t="s">
        <v>1070</v>
      </c>
    </row>
    <row r="2330" spans="1:25" x14ac:dyDescent="0.2">
      <c r="A2330" t="s">
        <v>41</v>
      </c>
      <c r="B2330" t="s">
        <v>1046</v>
      </c>
      <c r="C2330">
        <v>8</v>
      </c>
      <c r="D2330">
        <v>2826</v>
      </c>
      <c r="E2330" t="s">
        <v>13</v>
      </c>
      <c r="F2330">
        <v>1897.8481943342399</v>
      </c>
      <c r="H2330" t="s">
        <v>14</v>
      </c>
      <c r="I2330">
        <v>144</v>
      </c>
      <c r="J2330" t="s">
        <v>15</v>
      </c>
      <c r="K2330">
        <v>1.6237001835129301</v>
      </c>
      <c r="L2330" t="s">
        <v>16</v>
      </c>
      <c r="M2330">
        <v>59.8</v>
      </c>
      <c r="N2330" t="s">
        <v>17</v>
      </c>
      <c r="O2330">
        <v>13.844608612254399</v>
      </c>
      <c r="P2330" t="s">
        <v>18</v>
      </c>
      <c r="Q2330">
        <v>0</v>
      </c>
      <c r="R2330" t="s">
        <v>19</v>
      </c>
      <c r="S2330">
        <v>0</v>
      </c>
      <c r="T2330" t="s">
        <v>20</v>
      </c>
      <c r="U2330">
        <v>0</v>
      </c>
      <c r="V2330" t="s">
        <v>21</v>
      </c>
      <c r="W2330">
        <v>0</v>
      </c>
      <c r="X2330" t="s">
        <v>22</v>
      </c>
      <c r="Y2330">
        <v>0</v>
      </c>
    </row>
    <row r="2332" spans="1:25" x14ac:dyDescent="0.2">
      <c r="A2332" t="s">
        <v>1071</v>
      </c>
    </row>
    <row r="2333" spans="1:25" x14ac:dyDescent="0.2">
      <c r="A2333" t="s">
        <v>41</v>
      </c>
      <c r="B2333" t="s">
        <v>1046</v>
      </c>
      <c r="C2333">
        <v>9</v>
      </c>
      <c r="D2333">
        <v>2992</v>
      </c>
      <c r="E2333" t="s">
        <v>13</v>
      </c>
      <c r="F2333">
        <v>1891.55502551534</v>
      </c>
      <c r="H2333" t="s">
        <v>14</v>
      </c>
      <c r="I2333">
        <v>128</v>
      </c>
      <c r="J2333" t="s">
        <v>15</v>
      </c>
      <c r="K2333">
        <v>1.7111169783558899</v>
      </c>
      <c r="L2333" t="s">
        <v>16</v>
      </c>
      <c r="M2333">
        <v>72.8</v>
      </c>
      <c r="N2333" t="s">
        <v>17</v>
      </c>
      <c r="O2333">
        <v>13.4518871740057</v>
      </c>
      <c r="P2333" t="s">
        <v>18</v>
      </c>
      <c r="Q2333">
        <v>0</v>
      </c>
      <c r="R2333" t="s">
        <v>19</v>
      </c>
      <c r="S2333">
        <v>0</v>
      </c>
      <c r="T2333" t="s">
        <v>20</v>
      </c>
      <c r="U2333">
        <v>0</v>
      </c>
      <c r="V2333" t="s">
        <v>21</v>
      </c>
      <c r="W2333">
        <v>0</v>
      </c>
      <c r="X2333" t="s">
        <v>22</v>
      </c>
      <c r="Y2333">
        <v>0</v>
      </c>
    </row>
    <row r="2335" spans="1:25" x14ac:dyDescent="0.2">
      <c r="A2335" t="s">
        <v>51</v>
      </c>
      <c r="B2335" t="s">
        <v>1056</v>
      </c>
      <c r="C2335">
        <v>7490</v>
      </c>
      <c r="D2335">
        <v>7490</v>
      </c>
      <c r="E2335" t="s">
        <v>13</v>
      </c>
      <c r="F2335">
        <v>1834.9639722039101</v>
      </c>
      <c r="H2335" t="s">
        <v>14</v>
      </c>
      <c r="I2335">
        <v>128</v>
      </c>
      <c r="J2335" t="s">
        <v>15</v>
      </c>
      <c r="K2335">
        <v>1.59961695096301</v>
      </c>
      <c r="L2335" t="s">
        <v>16</v>
      </c>
      <c r="M2335">
        <v>55.4</v>
      </c>
      <c r="N2335" t="s">
        <v>17</v>
      </c>
      <c r="O2335">
        <v>13.328412038355699</v>
      </c>
      <c r="P2335" t="s">
        <v>18</v>
      </c>
      <c r="Q2335">
        <v>0</v>
      </c>
      <c r="R2335" t="s">
        <v>19</v>
      </c>
      <c r="S2335">
        <v>0</v>
      </c>
      <c r="T2335" t="s">
        <v>20</v>
      </c>
      <c r="U2335">
        <v>0</v>
      </c>
      <c r="V2335" t="s">
        <v>21</v>
      </c>
      <c r="W2335">
        <v>0</v>
      </c>
      <c r="X2335" t="s">
        <v>22</v>
      </c>
      <c r="Y2335">
        <v>0</v>
      </c>
    </row>
    <row r="2337" spans="1:25" x14ac:dyDescent="0.2">
      <c r="A2337" t="s">
        <v>0</v>
      </c>
    </row>
    <row r="2338" spans="1:25" x14ac:dyDescent="0.2">
      <c r="A2338" t="s">
        <v>1072</v>
      </c>
    </row>
    <row r="2339" spans="1:25" x14ac:dyDescent="0.2">
      <c r="A2339" t="s">
        <v>2</v>
      </c>
    </row>
    <row r="2340" spans="1:25" x14ac:dyDescent="0.2">
      <c r="A2340" t="s">
        <v>3</v>
      </c>
    </row>
    <row r="2341" spans="1:25" x14ac:dyDescent="0.2">
      <c r="A2341" t="s">
        <v>1073</v>
      </c>
    </row>
    <row r="2342" spans="1:25" x14ac:dyDescent="0.2">
      <c r="A2342" t="s">
        <v>1042</v>
      </c>
    </row>
    <row r="2343" spans="1:25" x14ac:dyDescent="0.2">
      <c r="A2343" t="s">
        <v>1074</v>
      </c>
    </row>
    <row r="2344" spans="1:25" x14ac:dyDescent="0.2">
      <c r="A2344" t="s">
        <v>1075</v>
      </c>
    </row>
    <row r="2345" spans="1:25" x14ac:dyDescent="0.2">
      <c r="A2345" t="s">
        <v>979</v>
      </c>
    </row>
    <row r="2346" spans="1:25" x14ac:dyDescent="0.2">
      <c r="A2346" t="s">
        <v>980</v>
      </c>
    </row>
    <row r="2347" spans="1:25" x14ac:dyDescent="0.2">
      <c r="A2347" t="s">
        <v>1076</v>
      </c>
    </row>
    <row r="2348" spans="1:25" x14ac:dyDescent="0.2">
      <c r="A2348" t="s">
        <v>11</v>
      </c>
      <c r="B2348" t="s">
        <v>1077</v>
      </c>
      <c r="C2348">
        <v>0</v>
      </c>
      <c r="D2348">
        <v>2034</v>
      </c>
      <c r="E2348" t="s">
        <v>13</v>
      </c>
      <c r="F2348">
        <v>1747.10041730889</v>
      </c>
      <c r="H2348" t="s">
        <v>14</v>
      </c>
      <c r="I2348">
        <v>144</v>
      </c>
      <c r="J2348" t="s">
        <v>15</v>
      </c>
      <c r="K2348">
        <v>1.47630680054047</v>
      </c>
      <c r="L2348" t="s">
        <v>16</v>
      </c>
      <c r="M2348">
        <v>37.799999999999997</v>
      </c>
      <c r="N2348" t="s">
        <v>17</v>
      </c>
      <c r="O2348">
        <v>13.515196855573301</v>
      </c>
      <c r="P2348" t="s">
        <v>18</v>
      </c>
      <c r="Q2348">
        <v>0</v>
      </c>
      <c r="R2348" t="s">
        <v>19</v>
      </c>
      <c r="S2348">
        <v>0</v>
      </c>
      <c r="T2348" t="s">
        <v>20</v>
      </c>
      <c r="U2348">
        <v>0</v>
      </c>
      <c r="V2348" t="s">
        <v>21</v>
      </c>
      <c r="W2348">
        <v>0</v>
      </c>
      <c r="X2348" t="s">
        <v>22</v>
      </c>
      <c r="Y2348">
        <v>0</v>
      </c>
    </row>
    <row r="2349" spans="1:25" x14ac:dyDescent="0.2">
      <c r="A2349" t="s">
        <v>1078</v>
      </c>
    </row>
    <row r="2350" spans="1:25" x14ac:dyDescent="0.2">
      <c r="A2350" t="s">
        <v>11</v>
      </c>
      <c r="B2350" t="s">
        <v>1077</v>
      </c>
      <c r="C2350">
        <v>1</v>
      </c>
      <c r="D2350">
        <v>2093</v>
      </c>
      <c r="E2350" t="s">
        <v>13</v>
      </c>
      <c r="F2350">
        <v>1742.5347696935701</v>
      </c>
      <c r="H2350" t="s">
        <v>14</v>
      </c>
      <c r="I2350">
        <v>144</v>
      </c>
      <c r="J2350" t="s">
        <v>15</v>
      </c>
      <c r="K2350">
        <v>1.47630680054047</v>
      </c>
      <c r="L2350" t="s">
        <v>16</v>
      </c>
      <c r="M2350">
        <v>37.799999999999997</v>
      </c>
      <c r="N2350" t="s">
        <v>17</v>
      </c>
      <c r="O2350">
        <v>13.515196855573301</v>
      </c>
      <c r="P2350" t="s">
        <v>18</v>
      </c>
      <c r="Q2350">
        <v>0</v>
      </c>
      <c r="R2350" t="s">
        <v>19</v>
      </c>
      <c r="S2350">
        <v>0</v>
      </c>
      <c r="T2350" t="s">
        <v>20</v>
      </c>
      <c r="U2350">
        <v>0</v>
      </c>
      <c r="V2350" t="s">
        <v>21</v>
      </c>
      <c r="W2350">
        <v>0</v>
      </c>
      <c r="X2350" t="s">
        <v>22</v>
      </c>
      <c r="Y2350">
        <v>0</v>
      </c>
    </row>
    <row r="2351" spans="1:25" x14ac:dyDescent="0.2">
      <c r="A2351" t="s">
        <v>1079</v>
      </c>
    </row>
    <row r="2352" spans="1:25" x14ac:dyDescent="0.2">
      <c r="A2352" t="s">
        <v>11</v>
      </c>
      <c r="B2352" t="s">
        <v>1077</v>
      </c>
      <c r="C2352">
        <v>2</v>
      </c>
      <c r="D2352">
        <v>2150</v>
      </c>
      <c r="E2352" t="s">
        <v>13</v>
      </c>
      <c r="F2352">
        <v>1755.36705724692</v>
      </c>
      <c r="H2352" t="s">
        <v>14</v>
      </c>
      <c r="I2352">
        <v>144</v>
      </c>
      <c r="J2352" t="s">
        <v>15</v>
      </c>
      <c r="K2352">
        <v>1.47630680054047</v>
      </c>
      <c r="L2352" t="s">
        <v>16</v>
      </c>
      <c r="M2352">
        <v>37.799999999999997</v>
      </c>
      <c r="N2352" t="s">
        <v>17</v>
      </c>
      <c r="O2352">
        <v>13.515196855573301</v>
      </c>
      <c r="P2352" t="s">
        <v>18</v>
      </c>
      <c r="Q2352">
        <v>0</v>
      </c>
      <c r="R2352" t="s">
        <v>19</v>
      </c>
      <c r="S2352">
        <v>0</v>
      </c>
      <c r="T2352" t="s">
        <v>20</v>
      </c>
      <c r="U2352">
        <v>0</v>
      </c>
      <c r="V2352" t="s">
        <v>21</v>
      </c>
      <c r="W2352">
        <v>0</v>
      </c>
      <c r="X2352" t="s">
        <v>22</v>
      </c>
      <c r="Y2352">
        <v>0</v>
      </c>
    </row>
    <row r="2353" spans="1:25" x14ac:dyDescent="0.2">
      <c r="A2353" t="s">
        <v>1080</v>
      </c>
    </row>
    <row r="2354" spans="1:25" x14ac:dyDescent="0.2">
      <c r="A2354" t="s">
        <v>11</v>
      </c>
      <c r="B2354" t="s">
        <v>1077</v>
      </c>
      <c r="C2354">
        <v>3</v>
      </c>
      <c r="D2354">
        <v>1983</v>
      </c>
      <c r="E2354" t="s">
        <v>13</v>
      </c>
      <c r="F2354">
        <v>1748.27894090892</v>
      </c>
      <c r="H2354" t="s">
        <v>14</v>
      </c>
      <c r="I2354">
        <v>144</v>
      </c>
      <c r="J2354" t="s">
        <v>15</v>
      </c>
      <c r="K2354">
        <v>1.47630680054047</v>
      </c>
      <c r="L2354" t="s">
        <v>16</v>
      </c>
      <c r="M2354">
        <v>37.799999999999997</v>
      </c>
      <c r="N2354" t="s">
        <v>17</v>
      </c>
      <c r="O2354">
        <v>13.515196855573301</v>
      </c>
      <c r="P2354" t="s">
        <v>18</v>
      </c>
      <c r="Q2354">
        <v>0</v>
      </c>
      <c r="R2354" t="s">
        <v>19</v>
      </c>
      <c r="S2354">
        <v>0</v>
      </c>
      <c r="T2354" t="s">
        <v>20</v>
      </c>
      <c r="U2354">
        <v>0</v>
      </c>
      <c r="V2354" t="s">
        <v>21</v>
      </c>
      <c r="W2354">
        <v>0</v>
      </c>
      <c r="X2354" t="s">
        <v>22</v>
      </c>
      <c r="Y2354">
        <v>0</v>
      </c>
    </row>
    <row r="2355" spans="1:25" x14ac:dyDescent="0.2">
      <c r="A2355" t="s">
        <v>1081</v>
      </c>
    </row>
    <row r="2356" spans="1:25" x14ac:dyDescent="0.2">
      <c r="A2356" t="s">
        <v>11</v>
      </c>
      <c r="B2356" t="s">
        <v>1077</v>
      </c>
      <c r="C2356">
        <v>4</v>
      </c>
      <c r="D2356">
        <v>2143</v>
      </c>
      <c r="E2356" t="s">
        <v>13</v>
      </c>
      <c r="F2356">
        <v>1766.0837143159799</v>
      </c>
      <c r="H2356" t="s">
        <v>14</v>
      </c>
      <c r="I2356">
        <v>144</v>
      </c>
      <c r="J2356" t="s">
        <v>15</v>
      </c>
      <c r="K2356">
        <v>1.47630680054047</v>
      </c>
      <c r="L2356" t="s">
        <v>16</v>
      </c>
      <c r="M2356">
        <v>37.799999999999997</v>
      </c>
      <c r="N2356" t="s">
        <v>17</v>
      </c>
      <c r="O2356">
        <v>13.515196855573301</v>
      </c>
      <c r="P2356" t="s">
        <v>18</v>
      </c>
      <c r="Q2356">
        <v>0</v>
      </c>
      <c r="R2356" t="s">
        <v>19</v>
      </c>
      <c r="S2356">
        <v>0</v>
      </c>
      <c r="T2356" t="s">
        <v>20</v>
      </c>
      <c r="U2356">
        <v>0</v>
      </c>
      <c r="V2356" t="s">
        <v>21</v>
      </c>
      <c r="W2356">
        <v>0</v>
      </c>
      <c r="X2356" t="s">
        <v>22</v>
      </c>
      <c r="Y2356">
        <v>0</v>
      </c>
    </row>
    <row r="2357" spans="1:25" x14ac:dyDescent="0.2">
      <c r="A2357" t="s">
        <v>1082</v>
      </c>
    </row>
    <row r="2358" spans="1:25" x14ac:dyDescent="0.2">
      <c r="A2358" t="s">
        <v>11</v>
      </c>
      <c r="B2358" t="s">
        <v>1077</v>
      </c>
      <c r="C2358">
        <v>5</v>
      </c>
      <c r="D2358">
        <v>2043</v>
      </c>
      <c r="E2358" t="s">
        <v>13</v>
      </c>
      <c r="F2358">
        <v>1736.84207262829</v>
      </c>
      <c r="H2358" t="s">
        <v>14</v>
      </c>
      <c r="I2358">
        <v>144</v>
      </c>
      <c r="J2358" t="s">
        <v>15</v>
      </c>
      <c r="K2358">
        <v>1.47630680054047</v>
      </c>
      <c r="L2358" t="s">
        <v>16</v>
      </c>
      <c r="M2358">
        <v>37.799999999999997</v>
      </c>
      <c r="N2358" t="s">
        <v>17</v>
      </c>
      <c r="O2358">
        <v>13.515196855573301</v>
      </c>
      <c r="P2358" t="s">
        <v>18</v>
      </c>
      <c r="Q2358">
        <v>0</v>
      </c>
      <c r="R2358" t="s">
        <v>19</v>
      </c>
      <c r="S2358">
        <v>0</v>
      </c>
      <c r="T2358" t="s">
        <v>20</v>
      </c>
      <c r="U2358">
        <v>0</v>
      </c>
      <c r="V2358" t="s">
        <v>21</v>
      </c>
      <c r="W2358">
        <v>0</v>
      </c>
      <c r="X2358" t="s">
        <v>22</v>
      </c>
      <c r="Y2358">
        <v>0</v>
      </c>
    </row>
    <row r="2359" spans="1:25" x14ac:dyDescent="0.2">
      <c r="A2359" t="s">
        <v>1083</v>
      </c>
    </row>
    <row r="2360" spans="1:25" x14ac:dyDescent="0.2">
      <c r="A2360" t="s">
        <v>11</v>
      </c>
      <c r="B2360" t="s">
        <v>1077</v>
      </c>
      <c r="C2360">
        <v>6</v>
      </c>
      <c r="D2360">
        <v>2043</v>
      </c>
      <c r="E2360" t="s">
        <v>13</v>
      </c>
      <c r="F2360">
        <v>1752.3434302881999</v>
      </c>
      <c r="H2360" t="s">
        <v>14</v>
      </c>
      <c r="I2360">
        <v>144</v>
      </c>
      <c r="J2360" t="s">
        <v>15</v>
      </c>
      <c r="K2360">
        <v>1.47630680054047</v>
      </c>
      <c r="L2360" t="s">
        <v>16</v>
      </c>
      <c r="M2360">
        <v>37.799999999999997</v>
      </c>
      <c r="N2360" t="s">
        <v>17</v>
      </c>
      <c r="O2360">
        <v>13.515196855573301</v>
      </c>
      <c r="P2360" t="s">
        <v>18</v>
      </c>
      <c r="Q2360">
        <v>0</v>
      </c>
      <c r="R2360" t="s">
        <v>19</v>
      </c>
      <c r="S2360">
        <v>0</v>
      </c>
      <c r="T2360" t="s">
        <v>20</v>
      </c>
      <c r="U2360">
        <v>0</v>
      </c>
      <c r="V2360" t="s">
        <v>21</v>
      </c>
      <c r="W2360">
        <v>0</v>
      </c>
      <c r="X2360" t="s">
        <v>22</v>
      </c>
      <c r="Y2360">
        <v>0</v>
      </c>
    </row>
    <row r="2361" spans="1:25" x14ac:dyDescent="0.2">
      <c r="A2361" t="s">
        <v>1084</v>
      </c>
    </row>
    <row r="2362" spans="1:25" x14ac:dyDescent="0.2">
      <c r="A2362" t="s">
        <v>11</v>
      </c>
      <c r="B2362" t="s">
        <v>1077</v>
      </c>
      <c r="C2362">
        <v>7</v>
      </c>
      <c r="D2362">
        <v>2130</v>
      </c>
      <c r="E2362" t="s">
        <v>13</v>
      </c>
      <c r="F2362">
        <v>1752.37393370821</v>
      </c>
      <c r="H2362" t="s">
        <v>14</v>
      </c>
      <c r="I2362">
        <v>144</v>
      </c>
      <c r="J2362" t="s">
        <v>15</v>
      </c>
      <c r="K2362">
        <v>1.47630680054047</v>
      </c>
      <c r="L2362" t="s">
        <v>16</v>
      </c>
      <c r="M2362">
        <v>37.799999999999997</v>
      </c>
      <c r="N2362" t="s">
        <v>17</v>
      </c>
      <c r="O2362">
        <v>13.515196855573301</v>
      </c>
      <c r="P2362" t="s">
        <v>18</v>
      </c>
      <c r="Q2362">
        <v>0</v>
      </c>
      <c r="R2362" t="s">
        <v>19</v>
      </c>
      <c r="S2362">
        <v>0</v>
      </c>
      <c r="T2362" t="s">
        <v>20</v>
      </c>
      <c r="U2362">
        <v>0</v>
      </c>
      <c r="V2362" t="s">
        <v>21</v>
      </c>
      <c r="W2362">
        <v>0</v>
      </c>
      <c r="X2362" t="s">
        <v>22</v>
      </c>
      <c r="Y2362">
        <v>0</v>
      </c>
    </row>
    <row r="2363" spans="1:25" x14ac:dyDescent="0.2">
      <c r="A2363" t="s">
        <v>1085</v>
      </c>
    </row>
    <row r="2364" spans="1:25" x14ac:dyDescent="0.2">
      <c r="A2364" t="s">
        <v>11</v>
      </c>
      <c r="B2364" t="s">
        <v>1077</v>
      </c>
      <c r="C2364">
        <v>8</v>
      </c>
      <c r="D2364">
        <v>2300</v>
      </c>
      <c r="E2364" t="s">
        <v>13</v>
      </c>
      <c r="F2364">
        <v>1776.8786480164699</v>
      </c>
      <c r="H2364" t="s">
        <v>14</v>
      </c>
      <c r="I2364">
        <v>144</v>
      </c>
      <c r="J2364" t="s">
        <v>15</v>
      </c>
      <c r="K2364">
        <v>1.47630680054047</v>
      </c>
      <c r="L2364" t="s">
        <v>16</v>
      </c>
      <c r="M2364">
        <v>37.799999999999997</v>
      </c>
      <c r="N2364" t="s">
        <v>17</v>
      </c>
      <c r="O2364">
        <v>13.515196855573301</v>
      </c>
      <c r="P2364" t="s">
        <v>18</v>
      </c>
      <c r="Q2364">
        <v>0</v>
      </c>
      <c r="R2364" t="s">
        <v>19</v>
      </c>
      <c r="S2364">
        <v>0</v>
      </c>
      <c r="T2364" t="s">
        <v>20</v>
      </c>
      <c r="U2364">
        <v>0</v>
      </c>
      <c r="V2364" t="s">
        <v>21</v>
      </c>
      <c r="W2364">
        <v>0</v>
      </c>
      <c r="X2364" t="s">
        <v>22</v>
      </c>
      <c r="Y2364">
        <v>0</v>
      </c>
    </row>
    <row r="2365" spans="1:25" x14ac:dyDescent="0.2">
      <c r="A2365" t="s">
        <v>1086</v>
      </c>
    </row>
    <row r="2366" spans="1:25" x14ac:dyDescent="0.2">
      <c r="A2366" t="s">
        <v>11</v>
      </c>
      <c r="B2366" t="s">
        <v>1077</v>
      </c>
      <c r="C2366">
        <v>9</v>
      </c>
      <c r="D2366">
        <v>2014</v>
      </c>
      <c r="E2366" t="s">
        <v>13</v>
      </c>
      <c r="F2366">
        <v>1737.48597260372</v>
      </c>
      <c r="H2366" t="s">
        <v>14</v>
      </c>
      <c r="I2366">
        <v>144</v>
      </c>
      <c r="J2366" t="s">
        <v>15</v>
      </c>
      <c r="K2366">
        <v>1.47630680054047</v>
      </c>
      <c r="L2366" t="s">
        <v>16</v>
      </c>
      <c r="M2366">
        <v>37.799999999999997</v>
      </c>
      <c r="N2366" t="s">
        <v>17</v>
      </c>
      <c r="O2366">
        <v>13.515196855573301</v>
      </c>
      <c r="P2366" t="s">
        <v>18</v>
      </c>
      <c r="Q2366">
        <v>0</v>
      </c>
      <c r="R2366" t="s">
        <v>19</v>
      </c>
      <c r="S2366">
        <v>0</v>
      </c>
      <c r="T2366" t="s">
        <v>20</v>
      </c>
      <c r="U2366">
        <v>0</v>
      </c>
      <c r="V2366" t="s">
        <v>21</v>
      </c>
      <c r="W2366">
        <v>0</v>
      </c>
      <c r="X2366" t="s">
        <v>22</v>
      </c>
      <c r="Y2366">
        <v>0</v>
      </c>
    </row>
    <row r="2367" spans="1:25" x14ac:dyDescent="0.2">
      <c r="A2367" t="s">
        <v>32</v>
      </c>
      <c r="B2367" t="s">
        <v>1087</v>
      </c>
      <c r="C2367">
        <v>3274</v>
      </c>
      <c r="D2367">
        <v>3274</v>
      </c>
      <c r="E2367" t="s">
        <v>13</v>
      </c>
      <c r="F2367">
        <v>1777.9205398731699</v>
      </c>
      <c r="H2367" t="s">
        <v>14</v>
      </c>
      <c r="I2367">
        <v>144</v>
      </c>
      <c r="J2367" t="s">
        <v>15</v>
      </c>
      <c r="K2367">
        <v>1.47630680054047</v>
      </c>
      <c r="L2367" t="s">
        <v>16</v>
      </c>
      <c r="M2367">
        <v>37.799999999999997</v>
      </c>
      <c r="N2367" t="s">
        <v>17</v>
      </c>
      <c r="O2367">
        <v>13.515196855573301</v>
      </c>
      <c r="P2367" t="s">
        <v>18</v>
      </c>
      <c r="Q2367">
        <v>0</v>
      </c>
      <c r="R2367" t="s">
        <v>19</v>
      </c>
      <c r="S2367">
        <v>0</v>
      </c>
      <c r="T2367" t="s">
        <v>20</v>
      </c>
      <c r="U2367">
        <v>0</v>
      </c>
      <c r="V2367" t="s">
        <v>21</v>
      </c>
      <c r="W2367">
        <v>0</v>
      </c>
      <c r="X2367" t="s">
        <v>22</v>
      </c>
      <c r="Y2367">
        <v>0</v>
      </c>
    </row>
    <row r="2369" spans="1:25" x14ac:dyDescent="0.2">
      <c r="A2369" t="s">
        <v>1088</v>
      </c>
    </row>
    <row r="2370" spans="1:25" x14ac:dyDescent="0.2">
      <c r="A2370" t="s">
        <v>2</v>
      </c>
    </row>
    <row r="2371" spans="1:25" x14ac:dyDescent="0.2">
      <c r="A2371" t="s">
        <v>3</v>
      </c>
    </row>
    <row r="2372" spans="1:25" x14ac:dyDescent="0.2">
      <c r="A2372" t="s">
        <v>1089</v>
      </c>
    </row>
    <row r="2373" spans="1:25" x14ac:dyDescent="0.2">
      <c r="A2373" t="s">
        <v>1090</v>
      </c>
    </row>
    <row r="2374" spans="1:25" x14ac:dyDescent="0.2">
      <c r="A2374" t="s">
        <v>1091</v>
      </c>
    </row>
    <row r="2375" spans="1:25" x14ac:dyDescent="0.2">
      <c r="A2375" t="s">
        <v>1092</v>
      </c>
    </row>
    <row r="2376" spans="1:25" x14ac:dyDescent="0.2">
      <c r="A2376" t="s">
        <v>979</v>
      </c>
    </row>
    <row r="2377" spans="1:25" x14ac:dyDescent="0.2">
      <c r="A2377" t="s">
        <v>1093</v>
      </c>
    </row>
    <row r="2378" spans="1:25" x14ac:dyDescent="0.2">
      <c r="A2378" t="s">
        <v>1094</v>
      </c>
    </row>
    <row r="2379" spans="1:25" x14ac:dyDescent="0.2">
      <c r="A2379" t="s">
        <v>41</v>
      </c>
      <c r="B2379" t="s">
        <v>1077</v>
      </c>
      <c r="C2379">
        <v>0</v>
      </c>
      <c r="D2379">
        <v>2567</v>
      </c>
      <c r="E2379" t="s">
        <v>13</v>
      </c>
      <c r="F2379">
        <v>1991.7400911278501</v>
      </c>
      <c r="H2379" t="s">
        <v>14</v>
      </c>
      <c r="I2379">
        <v>160</v>
      </c>
      <c r="J2379" t="s">
        <v>15</v>
      </c>
      <c r="K2379">
        <v>1.68129671670349</v>
      </c>
      <c r="L2379" t="s">
        <v>16</v>
      </c>
      <c r="M2379">
        <v>94.2</v>
      </c>
      <c r="N2379" t="s">
        <v>17</v>
      </c>
      <c r="O2379">
        <v>14.721333979831201</v>
      </c>
      <c r="P2379" t="s">
        <v>18</v>
      </c>
      <c r="Q2379">
        <v>0</v>
      </c>
      <c r="R2379" t="s">
        <v>19</v>
      </c>
      <c r="S2379">
        <v>0</v>
      </c>
      <c r="T2379" t="s">
        <v>20</v>
      </c>
      <c r="U2379">
        <v>0</v>
      </c>
      <c r="V2379" t="s">
        <v>21</v>
      </c>
      <c r="W2379">
        <v>0</v>
      </c>
      <c r="X2379" t="s">
        <v>22</v>
      </c>
      <c r="Y2379">
        <v>0</v>
      </c>
    </row>
    <row r="2381" spans="1:25" x14ac:dyDescent="0.2">
      <c r="A2381" t="s">
        <v>1095</v>
      </c>
    </row>
    <row r="2382" spans="1:25" x14ac:dyDescent="0.2">
      <c r="A2382" t="s">
        <v>41</v>
      </c>
      <c r="B2382" t="s">
        <v>1077</v>
      </c>
      <c r="C2382">
        <v>1</v>
      </c>
      <c r="D2382">
        <v>2760</v>
      </c>
      <c r="E2382" t="s">
        <v>13</v>
      </c>
      <c r="F2382">
        <v>2011.0592738253599</v>
      </c>
      <c r="H2382" t="s">
        <v>14</v>
      </c>
      <c r="I2382">
        <v>144</v>
      </c>
      <c r="J2382" t="s">
        <v>15</v>
      </c>
      <c r="K2382">
        <v>1.68101032105082</v>
      </c>
      <c r="L2382" t="s">
        <v>16</v>
      </c>
      <c r="M2382">
        <v>103</v>
      </c>
      <c r="N2382" t="s">
        <v>17</v>
      </c>
      <c r="O2382">
        <v>14.169095492632</v>
      </c>
      <c r="P2382" t="s">
        <v>18</v>
      </c>
      <c r="Q2382">
        <v>0</v>
      </c>
      <c r="R2382" t="s">
        <v>19</v>
      </c>
      <c r="S2382">
        <v>0</v>
      </c>
      <c r="T2382" t="s">
        <v>20</v>
      </c>
      <c r="U2382">
        <v>0</v>
      </c>
      <c r="V2382" t="s">
        <v>21</v>
      </c>
      <c r="W2382">
        <v>0</v>
      </c>
      <c r="X2382" t="s">
        <v>22</v>
      </c>
      <c r="Y2382">
        <v>0</v>
      </c>
    </row>
    <row r="2384" spans="1:25" x14ac:dyDescent="0.2">
      <c r="A2384" t="s">
        <v>1096</v>
      </c>
    </row>
    <row r="2385" spans="1:25" x14ac:dyDescent="0.2">
      <c r="A2385" t="s">
        <v>41</v>
      </c>
      <c r="B2385" t="s">
        <v>1077</v>
      </c>
      <c r="C2385">
        <v>2</v>
      </c>
      <c r="D2385">
        <v>2846</v>
      </c>
      <c r="E2385" t="s">
        <v>13</v>
      </c>
      <c r="F2385">
        <v>2024.96748795178</v>
      </c>
      <c r="H2385" t="s">
        <v>14</v>
      </c>
      <c r="I2385">
        <v>128</v>
      </c>
      <c r="J2385" t="s">
        <v>15</v>
      </c>
      <c r="K2385">
        <v>1.7703230420509299</v>
      </c>
      <c r="L2385" t="s">
        <v>16</v>
      </c>
      <c r="M2385">
        <v>61.199999999999903</v>
      </c>
      <c r="N2385" t="s">
        <v>17</v>
      </c>
      <c r="O2385">
        <v>14.701449785149499</v>
      </c>
      <c r="P2385" t="s">
        <v>18</v>
      </c>
      <c r="Q2385">
        <v>0</v>
      </c>
      <c r="R2385" t="s">
        <v>19</v>
      </c>
      <c r="S2385">
        <v>0</v>
      </c>
      <c r="T2385" t="s">
        <v>20</v>
      </c>
      <c r="U2385">
        <v>0</v>
      </c>
      <c r="V2385" t="s">
        <v>21</v>
      </c>
      <c r="W2385">
        <v>0</v>
      </c>
      <c r="X2385" t="s">
        <v>22</v>
      </c>
      <c r="Y2385">
        <v>0</v>
      </c>
    </row>
    <row r="2387" spans="1:25" x14ac:dyDescent="0.2">
      <c r="A2387" t="s">
        <v>1097</v>
      </c>
    </row>
    <row r="2388" spans="1:25" x14ac:dyDescent="0.2">
      <c r="A2388" t="s">
        <v>41</v>
      </c>
      <c r="B2388" t="s">
        <v>1077</v>
      </c>
      <c r="C2388">
        <v>3</v>
      </c>
      <c r="D2388">
        <v>2667</v>
      </c>
      <c r="E2388" t="s">
        <v>13</v>
      </c>
      <c r="F2388">
        <v>1997.7087182550499</v>
      </c>
      <c r="H2388" t="s">
        <v>14</v>
      </c>
      <c r="I2388">
        <v>160</v>
      </c>
      <c r="J2388" t="s">
        <v>15</v>
      </c>
      <c r="K2388">
        <v>1.78916619084759</v>
      </c>
      <c r="L2388" t="s">
        <v>16</v>
      </c>
      <c r="M2388">
        <v>88.2</v>
      </c>
      <c r="N2388" t="s">
        <v>17</v>
      </c>
      <c r="O2388">
        <v>14.6631867810593</v>
      </c>
      <c r="P2388" t="s">
        <v>18</v>
      </c>
      <c r="Q2388">
        <v>0</v>
      </c>
      <c r="R2388" t="s">
        <v>19</v>
      </c>
      <c r="S2388">
        <v>0</v>
      </c>
      <c r="T2388" t="s">
        <v>20</v>
      </c>
      <c r="U2388">
        <v>0</v>
      </c>
      <c r="V2388" t="s">
        <v>21</v>
      </c>
      <c r="W2388">
        <v>0</v>
      </c>
      <c r="X2388" t="s">
        <v>22</v>
      </c>
      <c r="Y2388">
        <v>0</v>
      </c>
    </row>
    <row r="2390" spans="1:25" x14ac:dyDescent="0.2">
      <c r="A2390" t="s">
        <v>1098</v>
      </c>
    </row>
    <row r="2391" spans="1:25" x14ac:dyDescent="0.2">
      <c r="A2391" t="s">
        <v>41</v>
      </c>
      <c r="B2391" t="s">
        <v>1077</v>
      </c>
      <c r="C2391">
        <v>4</v>
      </c>
      <c r="D2391">
        <v>2696</v>
      </c>
      <c r="E2391" t="s">
        <v>13</v>
      </c>
      <c r="F2391">
        <v>2000.5288176766801</v>
      </c>
      <c r="H2391" t="s">
        <v>14</v>
      </c>
      <c r="I2391">
        <v>160</v>
      </c>
      <c r="J2391" t="s">
        <v>15</v>
      </c>
      <c r="K2391">
        <v>1.6990434783485799</v>
      </c>
      <c r="L2391" t="s">
        <v>16</v>
      </c>
      <c r="M2391">
        <v>46.8</v>
      </c>
      <c r="N2391" t="s">
        <v>17</v>
      </c>
      <c r="O2391">
        <v>14.7648971900785</v>
      </c>
      <c r="P2391" t="s">
        <v>18</v>
      </c>
      <c r="Q2391">
        <v>0</v>
      </c>
      <c r="R2391" t="s">
        <v>19</v>
      </c>
      <c r="S2391">
        <v>0</v>
      </c>
      <c r="T2391" t="s">
        <v>20</v>
      </c>
      <c r="U2391">
        <v>0</v>
      </c>
      <c r="V2391" t="s">
        <v>21</v>
      </c>
      <c r="W2391">
        <v>0</v>
      </c>
      <c r="X2391" t="s">
        <v>22</v>
      </c>
      <c r="Y2391">
        <v>0</v>
      </c>
    </row>
    <row r="2393" spans="1:25" x14ac:dyDescent="0.2">
      <c r="A2393" t="s">
        <v>1099</v>
      </c>
    </row>
    <row r="2394" spans="1:25" x14ac:dyDescent="0.2">
      <c r="A2394" t="s">
        <v>41</v>
      </c>
      <c r="B2394" t="s">
        <v>1077</v>
      </c>
      <c r="C2394">
        <v>5</v>
      </c>
      <c r="D2394">
        <v>2665</v>
      </c>
      <c r="E2394" t="s">
        <v>13</v>
      </c>
      <c r="F2394">
        <v>1986.8286686250401</v>
      </c>
      <c r="H2394" t="s">
        <v>14</v>
      </c>
      <c r="I2394">
        <v>160</v>
      </c>
      <c r="J2394" t="s">
        <v>15</v>
      </c>
      <c r="K2394">
        <v>1.8383227695537301</v>
      </c>
      <c r="L2394" t="s">
        <v>16</v>
      </c>
      <c r="M2394">
        <v>81.400000000000006</v>
      </c>
      <c r="N2394" t="s">
        <v>17</v>
      </c>
      <c r="O2394">
        <v>14.1378968899339</v>
      </c>
      <c r="P2394" t="s">
        <v>18</v>
      </c>
      <c r="Q2394">
        <v>0</v>
      </c>
      <c r="R2394" t="s">
        <v>19</v>
      </c>
      <c r="S2394">
        <v>0</v>
      </c>
      <c r="T2394" t="s">
        <v>20</v>
      </c>
      <c r="U2394">
        <v>0</v>
      </c>
      <c r="V2394" t="s">
        <v>21</v>
      </c>
      <c r="W2394">
        <v>0</v>
      </c>
      <c r="X2394" t="s">
        <v>22</v>
      </c>
      <c r="Y2394">
        <v>0</v>
      </c>
    </row>
    <row r="2396" spans="1:25" x14ac:dyDescent="0.2">
      <c r="A2396" t="s">
        <v>1100</v>
      </c>
    </row>
    <row r="2397" spans="1:25" x14ac:dyDescent="0.2">
      <c r="A2397" t="s">
        <v>41</v>
      </c>
      <c r="B2397" t="s">
        <v>1077</v>
      </c>
      <c r="C2397">
        <v>6</v>
      </c>
      <c r="D2397">
        <v>2777</v>
      </c>
      <c r="E2397" t="s">
        <v>13</v>
      </c>
      <c r="F2397">
        <v>1988.8278303649699</v>
      </c>
      <c r="H2397" t="s">
        <v>14</v>
      </c>
      <c r="I2397">
        <v>160</v>
      </c>
      <c r="J2397" t="s">
        <v>15</v>
      </c>
      <c r="K2397">
        <v>1.7114669548372601</v>
      </c>
      <c r="L2397" t="s">
        <v>16</v>
      </c>
      <c r="M2397">
        <v>93</v>
      </c>
      <c r="N2397" t="s">
        <v>17</v>
      </c>
      <c r="O2397">
        <v>14.357949485933901</v>
      </c>
      <c r="P2397" t="s">
        <v>18</v>
      </c>
      <c r="Q2397">
        <v>0</v>
      </c>
      <c r="R2397" t="s">
        <v>19</v>
      </c>
      <c r="S2397">
        <v>0</v>
      </c>
      <c r="T2397" t="s">
        <v>20</v>
      </c>
      <c r="U2397">
        <v>0</v>
      </c>
      <c r="V2397" t="s">
        <v>21</v>
      </c>
      <c r="W2397">
        <v>0</v>
      </c>
      <c r="X2397" t="s">
        <v>22</v>
      </c>
      <c r="Y2397">
        <v>0</v>
      </c>
    </row>
    <row r="2399" spans="1:25" x14ac:dyDescent="0.2">
      <c r="A2399" t="s">
        <v>1101</v>
      </c>
    </row>
    <row r="2400" spans="1:25" x14ac:dyDescent="0.2">
      <c r="A2400" t="s">
        <v>41</v>
      </c>
      <c r="B2400" t="s">
        <v>1077</v>
      </c>
      <c r="C2400">
        <v>7</v>
      </c>
      <c r="D2400">
        <v>2772</v>
      </c>
      <c r="E2400" t="s">
        <v>13</v>
      </c>
      <c r="F2400">
        <v>2023.23610751929</v>
      </c>
      <c r="H2400" t="s">
        <v>14</v>
      </c>
      <c r="I2400">
        <v>176</v>
      </c>
      <c r="J2400" t="s">
        <v>15</v>
      </c>
      <c r="K2400">
        <v>1.6314929146142201</v>
      </c>
      <c r="L2400" t="s">
        <v>16</v>
      </c>
      <c r="M2400">
        <v>93.8</v>
      </c>
      <c r="N2400" t="s">
        <v>17</v>
      </c>
      <c r="O2400">
        <v>14.5198084743236</v>
      </c>
      <c r="P2400" t="s">
        <v>18</v>
      </c>
      <c r="Q2400">
        <v>0</v>
      </c>
      <c r="R2400" t="s">
        <v>19</v>
      </c>
      <c r="S2400">
        <v>0</v>
      </c>
      <c r="T2400" t="s">
        <v>20</v>
      </c>
      <c r="U2400">
        <v>0</v>
      </c>
      <c r="V2400" t="s">
        <v>21</v>
      </c>
      <c r="W2400">
        <v>0</v>
      </c>
      <c r="X2400" t="s">
        <v>22</v>
      </c>
      <c r="Y2400">
        <v>0</v>
      </c>
    </row>
    <row r="2402" spans="1:25" x14ac:dyDescent="0.2">
      <c r="A2402" t="s">
        <v>1102</v>
      </c>
    </row>
    <row r="2403" spans="1:25" x14ac:dyDescent="0.2">
      <c r="A2403" t="s">
        <v>41</v>
      </c>
      <c r="B2403" t="s">
        <v>1077</v>
      </c>
      <c r="C2403">
        <v>8</v>
      </c>
      <c r="D2403">
        <v>2728</v>
      </c>
      <c r="E2403" t="s">
        <v>13</v>
      </c>
      <c r="F2403">
        <v>2027.72071587757</v>
      </c>
      <c r="H2403" t="s">
        <v>14</v>
      </c>
      <c r="I2403">
        <v>160</v>
      </c>
      <c r="J2403" t="s">
        <v>15</v>
      </c>
      <c r="K2403">
        <v>1.7005522548919401</v>
      </c>
      <c r="L2403" t="s">
        <v>16</v>
      </c>
      <c r="M2403">
        <v>87.4</v>
      </c>
      <c r="N2403" t="s">
        <v>17</v>
      </c>
      <c r="O2403">
        <v>14.4619241188253</v>
      </c>
      <c r="P2403" t="s">
        <v>18</v>
      </c>
      <c r="Q2403">
        <v>0</v>
      </c>
      <c r="R2403" t="s">
        <v>19</v>
      </c>
      <c r="S2403">
        <v>0</v>
      </c>
      <c r="T2403" t="s">
        <v>20</v>
      </c>
      <c r="U2403">
        <v>0</v>
      </c>
      <c r="V2403" t="s">
        <v>21</v>
      </c>
      <c r="W2403">
        <v>0</v>
      </c>
      <c r="X2403" t="s">
        <v>22</v>
      </c>
      <c r="Y2403">
        <v>0</v>
      </c>
    </row>
    <row r="2405" spans="1:25" x14ac:dyDescent="0.2">
      <c r="A2405" t="s">
        <v>1103</v>
      </c>
    </row>
    <row r="2406" spans="1:25" x14ac:dyDescent="0.2">
      <c r="A2406" t="s">
        <v>41</v>
      </c>
      <c r="B2406" t="s">
        <v>1077</v>
      </c>
      <c r="C2406">
        <v>9</v>
      </c>
      <c r="D2406">
        <v>2785</v>
      </c>
      <c r="E2406" t="s">
        <v>13</v>
      </c>
      <c r="F2406">
        <v>2000.23151489314</v>
      </c>
      <c r="H2406" t="s">
        <v>14</v>
      </c>
      <c r="I2406">
        <v>144</v>
      </c>
      <c r="J2406" t="s">
        <v>15</v>
      </c>
      <c r="K2406">
        <v>1.6902793874781299</v>
      </c>
      <c r="L2406" t="s">
        <v>16</v>
      </c>
      <c r="M2406">
        <v>71.8</v>
      </c>
      <c r="N2406" t="s">
        <v>17</v>
      </c>
      <c r="O2406">
        <v>14.304467806249299</v>
      </c>
      <c r="P2406" t="s">
        <v>18</v>
      </c>
      <c r="Q2406">
        <v>0</v>
      </c>
      <c r="R2406" t="s">
        <v>19</v>
      </c>
      <c r="S2406">
        <v>0</v>
      </c>
      <c r="T2406" t="s">
        <v>20</v>
      </c>
      <c r="U2406">
        <v>0</v>
      </c>
      <c r="V2406" t="s">
        <v>21</v>
      </c>
      <c r="W2406">
        <v>0</v>
      </c>
      <c r="X2406" t="s">
        <v>22</v>
      </c>
      <c r="Y2406">
        <v>0</v>
      </c>
    </row>
    <row r="2408" spans="1:25" x14ac:dyDescent="0.2">
      <c r="A2408" t="s">
        <v>51</v>
      </c>
      <c r="B2408" t="s">
        <v>1087</v>
      </c>
      <c r="C2408">
        <v>7533</v>
      </c>
      <c r="D2408">
        <v>7533</v>
      </c>
      <c r="E2408" t="s">
        <v>13</v>
      </c>
      <c r="F2408">
        <v>1944.1046445387201</v>
      </c>
      <c r="H2408" t="s">
        <v>14</v>
      </c>
      <c r="I2408">
        <v>160</v>
      </c>
      <c r="J2408" t="s">
        <v>15</v>
      </c>
      <c r="K2408">
        <v>1.68101032105082</v>
      </c>
      <c r="L2408" t="s">
        <v>16</v>
      </c>
      <c r="M2408">
        <v>46.8</v>
      </c>
      <c r="N2408" t="s">
        <v>17</v>
      </c>
      <c r="O2408">
        <v>14.1378968899339</v>
      </c>
      <c r="P2408" t="s">
        <v>18</v>
      </c>
      <c r="Q2408">
        <v>0</v>
      </c>
      <c r="R2408" t="s">
        <v>19</v>
      </c>
      <c r="S2408">
        <v>0</v>
      </c>
      <c r="T2408" t="s">
        <v>20</v>
      </c>
      <c r="U2408">
        <v>0</v>
      </c>
      <c r="V2408" t="s">
        <v>21</v>
      </c>
      <c r="W2408">
        <v>0</v>
      </c>
      <c r="X2408" t="s">
        <v>22</v>
      </c>
      <c r="Y2408">
        <v>0</v>
      </c>
    </row>
    <row r="2410" spans="1:25" x14ac:dyDescent="0.2">
      <c r="A2410" t="s">
        <v>0</v>
      </c>
    </row>
    <row r="2411" spans="1:25" x14ac:dyDescent="0.2">
      <c r="A2411" t="s">
        <v>1104</v>
      </c>
    </row>
    <row r="2412" spans="1:25" x14ac:dyDescent="0.2">
      <c r="A2412" t="s">
        <v>2</v>
      </c>
    </row>
    <row r="2413" spans="1:25" x14ac:dyDescent="0.2">
      <c r="A2413" t="s">
        <v>3</v>
      </c>
    </row>
    <row r="2414" spans="1:25" x14ac:dyDescent="0.2">
      <c r="A2414" t="s">
        <v>1105</v>
      </c>
    </row>
    <row r="2415" spans="1:25" x14ac:dyDescent="0.2">
      <c r="A2415" t="s">
        <v>1106</v>
      </c>
    </row>
    <row r="2416" spans="1:25" x14ac:dyDescent="0.2">
      <c r="A2416" t="s">
        <v>1107</v>
      </c>
    </row>
    <row r="2417" spans="1:25" x14ac:dyDescent="0.2">
      <c r="A2417" t="s">
        <v>1108</v>
      </c>
    </row>
    <row r="2418" spans="1:25" x14ac:dyDescent="0.2">
      <c r="A2418" t="s">
        <v>750</v>
      </c>
    </row>
    <row r="2419" spans="1:25" x14ac:dyDescent="0.2">
      <c r="A2419" t="s">
        <v>144</v>
      </c>
    </row>
    <row r="2420" spans="1:25" x14ac:dyDescent="0.2">
      <c r="A2420" t="s">
        <v>1109</v>
      </c>
    </row>
    <row r="2421" spans="1:25" x14ac:dyDescent="0.2">
      <c r="A2421" t="s">
        <v>11</v>
      </c>
      <c r="B2421" t="s">
        <v>1110</v>
      </c>
      <c r="C2421">
        <v>0</v>
      </c>
      <c r="D2421">
        <v>3248</v>
      </c>
      <c r="E2421" t="s">
        <v>13</v>
      </c>
      <c r="F2421">
        <v>6699.0046634254604</v>
      </c>
      <c r="H2421" t="s">
        <v>14</v>
      </c>
      <c r="I2421">
        <v>272</v>
      </c>
      <c r="J2421" t="s">
        <v>15</v>
      </c>
      <c r="K2421">
        <v>2.75770056577073E-2</v>
      </c>
      <c r="L2421" t="s">
        <v>16</v>
      </c>
      <c r="M2421">
        <v>40.6</v>
      </c>
      <c r="N2421" t="s">
        <v>17</v>
      </c>
      <c r="O2421">
        <v>17.482627298415501</v>
      </c>
      <c r="P2421" t="s">
        <v>18</v>
      </c>
      <c r="Q2421">
        <v>0</v>
      </c>
      <c r="R2421" t="s">
        <v>19</v>
      </c>
      <c r="S2421">
        <v>0</v>
      </c>
      <c r="T2421" t="s">
        <v>20</v>
      </c>
      <c r="U2421">
        <v>0</v>
      </c>
      <c r="V2421" t="s">
        <v>21</v>
      </c>
      <c r="W2421">
        <v>0</v>
      </c>
      <c r="X2421" t="s">
        <v>22</v>
      </c>
      <c r="Y2421">
        <v>0</v>
      </c>
    </row>
    <row r="2422" spans="1:25" x14ac:dyDescent="0.2">
      <c r="A2422" t="s">
        <v>1111</v>
      </c>
    </row>
    <row r="2423" spans="1:25" x14ac:dyDescent="0.2">
      <c r="A2423" t="s">
        <v>11</v>
      </c>
      <c r="B2423" t="s">
        <v>1110</v>
      </c>
      <c r="C2423">
        <v>1</v>
      </c>
      <c r="D2423">
        <v>3062</v>
      </c>
      <c r="E2423" t="s">
        <v>13</v>
      </c>
      <c r="F2423">
        <v>6811.4779481729402</v>
      </c>
      <c r="H2423" t="s">
        <v>14</v>
      </c>
      <c r="I2423">
        <v>256</v>
      </c>
      <c r="J2423" t="s">
        <v>15</v>
      </c>
      <c r="K2423">
        <v>2.75770056577073E-2</v>
      </c>
      <c r="L2423" t="s">
        <v>16</v>
      </c>
      <c r="M2423">
        <v>56.599999999999902</v>
      </c>
      <c r="N2423" t="s">
        <v>17</v>
      </c>
      <c r="O2423">
        <v>17.482627298415501</v>
      </c>
      <c r="P2423" t="s">
        <v>18</v>
      </c>
      <c r="Q2423">
        <v>0</v>
      </c>
      <c r="R2423" t="s">
        <v>19</v>
      </c>
      <c r="S2423">
        <v>0</v>
      </c>
      <c r="T2423" t="s">
        <v>20</v>
      </c>
      <c r="U2423">
        <v>0</v>
      </c>
      <c r="V2423" t="s">
        <v>21</v>
      </c>
      <c r="W2423">
        <v>0</v>
      </c>
      <c r="X2423" t="s">
        <v>22</v>
      </c>
      <c r="Y2423">
        <v>0</v>
      </c>
    </row>
    <row r="2424" spans="1:25" x14ac:dyDescent="0.2">
      <c r="A2424" t="s">
        <v>1112</v>
      </c>
    </row>
    <row r="2425" spans="1:25" x14ac:dyDescent="0.2">
      <c r="A2425" t="s">
        <v>11</v>
      </c>
      <c r="B2425" t="s">
        <v>1110</v>
      </c>
      <c r="C2425">
        <v>2</v>
      </c>
      <c r="D2425">
        <v>2860</v>
      </c>
      <c r="E2425" t="s">
        <v>13</v>
      </c>
      <c r="F2425">
        <v>6626.4344003467004</v>
      </c>
      <c r="H2425" t="s">
        <v>14</v>
      </c>
      <c r="I2425">
        <v>256</v>
      </c>
      <c r="J2425" t="s">
        <v>15</v>
      </c>
      <c r="K2425">
        <v>2.75770056577073E-2</v>
      </c>
      <c r="L2425" t="s">
        <v>16</v>
      </c>
      <c r="M2425">
        <v>56.599999999999902</v>
      </c>
      <c r="N2425" t="s">
        <v>17</v>
      </c>
      <c r="O2425">
        <v>17.482627298415501</v>
      </c>
      <c r="P2425" t="s">
        <v>18</v>
      </c>
      <c r="Q2425">
        <v>0</v>
      </c>
      <c r="R2425" t="s">
        <v>19</v>
      </c>
      <c r="S2425">
        <v>0</v>
      </c>
      <c r="T2425" t="s">
        <v>20</v>
      </c>
      <c r="U2425">
        <v>0</v>
      </c>
      <c r="V2425" t="s">
        <v>21</v>
      </c>
      <c r="W2425">
        <v>0</v>
      </c>
      <c r="X2425" t="s">
        <v>22</v>
      </c>
      <c r="Y2425">
        <v>0</v>
      </c>
    </row>
    <row r="2426" spans="1:25" x14ac:dyDescent="0.2">
      <c r="A2426" t="s">
        <v>1113</v>
      </c>
    </row>
    <row r="2427" spans="1:25" x14ac:dyDescent="0.2">
      <c r="A2427" t="s">
        <v>11</v>
      </c>
      <c r="B2427" t="s">
        <v>1110</v>
      </c>
      <c r="C2427">
        <v>3</v>
      </c>
      <c r="D2427">
        <v>3181</v>
      </c>
      <c r="E2427" t="s">
        <v>13</v>
      </c>
      <c r="F2427">
        <v>6700.7474214323101</v>
      </c>
      <c r="H2427" t="s">
        <v>14</v>
      </c>
      <c r="I2427">
        <v>256</v>
      </c>
      <c r="J2427" t="s">
        <v>15</v>
      </c>
      <c r="K2427">
        <v>2.75770056577073E-2</v>
      </c>
      <c r="L2427" t="s">
        <v>16</v>
      </c>
      <c r="M2427">
        <v>56.599999999999902</v>
      </c>
      <c r="N2427" t="s">
        <v>17</v>
      </c>
      <c r="O2427">
        <v>17.482627298415501</v>
      </c>
      <c r="P2427" t="s">
        <v>18</v>
      </c>
      <c r="Q2427">
        <v>0</v>
      </c>
      <c r="R2427" t="s">
        <v>19</v>
      </c>
      <c r="S2427">
        <v>0</v>
      </c>
      <c r="T2427" t="s">
        <v>20</v>
      </c>
      <c r="U2427">
        <v>0</v>
      </c>
      <c r="V2427" t="s">
        <v>21</v>
      </c>
      <c r="W2427">
        <v>0</v>
      </c>
      <c r="X2427" t="s">
        <v>22</v>
      </c>
      <c r="Y2427">
        <v>0</v>
      </c>
    </row>
    <row r="2428" spans="1:25" x14ac:dyDescent="0.2">
      <c r="A2428" t="s">
        <v>1114</v>
      </c>
    </row>
    <row r="2429" spans="1:25" x14ac:dyDescent="0.2">
      <c r="A2429" t="s">
        <v>11</v>
      </c>
      <c r="B2429" t="s">
        <v>1110</v>
      </c>
      <c r="C2429">
        <v>4</v>
      </c>
      <c r="D2429">
        <v>3369</v>
      </c>
      <c r="E2429" t="s">
        <v>13</v>
      </c>
      <c r="F2429">
        <v>6877.5541087801003</v>
      </c>
      <c r="H2429" t="s">
        <v>14</v>
      </c>
      <c r="I2429">
        <v>256</v>
      </c>
      <c r="J2429" t="s">
        <v>15</v>
      </c>
      <c r="K2429">
        <v>2.75770056577073E-2</v>
      </c>
      <c r="L2429" t="s">
        <v>16</v>
      </c>
      <c r="M2429">
        <v>56.599999999999902</v>
      </c>
      <c r="N2429" t="s">
        <v>17</v>
      </c>
      <c r="O2429">
        <v>17.482627298415501</v>
      </c>
      <c r="P2429" t="s">
        <v>18</v>
      </c>
      <c r="Q2429">
        <v>0</v>
      </c>
      <c r="R2429" t="s">
        <v>19</v>
      </c>
      <c r="S2429">
        <v>0</v>
      </c>
      <c r="T2429" t="s">
        <v>20</v>
      </c>
      <c r="U2429">
        <v>0</v>
      </c>
      <c r="V2429" t="s">
        <v>21</v>
      </c>
      <c r="W2429">
        <v>0</v>
      </c>
      <c r="X2429" t="s">
        <v>22</v>
      </c>
      <c r="Y2429">
        <v>0</v>
      </c>
    </row>
    <row r="2430" spans="1:25" x14ac:dyDescent="0.2">
      <c r="A2430" t="s">
        <v>1115</v>
      </c>
    </row>
    <row r="2431" spans="1:25" x14ac:dyDescent="0.2">
      <c r="A2431" t="s">
        <v>11</v>
      </c>
      <c r="B2431" t="s">
        <v>1110</v>
      </c>
      <c r="C2431">
        <v>5</v>
      </c>
      <c r="D2431">
        <v>3054</v>
      </c>
      <c r="E2431" t="s">
        <v>13</v>
      </c>
      <c r="F2431">
        <v>6664.4063150577604</v>
      </c>
      <c r="H2431" t="s">
        <v>14</v>
      </c>
      <c r="I2431">
        <v>256</v>
      </c>
      <c r="J2431" t="s">
        <v>15</v>
      </c>
      <c r="K2431">
        <v>2.75770056577073E-2</v>
      </c>
      <c r="L2431" t="s">
        <v>16</v>
      </c>
      <c r="M2431">
        <v>56.599999999999902</v>
      </c>
      <c r="N2431" t="s">
        <v>17</v>
      </c>
      <c r="O2431">
        <v>17.482627298415501</v>
      </c>
      <c r="P2431" t="s">
        <v>18</v>
      </c>
      <c r="Q2431">
        <v>0</v>
      </c>
      <c r="R2431" t="s">
        <v>19</v>
      </c>
      <c r="S2431">
        <v>0</v>
      </c>
      <c r="T2431" t="s">
        <v>20</v>
      </c>
      <c r="U2431">
        <v>0</v>
      </c>
      <c r="V2431" t="s">
        <v>21</v>
      </c>
      <c r="W2431">
        <v>0</v>
      </c>
      <c r="X2431" t="s">
        <v>22</v>
      </c>
      <c r="Y2431">
        <v>0</v>
      </c>
    </row>
    <row r="2432" spans="1:25" x14ac:dyDescent="0.2">
      <c r="A2432" t="s">
        <v>1116</v>
      </c>
    </row>
    <row r="2433" spans="1:25" x14ac:dyDescent="0.2">
      <c r="A2433" t="s">
        <v>11</v>
      </c>
      <c r="B2433" t="s">
        <v>1110</v>
      </c>
      <c r="C2433">
        <v>6</v>
      </c>
      <c r="D2433">
        <v>3018</v>
      </c>
      <c r="E2433" t="s">
        <v>13</v>
      </c>
      <c r="F2433">
        <v>6771.4200484671601</v>
      </c>
      <c r="H2433" t="s">
        <v>14</v>
      </c>
      <c r="I2433">
        <v>256</v>
      </c>
      <c r="J2433" t="s">
        <v>15</v>
      </c>
      <c r="K2433">
        <v>2.75770056577073E-2</v>
      </c>
      <c r="L2433" t="s">
        <v>16</v>
      </c>
      <c r="M2433">
        <v>56.599999999999902</v>
      </c>
      <c r="N2433" t="s">
        <v>17</v>
      </c>
      <c r="O2433">
        <v>17.482627298415501</v>
      </c>
      <c r="P2433" t="s">
        <v>18</v>
      </c>
      <c r="Q2433">
        <v>0</v>
      </c>
      <c r="R2433" t="s">
        <v>19</v>
      </c>
      <c r="S2433">
        <v>0</v>
      </c>
      <c r="T2433" t="s">
        <v>20</v>
      </c>
      <c r="U2433">
        <v>0</v>
      </c>
      <c r="V2433" t="s">
        <v>21</v>
      </c>
      <c r="W2433">
        <v>0</v>
      </c>
      <c r="X2433" t="s">
        <v>22</v>
      </c>
      <c r="Y2433">
        <v>0</v>
      </c>
    </row>
    <row r="2434" spans="1:25" x14ac:dyDescent="0.2">
      <c r="A2434" t="s">
        <v>1117</v>
      </c>
    </row>
    <row r="2435" spans="1:25" x14ac:dyDescent="0.2">
      <c r="A2435" t="s">
        <v>11</v>
      </c>
      <c r="B2435" t="s">
        <v>1110</v>
      </c>
      <c r="C2435">
        <v>7</v>
      </c>
      <c r="D2435">
        <v>3058</v>
      </c>
      <c r="E2435" t="s">
        <v>13</v>
      </c>
      <c r="F2435">
        <v>6677.9887741087996</v>
      </c>
      <c r="H2435" t="s">
        <v>14</v>
      </c>
      <c r="I2435">
        <v>256</v>
      </c>
      <c r="J2435" t="s">
        <v>15</v>
      </c>
      <c r="K2435">
        <v>2.75770056577073E-2</v>
      </c>
      <c r="L2435" t="s">
        <v>16</v>
      </c>
      <c r="M2435">
        <v>56.599999999999902</v>
      </c>
      <c r="N2435" t="s">
        <v>17</v>
      </c>
      <c r="O2435">
        <v>17.482627298415501</v>
      </c>
      <c r="P2435" t="s">
        <v>18</v>
      </c>
      <c r="Q2435">
        <v>0</v>
      </c>
      <c r="R2435" t="s">
        <v>19</v>
      </c>
      <c r="S2435">
        <v>0</v>
      </c>
      <c r="T2435" t="s">
        <v>20</v>
      </c>
      <c r="U2435">
        <v>0</v>
      </c>
      <c r="V2435" t="s">
        <v>21</v>
      </c>
      <c r="W2435">
        <v>0</v>
      </c>
      <c r="X2435" t="s">
        <v>22</v>
      </c>
      <c r="Y2435">
        <v>0</v>
      </c>
    </row>
    <row r="2436" spans="1:25" x14ac:dyDescent="0.2">
      <c r="A2436" t="s">
        <v>1118</v>
      </c>
    </row>
    <row r="2437" spans="1:25" x14ac:dyDescent="0.2">
      <c r="A2437" t="s">
        <v>11</v>
      </c>
      <c r="B2437" t="s">
        <v>1110</v>
      </c>
      <c r="C2437">
        <v>8</v>
      </c>
      <c r="D2437">
        <v>2997</v>
      </c>
      <c r="E2437" t="s">
        <v>13</v>
      </c>
      <c r="F2437">
        <v>6845.6676626011404</v>
      </c>
      <c r="H2437" t="s">
        <v>14</v>
      </c>
      <c r="I2437">
        <v>272</v>
      </c>
      <c r="J2437" t="s">
        <v>15</v>
      </c>
      <c r="K2437">
        <v>2.75770056577073E-2</v>
      </c>
      <c r="L2437" t="s">
        <v>16</v>
      </c>
      <c r="M2437">
        <v>56.599999999999902</v>
      </c>
      <c r="N2437" t="s">
        <v>17</v>
      </c>
      <c r="O2437">
        <v>17.482627298415501</v>
      </c>
      <c r="P2437" t="s">
        <v>18</v>
      </c>
      <c r="Q2437">
        <v>0</v>
      </c>
      <c r="R2437" t="s">
        <v>19</v>
      </c>
      <c r="S2437">
        <v>0</v>
      </c>
      <c r="T2437" t="s">
        <v>20</v>
      </c>
      <c r="U2437">
        <v>0</v>
      </c>
      <c r="V2437" t="s">
        <v>21</v>
      </c>
      <c r="W2437">
        <v>0</v>
      </c>
      <c r="X2437" t="s">
        <v>22</v>
      </c>
      <c r="Y2437">
        <v>0</v>
      </c>
    </row>
    <row r="2438" spans="1:25" x14ac:dyDescent="0.2">
      <c r="A2438" t="s">
        <v>1119</v>
      </c>
    </row>
    <row r="2439" spans="1:25" x14ac:dyDescent="0.2">
      <c r="A2439" t="s">
        <v>11</v>
      </c>
      <c r="B2439" t="s">
        <v>1110</v>
      </c>
      <c r="C2439">
        <v>9</v>
      </c>
      <c r="D2439">
        <v>3286</v>
      </c>
      <c r="E2439" t="s">
        <v>13</v>
      </c>
      <c r="F2439">
        <v>6705.1292938525903</v>
      </c>
      <c r="H2439" t="s">
        <v>14</v>
      </c>
      <c r="I2439">
        <v>256</v>
      </c>
      <c r="J2439" t="s">
        <v>15</v>
      </c>
      <c r="K2439">
        <v>2.75770056577073E-2</v>
      </c>
      <c r="L2439" t="s">
        <v>16</v>
      </c>
      <c r="M2439">
        <v>56.599999999999902</v>
      </c>
      <c r="N2439" t="s">
        <v>17</v>
      </c>
      <c r="O2439">
        <v>17.482627298415501</v>
      </c>
      <c r="P2439" t="s">
        <v>18</v>
      </c>
      <c r="Q2439">
        <v>0</v>
      </c>
      <c r="R2439" t="s">
        <v>19</v>
      </c>
      <c r="S2439">
        <v>0</v>
      </c>
      <c r="T2439" t="s">
        <v>20</v>
      </c>
      <c r="U2439">
        <v>0</v>
      </c>
      <c r="V2439" t="s">
        <v>21</v>
      </c>
      <c r="W2439">
        <v>0</v>
      </c>
      <c r="X2439" t="s">
        <v>22</v>
      </c>
      <c r="Y2439">
        <v>0</v>
      </c>
    </row>
    <row r="2440" spans="1:25" x14ac:dyDescent="0.2">
      <c r="A2440" t="s">
        <v>32</v>
      </c>
      <c r="B2440" t="s">
        <v>1120</v>
      </c>
      <c r="C2440">
        <v>6011</v>
      </c>
      <c r="D2440">
        <v>6011</v>
      </c>
      <c r="E2440" t="s">
        <v>13</v>
      </c>
      <c r="F2440">
        <v>6696.8596210661899</v>
      </c>
      <c r="H2440" t="s">
        <v>14</v>
      </c>
      <c r="I2440">
        <v>256</v>
      </c>
      <c r="J2440" t="s">
        <v>15</v>
      </c>
      <c r="K2440">
        <v>2.75770056577073E-2</v>
      </c>
      <c r="L2440" t="s">
        <v>16</v>
      </c>
      <c r="M2440">
        <v>40.6</v>
      </c>
      <c r="N2440" t="s">
        <v>17</v>
      </c>
      <c r="O2440">
        <v>17.482627298415501</v>
      </c>
      <c r="P2440" t="s">
        <v>18</v>
      </c>
      <c r="Q2440">
        <v>0</v>
      </c>
      <c r="R2440" t="s">
        <v>19</v>
      </c>
      <c r="S2440">
        <v>0</v>
      </c>
      <c r="T2440" t="s">
        <v>20</v>
      </c>
      <c r="U2440">
        <v>0</v>
      </c>
      <c r="V2440" t="s">
        <v>21</v>
      </c>
      <c r="W2440">
        <v>0</v>
      </c>
      <c r="X2440" t="s">
        <v>22</v>
      </c>
      <c r="Y2440">
        <v>0</v>
      </c>
    </row>
    <row r="2442" spans="1:25" x14ac:dyDescent="0.2">
      <c r="A2442" t="s">
        <v>1121</v>
      </c>
    </row>
    <row r="2443" spans="1:25" x14ac:dyDescent="0.2">
      <c r="A2443" t="s">
        <v>2</v>
      </c>
    </row>
    <row r="2444" spans="1:25" x14ac:dyDescent="0.2">
      <c r="A2444" t="s">
        <v>3</v>
      </c>
    </row>
    <row r="2445" spans="1:25" x14ac:dyDescent="0.2">
      <c r="A2445" t="s">
        <v>1122</v>
      </c>
    </row>
    <row r="2446" spans="1:25" x14ac:dyDescent="0.2">
      <c r="A2446" t="s">
        <v>1090</v>
      </c>
    </row>
    <row r="2447" spans="1:25" x14ac:dyDescent="0.2">
      <c r="A2447" t="s">
        <v>1123</v>
      </c>
    </row>
    <row r="2448" spans="1:25" x14ac:dyDescent="0.2">
      <c r="A2448" t="s">
        <v>1124</v>
      </c>
    </row>
    <row r="2449" spans="1:25" x14ac:dyDescent="0.2">
      <c r="A2449" t="s">
        <v>750</v>
      </c>
    </row>
    <row r="2450" spans="1:25" x14ac:dyDescent="0.2">
      <c r="A2450" t="s">
        <v>144</v>
      </c>
    </row>
    <row r="2451" spans="1:25" x14ac:dyDescent="0.2">
      <c r="A2451" t="s">
        <v>1125</v>
      </c>
    </row>
    <row r="2452" spans="1:25" x14ac:dyDescent="0.2">
      <c r="A2452" t="s">
        <v>41</v>
      </c>
      <c r="B2452" t="s">
        <v>1110</v>
      </c>
      <c r="C2452">
        <v>0</v>
      </c>
      <c r="D2452">
        <v>3418</v>
      </c>
      <c r="E2452" t="s">
        <v>13</v>
      </c>
      <c r="F2452">
        <v>6488.5408788388504</v>
      </c>
      <c r="H2452" t="s">
        <v>14</v>
      </c>
      <c r="I2452">
        <v>192</v>
      </c>
      <c r="J2452" t="s">
        <v>15</v>
      </c>
      <c r="K2452">
        <v>2.6965604147124199E-2</v>
      </c>
      <c r="L2452" t="s">
        <v>16</v>
      </c>
      <c r="M2452">
        <v>56.999999999999901</v>
      </c>
      <c r="N2452" t="s">
        <v>17</v>
      </c>
      <c r="O2452">
        <v>17.482627298415501</v>
      </c>
      <c r="P2452" t="s">
        <v>18</v>
      </c>
      <c r="Q2452">
        <v>0</v>
      </c>
      <c r="R2452" t="s">
        <v>19</v>
      </c>
      <c r="S2452">
        <v>0</v>
      </c>
      <c r="T2452" t="s">
        <v>20</v>
      </c>
      <c r="U2452">
        <v>0</v>
      </c>
      <c r="V2452" t="s">
        <v>21</v>
      </c>
      <c r="W2452">
        <v>0</v>
      </c>
      <c r="X2452" t="s">
        <v>22</v>
      </c>
      <c r="Y2452">
        <v>0</v>
      </c>
    </row>
    <row r="2454" spans="1:25" x14ac:dyDescent="0.2">
      <c r="A2454" t="s">
        <v>1126</v>
      </c>
    </row>
    <row r="2455" spans="1:25" x14ac:dyDescent="0.2">
      <c r="A2455" t="s">
        <v>41</v>
      </c>
      <c r="B2455" t="s">
        <v>1110</v>
      </c>
      <c r="C2455">
        <v>1</v>
      </c>
      <c r="D2455">
        <v>2986</v>
      </c>
      <c r="E2455" t="s">
        <v>13</v>
      </c>
      <c r="F2455">
        <v>6384.2801543052101</v>
      </c>
      <c r="H2455" t="s">
        <v>14</v>
      </c>
      <c r="I2455">
        <v>192</v>
      </c>
      <c r="J2455" t="s">
        <v>15</v>
      </c>
      <c r="K2455">
        <v>2.75770056577073E-2</v>
      </c>
      <c r="L2455" t="s">
        <v>16</v>
      </c>
      <c r="M2455">
        <v>62.199999999999903</v>
      </c>
      <c r="N2455" t="s">
        <v>17</v>
      </c>
      <c r="O2455">
        <v>17.482627298415501</v>
      </c>
      <c r="P2455" t="s">
        <v>18</v>
      </c>
      <c r="Q2455">
        <v>0</v>
      </c>
      <c r="R2455" t="s">
        <v>19</v>
      </c>
      <c r="S2455">
        <v>0</v>
      </c>
      <c r="T2455" t="s">
        <v>20</v>
      </c>
      <c r="U2455">
        <v>0</v>
      </c>
      <c r="V2455" t="s">
        <v>21</v>
      </c>
      <c r="W2455">
        <v>0</v>
      </c>
      <c r="X2455" t="s">
        <v>22</v>
      </c>
      <c r="Y2455">
        <v>0</v>
      </c>
    </row>
    <row r="2457" spans="1:25" x14ac:dyDescent="0.2">
      <c r="A2457" t="s">
        <v>1127</v>
      </c>
    </row>
    <row r="2458" spans="1:25" x14ac:dyDescent="0.2">
      <c r="A2458" t="s">
        <v>41</v>
      </c>
      <c r="B2458" t="s">
        <v>1110</v>
      </c>
      <c r="C2458">
        <v>2</v>
      </c>
      <c r="D2458">
        <v>3330</v>
      </c>
      <c r="E2458" t="s">
        <v>13</v>
      </c>
      <c r="F2458">
        <v>6502.21615381016</v>
      </c>
      <c r="H2458" t="s">
        <v>14</v>
      </c>
      <c r="I2458">
        <v>192</v>
      </c>
      <c r="J2458" t="s">
        <v>15</v>
      </c>
      <c r="K2458">
        <v>2.7360049643643799E-2</v>
      </c>
      <c r="L2458" t="s">
        <v>16</v>
      </c>
      <c r="M2458">
        <v>96.6</v>
      </c>
      <c r="N2458" t="s">
        <v>17</v>
      </c>
      <c r="O2458">
        <v>17.482627298415501</v>
      </c>
      <c r="P2458" t="s">
        <v>18</v>
      </c>
      <c r="Q2458">
        <v>0</v>
      </c>
      <c r="R2458" t="s">
        <v>19</v>
      </c>
      <c r="S2458">
        <v>0</v>
      </c>
      <c r="T2458" t="s">
        <v>20</v>
      </c>
      <c r="U2458">
        <v>0</v>
      </c>
      <c r="V2458" t="s">
        <v>21</v>
      </c>
      <c r="W2458">
        <v>0</v>
      </c>
      <c r="X2458" t="s">
        <v>22</v>
      </c>
      <c r="Y2458">
        <v>0</v>
      </c>
    </row>
    <row r="2460" spans="1:25" x14ac:dyDescent="0.2">
      <c r="A2460" t="s">
        <v>1128</v>
      </c>
    </row>
    <row r="2461" spans="1:25" x14ac:dyDescent="0.2">
      <c r="A2461" t="s">
        <v>41</v>
      </c>
      <c r="B2461" t="s">
        <v>1110</v>
      </c>
      <c r="C2461">
        <v>3</v>
      </c>
      <c r="D2461">
        <v>3586</v>
      </c>
      <c r="E2461" t="s">
        <v>13</v>
      </c>
      <c r="F2461">
        <v>6599.3340506344202</v>
      </c>
      <c r="H2461" t="s">
        <v>14</v>
      </c>
      <c r="I2461">
        <v>128</v>
      </c>
      <c r="J2461" t="s">
        <v>15</v>
      </c>
      <c r="K2461">
        <v>2.7257152553824101E-2</v>
      </c>
      <c r="L2461" t="s">
        <v>16</v>
      </c>
      <c r="M2461">
        <v>74.2</v>
      </c>
      <c r="N2461" t="s">
        <v>17</v>
      </c>
      <c r="O2461">
        <v>17.482627298415501</v>
      </c>
      <c r="P2461" t="s">
        <v>18</v>
      </c>
      <c r="Q2461">
        <v>0</v>
      </c>
      <c r="R2461" t="s">
        <v>19</v>
      </c>
      <c r="S2461">
        <v>0</v>
      </c>
      <c r="T2461" t="s">
        <v>20</v>
      </c>
      <c r="U2461">
        <v>0</v>
      </c>
      <c r="V2461" t="s">
        <v>21</v>
      </c>
      <c r="W2461">
        <v>0</v>
      </c>
      <c r="X2461" t="s">
        <v>22</v>
      </c>
      <c r="Y2461">
        <v>0</v>
      </c>
    </row>
    <row r="2463" spans="1:25" x14ac:dyDescent="0.2">
      <c r="A2463" t="s">
        <v>1129</v>
      </c>
    </row>
    <row r="2464" spans="1:25" x14ac:dyDescent="0.2">
      <c r="A2464" t="s">
        <v>41</v>
      </c>
      <c r="B2464" t="s">
        <v>1110</v>
      </c>
      <c r="C2464">
        <v>4</v>
      </c>
      <c r="D2464">
        <v>3306</v>
      </c>
      <c r="E2464" t="s">
        <v>13</v>
      </c>
      <c r="F2464">
        <v>6562.0960936189804</v>
      </c>
      <c r="H2464" t="s">
        <v>14</v>
      </c>
      <c r="I2464">
        <v>192</v>
      </c>
      <c r="J2464" t="s">
        <v>15</v>
      </c>
      <c r="K2464">
        <v>2.75770056577073E-2</v>
      </c>
      <c r="L2464" t="s">
        <v>16</v>
      </c>
      <c r="M2464">
        <v>106.6</v>
      </c>
      <c r="N2464" t="s">
        <v>17</v>
      </c>
      <c r="O2464">
        <v>17.482627298415501</v>
      </c>
      <c r="P2464" t="s">
        <v>18</v>
      </c>
      <c r="Q2464">
        <v>0</v>
      </c>
      <c r="R2464" t="s">
        <v>19</v>
      </c>
      <c r="S2464">
        <v>0</v>
      </c>
      <c r="T2464" t="s">
        <v>20</v>
      </c>
      <c r="U2464">
        <v>0</v>
      </c>
      <c r="V2464" t="s">
        <v>21</v>
      </c>
      <c r="W2464">
        <v>0</v>
      </c>
      <c r="X2464" t="s">
        <v>22</v>
      </c>
      <c r="Y2464">
        <v>0</v>
      </c>
    </row>
    <row r="2466" spans="1:25" x14ac:dyDescent="0.2">
      <c r="A2466" t="s">
        <v>1130</v>
      </c>
    </row>
    <row r="2467" spans="1:25" x14ac:dyDescent="0.2">
      <c r="A2467" t="s">
        <v>41</v>
      </c>
      <c r="B2467" t="s">
        <v>1110</v>
      </c>
      <c r="C2467">
        <v>5</v>
      </c>
      <c r="D2467">
        <v>3615</v>
      </c>
      <c r="E2467" t="s">
        <v>13</v>
      </c>
      <c r="F2467">
        <v>6547.25263125939</v>
      </c>
      <c r="H2467" t="s">
        <v>14</v>
      </c>
      <c r="I2467">
        <v>192</v>
      </c>
      <c r="J2467" t="s">
        <v>15</v>
      </c>
      <c r="K2467">
        <v>2.68658945465962E-2</v>
      </c>
      <c r="L2467" t="s">
        <v>16</v>
      </c>
      <c r="M2467">
        <v>89</v>
      </c>
      <c r="N2467" t="s">
        <v>17</v>
      </c>
      <c r="O2467">
        <v>17.482627298415501</v>
      </c>
      <c r="P2467" t="s">
        <v>18</v>
      </c>
      <c r="Q2467">
        <v>0</v>
      </c>
      <c r="R2467" t="s">
        <v>19</v>
      </c>
      <c r="S2467">
        <v>0</v>
      </c>
      <c r="T2467" t="s">
        <v>20</v>
      </c>
      <c r="U2467">
        <v>0</v>
      </c>
      <c r="V2467" t="s">
        <v>21</v>
      </c>
      <c r="W2467">
        <v>0</v>
      </c>
      <c r="X2467" t="s">
        <v>22</v>
      </c>
      <c r="Y2467">
        <v>0</v>
      </c>
    </row>
    <row r="2469" spans="1:25" x14ac:dyDescent="0.2">
      <c r="A2469" t="s">
        <v>1131</v>
      </c>
    </row>
    <row r="2470" spans="1:25" x14ac:dyDescent="0.2">
      <c r="A2470" t="s">
        <v>41</v>
      </c>
      <c r="B2470" t="s">
        <v>1110</v>
      </c>
      <c r="C2470">
        <v>6</v>
      </c>
      <c r="D2470">
        <v>3014</v>
      </c>
      <c r="E2470" t="s">
        <v>13</v>
      </c>
      <c r="F2470">
        <v>6479.2339025051197</v>
      </c>
      <c r="H2470" t="s">
        <v>14</v>
      </c>
      <c r="I2470">
        <v>192</v>
      </c>
      <c r="J2470" t="s">
        <v>15</v>
      </c>
      <c r="K2470">
        <v>2.7501223545503301E-2</v>
      </c>
      <c r="L2470" t="s">
        <v>16</v>
      </c>
      <c r="M2470">
        <v>101.19999999999899</v>
      </c>
      <c r="N2470" t="s">
        <v>17</v>
      </c>
      <c r="O2470">
        <v>17.482627298415501</v>
      </c>
      <c r="P2470" t="s">
        <v>18</v>
      </c>
      <c r="Q2470">
        <v>0</v>
      </c>
      <c r="R2470" t="s">
        <v>19</v>
      </c>
      <c r="S2470">
        <v>0</v>
      </c>
      <c r="T2470" t="s">
        <v>20</v>
      </c>
      <c r="U2470">
        <v>0</v>
      </c>
      <c r="V2470" t="s">
        <v>21</v>
      </c>
      <c r="W2470">
        <v>0</v>
      </c>
      <c r="X2470" t="s">
        <v>22</v>
      </c>
      <c r="Y2470">
        <v>0</v>
      </c>
    </row>
    <row r="2472" spans="1:25" x14ac:dyDescent="0.2">
      <c r="A2472" t="s">
        <v>1132</v>
      </c>
    </row>
    <row r="2473" spans="1:25" x14ac:dyDescent="0.2">
      <c r="A2473" t="s">
        <v>41</v>
      </c>
      <c r="B2473" t="s">
        <v>1110</v>
      </c>
      <c r="C2473">
        <v>7</v>
      </c>
      <c r="D2473">
        <v>3192</v>
      </c>
      <c r="E2473" t="s">
        <v>13</v>
      </c>
      <c r="F2473">
        <v>6468.6110871696201</v>
      </c>
      <c r="H2473" t="s">
        <v>14</v>
      </c>
      <c r="I2473">
        <v>192</v>
      </c>
      <c r="J2473" t="s">
        <v>15</v>
      </c>
      <c r="K2473">
        <v>2.75770056577073E-2</v>
      </c>
      <c r="L2473" t="s">
        <v>16</v>
      </c>
      <c r="M2473">
        <v>79.8</v>
      </c>
      <c r="N2473" t="s">
        <v>17</v>
      </c>
      <c r="O2473">
        <v>17.482627298415501</v>
      </c>
      <c r="P2473" t="s">
        <v>18</v>
      </c>
      <c r="Q2473">
        <v>0</v>
      </c>
      <c r="R2473" t="s">
        <v>19</v>
      </c>
      <c r="S2473">
        <v>0</v>
      </c>
      <c r="T2473" t="s">
        <v>20</v>
      </c>
      <c r="U2473">
        <v>0</v>
      </c>
      <c r="V2473" t="s">
        <v>21</v>
      </c>
      <c r="W2473">
        <v>0</v>
      </c>
      <c r="X2473" t="s">
        <v>22</v>
      </c>
      <c r="Y2473">
        <v>0</v>
      </c>
    </row>
    <row r="2475" spans="1:25" x14ac:dyDescent="0.2">
      <c r="A2475" t="s">
        <v>1133</v>
      </c>
    </row>
    <row r="2476" spans="1:25" x14ac:dyDescent="0.2">
      <c r="A2476" t="s">
        <v>41</v>
      </c>
      <c r="B2476" t="s">
        <v>1110</v>
      </c>
      <c r="C2476">
        <v>8</v>
      </c>
      <c r="D2476">
        <v>3102</v>
      </c>
      <c r="E2476" t="s">
        <v>13</v>
      </c>
      <c r="F2476">
        <v>6478.3755672647003</v>
      </c>
      <c r="H2476" t="s">
        <v>14</v>
      </c>
      <c r="I2476">
        <v>192</v>
      </c>
      <c r="J2476" t="s">
        <v>15</v>
      </c>
      <c r="K2476">
        <v>2.7087366052056701E-2</v>
      </c>
      <c r="L2476" t="s">
        <v>16</v>
      </c>
      <c r="M2476">
        <v>92.6</v>
      </c>
      <c r="N2476" t="s">
        <v>17</v>
      </c>
      <c r="O2476">
        <v>17.482627298415501</v>
      </c>
      <c r="P2476" t="s">
        <v>18</v>
      </c>
      <c r="Q2476">
        <v>0</v>
      </c>
      <c r="R2476" t="s">
        <v>19</v>
      </c>
      <c r="S2476">
        <v>0</v>
      </c>
      <c r="T2476" t="s">
        <v>20</v>
      </c>
      <c r="U2476">
        <v>0</v>
      </c>
      <c r="V2476" t="s">
        <v>21</v>
      </c>
      <c r="W2476">
        <v>0</v>
      </c>
      <c r="X2476" t="s">
        <v>22</v>
      </c>
      <c r="Y2476">
        <v>0</v>
      </c>
    </row>
    <row r="2478" spans="1:25" x14ac:dyDescent="0.2">
      <c r="A2478" t="s">
        <v>1134</v>
      </c>
    </row>
    <row r="2479" spans="1:25" x14ac:dyDescent="0.2">
      <c r="A2479" t="s">
        <v>41</v>
      </c>
      <c r="B2479" t="s">
        <v>1110</v>
      </c>
      <c r="C2479">
        <v>9</v>
      </c>
      <c r="D2479">
        <v>3153</v>
      </c>
      <c r="E2479" t="s">
        <v>13</v>
      </c>
      <c r="F2479">
        <v>6532.9308256862796</v>
      </c>
      <c r="H2479" t="s">
        <v>14</v>
      </c>
      <c r="I2479">
        <v>192</v>
      </c>
      <c r="J2479" t="s">
        <v>15</v>
      </c>
      <c r="K2479">
        <v>2.68658945465962E-2</v>
      </c>
      <c r="L2479" t="s">
        <v>16</v>
      </c>
      <c r="M2479">
        <v>96.2</v>
      </c>
      <c r="N2479" t="s">
        <v>17</v>
      </c>
      <c r="O2479">
        <v>17.482627298415501</v>
      </c>
      <c r="P2479" t="s">
        <v>18</v>
      </c>
      <c r="Q2479">
        <v>0</v>
      </c>
      <c r="R2479" t="s">
        <v>19</v>
      </c>
      <c r="S2479">
        <v>0</v>
      </c>
      <c r="T2479" t="s">
        <v>20</v>
      </c>
      <c r="U2479">
        <v>0</v>
      </c>
      <c r="V2479" t="s">
        <v>21</v>
      </c>
      <c r="W2479">
        <v>0</v>
      </c>
      <c r="X2479" t="s">
        <v>22</v>
      </c>
      <c r="Y2479">
        <v>0</v>
      </c>
    </row>
    <row r="2481" spans="1:25" x14ac:dyDescent="0.2">
      <c r="A2481" t="s">
        <v>51</v>
      </c>
      <c r="B2481" t="s">
        <v>1120</v>
      </c>
      <c r="C2481">
        <v>10124</v>
      </c>
      <c r="D2481">
        <v>10124</v>
      </c>
      <c r="E2481" t="s">
        <v>13</v>
      </c>
      <c r="F2481">
        <v>6681.0777387486296</v>
      </c>
      <c r="H2481" t="s">
        <v>14</v>
      </c>
      <c r="I2481">
        <v>128</v>
      </c>
      <c r="J2481" t="s">
        <v>15</v>
      </c>
      <c r="K2481">
        <v>2.68658945465962E-2</v>
      </c>
      <c r="L2481" t="s">
        <v>16</v>
      </c>
      <c r="M2481">
        <v>56.999999999999901</v>
      </c>
      <c r="N2481" t="s">
        <v>17</v>
      </c>
      <c r="O2481">
        <v>17.482627298415501</v>
      </c>
      <c r="P2481" t="s">
        <v>18</v>
      </c>
      <c r="Q2481">
        <v>0</v>
      </c>
      <c r="R2481" t="s">
        <v>19</v>
      </c>
      <c r="S2481">
        <v>0</v>
      </c>
      <c r="T2481" t="s">
        <v>20</v>
      </c>
      <c r="U2481">
        <v>0</v>
      </c>
      <c r="V2481" t="s">
        <v>21</v>
      </c>
      <c r="W2481">
        <v>0</v>
      </c>
      <c r="X2481" t="s">
        <v>22</v>
      </c>
      <c r="Y2481">
        <v>0</v>
      </c>
    </row>
    <row r="2483" spans="1:25" x14ac:dyDescent="0.2">
      <c r="A2483" t="s">
        <v>0</v>
      </c>
    </row>
    <row r="2484" spans="1:25" x14ac:dyDescent="0.2">
      <c r="A2484" t="s">
        <v>1135</v>
      </c>
    </row>
    <row r="2485" spans="1:25" x14ac:dyDescent="0.2">
      <c r="A2485" t="s">
        <v>2</v>
      </c>
    </row>
    <row r="2486" spans="1:25" x14ac:dyDescent="0.2">
      <c r="A2486" t="s">
        <v>3</v>
      </c>
    </row>
    <row r="2487" spans="1:25" x14ac:dyDescent="0.2">
      <c r="A2487" t="s">
        <v>1136</v>
      </c>
    </row>
    <row r="2488" spans="1:25" x14ac:dyDescent="0.2">
      <c r="A2488" t="s">
        <v>1137</v>
      </c>
    </row>
    <row r="2489" spans="1:25" x14ac:dyDescent="0.2">
      <c r="A2489" t="s">
        <v>1138</v>
      </c>
    </row>
    <row r="2490" spans="1:25" x14ac:dyDescent="0.2">
      <c r="A2490" t="s">
        <v>1139</v>
      </c>
    </row>
    <row r="2491" spans="1:25" x14ac:dyDescent="0.2">
      <c r="A2491" t="s">
        <v>750</v>
      </c>
    </row>
    <row r="2492" spans="1:25" x14ac:dyDescent="0.2">
      <c r="A2492" t="s">
        <v>144</v>
      </c>
    </row>
    <row r="2493" spans="1:25" x14ac:dyDescent="0.2">
      <c r="A2493" t="s">
        <v>1140</v>
      </c>
    </row>
    <row r="2494" spans="1:25" x14ac:dyDescent="0.2">
      <c r="A2494" t="s">
        <v>11</v>
      </c>
      <c r="B2494" t="s">
        <v>1141</v>
      </c>
      <c r="C2494">
        <v>0</v>
      </c>
      <c r="D2494">
        <v>2814</v>
      </c>
      <c r="E2494" t="s">
        <v>13</v>
      </c>
      <c r="F2494">
        <v>1784.5972860884899</v>
      </c>
      <c r="H2494" t="s">
        <v>14</v>
      </c>
      <c r="I2494">
        <v>96</v>
      </c>
      <c r="J2494" t="s">
        <v>15</v>
      </c>
      <c r="K2494">
        <v>1.61600835747858</v>
      </c>
      <c r="L2494" t="s">
        <v>16</v>
      </c>
      <c r="M2494">
        <v>55.599999999999902</v>
      </c>
      <c r="N2494" t="s">
        <v>17</v>
      </c>
      <c r="O2494">
        <v>13.4430221216811</v>
      </c>
      <c r="P2494" t="s">
        <v>18</v>
      </c>
      <c r="Q2494">
        <v>0</v>
      </c>
      <c r="R2494" t="s">
        <v>19</v>
      </c>
      <c r="S2494">
        <v>0</v>
      </c>
      <c r="T2494" t="s">
        <v>20</v>
      </c>
      <c r="U2494">
        <v>0</v>
      </c>
      <c r="V2494" t="s">
        <v>21</v>
      </c>
      <c r="W2494">
        <v>0</v>
      </c>
      <c r="X2494" t="s">
        <v>22</v>
      </c>
      <c r="Y2494">
        <v>0</v>
      </c>
    </row>
    <row r="2495" spans="1:25" x14ac:dyDescent="0.2">
      <c r="A2495" t="s">
        <v>1142</v>
      </c>
    </row>
    <row r="2496" spans="1:25" x14ac:dyDescent="0.2">
      <c r="A2496" t="s">
        <v>11</v>
      </c>
      <c r="B2496" t="s">
        <v>1141</v>
      </c>
      <c r="C2496">
        <v>1</v>
      </c>
      <c r="D2496">
        <v>2700</v>
      </c>
      <c r="E2496" t="s">
        <v>13</v>
      </c>
      <c r="F2496">
        <v>1763.06417933441</v>
      </c>
      <c r="H2496" t="s">
        <v>14</v>
      </c>
      <c r="I2496">
        <v>96</v>
      </c>
      <c r="J2496" t="s">
        <v>15</v>
      </c>
      <c r="K2496">
        <v>1.5295482890354399</v>
      </c>
      <c r="L2496" t="s">
        <v>16</v>
      </c>
      <c r="M2496">
        <v>55.599999999999902</v>
      </c>
      <c r="N2496" t="s">
        <v>17</v>
      </c>
      <c r="O2496">
        <v>13.4430221216811</v>
      </c>
      <c r="P2496" t="s">
        <v>18</v>
      </c>
      <c r="Q2496">
        <v>0</v>
      </c>
      <c r="R2496" t="s">
        <v>19</v>
      </c>
      <c r="S2496">
        <v>0</v>
      </c>
      <c r="T2496" t="s">
        <v>20</v>
      </c>
      <c r="U2496">
        <v>0</v>
      </c>
      <c r="V2496" t="s">
        <v>21</v>
      </c>
      <c r="W2496">
        <v>0</v>
      </c>
      <c r="X2496" t="s">
        <v>22</v>
      </c>
      <c r="Y2496">
        <v>0</v>
      </c>
    </row>
    <row r="2497" spans="1:25" x14ac:dyDescent="0.2">
      <c r="A2497" t="s">
        <v>1143</v>
      </c>
    </row>
    <row r="2498" spans="1:25" x14ac:dyDescent="0.2">
      <c r="A2498" t="s">
        <v>11</v>
      </c>
      <c r="B2498" t="s">
        <v>1141</v>
      </c>
      <c r="C2498">
        <v>2</v>
      </c>
      <c r="D2498">
        <v>2964</v>
      </c>
      <c r="E2498" t="s">
        <v>13</v>
      </c>
      <c r="F2498">
        <v>1779.1110652515699</v>
      </c>
      <c r="H2498" t="s">
        <v>14</v>
      </c>
      <c r="I2498">
        <v>192</v>
      </c>
      <c r="J2498" t="s">
        <v>15</v>
      </c>
      <c r="K2498">
        <v>1.5295482890354399</v>
      </c>
      <c r="L2498" t="s">
        <v>16</v>
      </c>
      <c r="M2498">
        <v>55.599999999999902</v>
      </c>
      <c r="N2498" t="s">
        <v>17</v>
      </c>
      <c r="O2498">
        <v>13.4430221216811</v>
      </c>
      <c r="P2498" t="s">
        <v>18</v>
      </c>
      <c r="Q2498">
        <v>0</v>
      </c>
      <c r="R2498" t="s">
        <v>19</v>
      </c>
      <c r="S2498">
        <v>0</v>
      </c>
      <c r="T2498" t="s">
        <v>20</v>
      </c>
      <c r="U2498">
        <v>0</v>
      </c>
      <c r="V2498" t="s">
        <v>21</v>
      </c>
      <c r="W2498">
        <v>0</v>
      </c>
      <c r="X2498" t="s">
        <v>22</v>
      </c>
      <c r="Y2498">
        <v>0</v>
      </c>
    </row>
    <row r="2499" spans="1:25" x14ac:dyDescent="0.2">
      <c r="A2499" t="s">
        <v>1144</v>
      </c>
    </row>
    <row r="2500" spans="1:25" x14ac:dyDescent="0.2">
      <c r="A2500" t="s">
        <v>11</v>
      </c>
      <c r="B2500" t="s">
        <v>1141</v>
      </c>
      <c r="C2500">
        <v>3</v>
      </c>
      <c r="D2500">
        <v>2744</v>
      </c>
      <c r="E2500" t="s">
        <v>13</v>
      </c>
      <c r="F2500">
        <v>1764.9005923822999</v>
      </c>
      <c r="H2500" t="s">
        <v>14</v>
      </c>
      <c r="I2500">
        <v>96</v>
      </c>
      <c r="J2500" t="s">
        <v>15</v>
      </c>
      <c r="K2500">
        <v>1.61600835747858</v>
      </c>
      <c r="L2500" t="s">
        <v>16</v>
      </c>
      <c r="M2500">
        <v>58</v>
      </c>
      <c r="N2500" t="s">
        <v>17</v>
      </c>
      <c r="O2500">
        <v>13.4430221216811</v>
      </c>
      <c r="P2500" t="s">
        <v>18</v>
      </c>
      <c r="Q2500">
        <v>0</v>
      </c>
      <c r="R2500" t="s">
        <v>19</v>
      </c>
      <c r="S2500">
        <v>0</v>
      </c>
      <c r="T2500" t="s">
        <v>20</v>
      </c>
      <c r="U2500">
        <v>0</v>
      </c>
      <c r="V2500" t="s">
        <v>21</v>
      </c>
      <c r="W2500">
        <v>0</v>
      </c>
      <c r="X2500" t="s">
        <v>22</v>
      </c>
      <c r="Y2500">
        <v>0</v>
      </c>
    </row>
    <row r="2501" spans="1:25" x14ac:dyDescent="0.2">
      <c r="A2501" t="s">
        <v>1145</v>
      </c>
    </row>
    <row r="2502" spans="1:25" x14ac:dyDescent="0.2">
      <c r="A2502" t="s">
        <v>11</v>
      </c>
      <c r="B2502" t="s">
        <v>1141</v>
      </c>
      <c r="C2502">
        <v>4</v>
      </c>
      <c r="D2502">
        <v>2814</v>
      </c>
      <c r="E2502" t="s">
        <v>13</v>
      </c>
      <c r="F2502">
        <v>1772.4981644386601</v>
      </c>
      <c r="H2502" t="s">
        <v>14</v>
      </c>
      <c r="I2502">
        <v>96</v>
      </c>
      <c r="J2502" t="s">
        <v>15</v>
      </c>
      <c r="K2502">
        <v>1.61600835747858</v>
      </c>
      <c r="L2502" t="s">
        <v>16</v>
      </c>
      <c r="M2502">
        <v>55.599999999999902</v>
      </c>
      <c r="N2502" t="s">
        <v>17</v>
      </c>
      <c r="O2502">
        <v>13.4430221216811</v>
      </c>
      <c r="P2502" t="s">
        <v>18</v>
      </c>
      <c r="Q2502">
        <v>0</v>
      </c>
      <c r="R2502" t="s">
        <v>19</v>
      </c>
      <c r="S2502">
        <v>0</v>
      </c>
      <c r="T2502" t="s">
        <v>20</v>
      </c>
      <c r="U2502">
        <v>0</v>
      </c>
      <c r="V2502" t="s">
        <v>21</v>
      </c>
      <c r="W2502">
        <v>0</v>
      </c>
      <c r="X2502" t="s">
        <v>22</v>
      </c>
      <c r="Y2502">
        <v>0</v>
      </c>
    </row>
    <row r="2503" spans="1:25" x14ac:dyDescent="0.2">
      <c r="A2503" t="s">
        <v>1146</v>
      </c>
    </row>
    <row r="2504" spans="1:25" x14ac:dyDescent="0.2">
      <c r="A2504" t="s">
        <v>11</v>
      </c>
      <c r="B2504" t="s">
        <v>1141</v>
      </c>
      <c r="C2504">
        <v>5</v>
      </c>
      <c r="D2504">
        <v>2735</v>
      </c>
      <c r="E2504" t="s">
        <v>13</v>
      </c>
      <c r="F2504">
        <v>1775.9070900665399</v>
      </c>
      <c r="H2504" t="s">
        <v>14</v>
      </c>
      <c r="I2504">
        <v>96</v>
      </c>
      <c r="J2504" t="s">
        <v>15</v>
      </c>
      <c r="K2504">
        <v>1.61600835747858</v>
      </c>
      <c r="L2504" t="s">
        <v>16</v>
      </c>
      <c r="M2504">
        <v>55.599999999999902</v>
      </c>
      <c r="N2504" t="s">
        <v>17</v>
      </c>
      <c r="O2504">
        <v>13.4430221216811</v>
      </c>
      <c r="P2504" t="s">
        <v>18</v>
      </c>
      <c r="Q2504">
        <v>0</v>
      </c>
      <c r="R2504" t="s">
        <v>19</v>
      </c>
      <c r="S2504">
        <v>0</v>
      </c>
      <c r="T2504" t="s">
        <v>20</v>
      </c>
      <c r="U2504">
        <v>0</v>
      </c>
      <c r="V2504" t="s">
        <v>21</v>
      </c>
      <c r="W2504">
        <v>0</v>
      </c>
      <c r="X2504" t="s">
        <v>22</v>
      </c>
      <c r="Y2504">
        <v>0</v>
      </c>
    </row>
    <row r="2505" spans="1:25" x14ac:dyDescent="0.2">
      <c r="A2505" t="s">
        <v>1147</v>
      </c>
    </row>
    <row r="2506" spans="1:25" x14ac:dyDescent="0.2">
      <c r="A2506" t="s">
        <v>11</v>
      </c>
      <c r="B2506" t="s">
        <v>1141</v>
      </c>
      <c r="C2506">
        <v>6</v>
      </c>
      <c r="D2506">
        <v>2749</v>
      </c>
      <c r="E2506" t="s">
        <v>13</v>
      </c>
      <c r="F2506">
        <v>1777.41490278065</v>
      </c>
      <c r="H2506" t="s">
        <v>14</v>
      </c>
      <c r="I2506">
        <v>96</v>
      </c>
      <c r="J2506" t="s">
        <v>15</v>
      </c>
      <c r="K2506">
        <v>1.61600835747858</v>
      </c>
      <c r="L2506" t="s">
        <v>16</v>
      </c>
      <c r="M2506">
        <v>55.599999999999902</v>
      </c>
      <c r="N2506" t="s">
        <v>17</v>
      </c>
      <c r="O2506">
        <v>13.4430221216811</v>
      </c>
      <c r="P2506" t="s">
        <v>18</v>
      </c>
      <c r="Q2506">
        <v>0</v>
      </c>
      <c r="R2506" t="s">
        <v>19</v>
      </c>
      <c r="S2506">
        <v>0</v>
      </c>
      <c r="T2506" t="s">
        <v>20</v>
      </c>
      <c r="U2506">
        <v>0</v>
      </c>
      <c r="V2506" t="s">
        <v>21</v>
      </c>
      <c r="W2506">
        <v>0</v>
      </c>
      <c r="X2506" t="s">
        <v>22</v>
      </c>
      <c r="Y2506">
        <v>0</v>
      </c>
    </row>
    <row r="2507" spans="1:25" x14ac:dyDescent="0.2">
      <c r="A2507" t="s">
        <v>1148</v>
      </c>
    </row>
    <row r="2508" spans="1:25" x14ac:dyDescent="0.2">
      <c r="A2508" t="s">
        <v>11</v>
      </c>
      <c r="B2508" t="s">
        <v>1141</v>
      </c>
      <c r="C2508">
        <v>7</v>
      </c>
      <c r="D2508">
        <v>2514</v>
      </c>
      <c r="E2508" t="s">
        <v>13</v>
      </c>
      <c r="F2508">
        <v>1760.7350816318699</v>
      </c>
      <c r="H2508" t="s">
        <v>14</v>
      </c>
      <c r="I2508">
        <v>96</v>
      </c>
      <c r="J2508" t="s">
        <v>15</v>
      </c>
      <c r="K2508">
        <v>1.7977184917545901</v>
      </c>
      <c r="L2508" t="s">
        <v>16</v>
      </c>
      <c r="M2508">
        <v>55.599999999999902</v>
      </c>
      <c r="N2508" t="s">
        <v>17</v>
      </c>
      <c r="O2508">
        <v>13.4430221216811</v>
      </c>
      <c r="P2508" t="s">
        <v>18</v>
      </c>
      <c r="Q2508">
        <v>0</v>
      </c>
      <c r="R2508" t="s">
        <v>19</v>
      </c>
      <c r="S2508">
        <v>0</v>
      </c>
      <c r="T2508" t="s">
        <v>20</v>
      </c>
      <c r="U2508">
        <v>0</v>
      </c>
      <c r="V2508" t="s">
        <v>21</v>
      </c>
      <c r="W2508">
        <v>0</v>
      </c>
      <c r="X2508" t="s">
        <v>22</v>
      </c>
      <c r="Y2508">
        <v>0</v>
      </c>
    </row>
    <row r="2509" spans="1:25" x14ac:dyDescent="0.2">
      <c r="A2509" t="s">
        <v>1149</v>
      </c>
    </row>
    <row r="2510" spans="1:25" x14ac:dyDescent="0.2">
      <c r="A2510" t="s">
        <v>11</v>
      </c>
      <c r="B2510" t="s">
        <v>1141</v>
      </c>
      <c r="C2510">
        <v>8</v>
      </c>
      <c r="D2510">
        <v>2746</v>
      </c>
      <c r="E2510" t="s">
        <v>13</v>
      </c>
      <c r="F2510">
        <v>1788.10190638121</v>
      </c>
      <c r="H2510" t="s">
        <v>14</v>
      </c>
      <c r="I2510">
        <v>96</v>
      </c>
      <c r="J2510" t="s">
        <v>15</v>
      </c>
      <c r="K2510">
        <v>1.61600835747858</v>
      </c>
      <c r="L2510" t="s">
        <v>16</v>
      </c>
      <c r="M2510">
        <v>55.599999999999902</v>
      </c>
      <c r="N2510" t="s">
        <v>17</v>
      </c>
      <c r="O2510">
        <v>13.4430221216811</v>
      </c>
      <c r="P2510" t="s">
        <v>18</v>
      </c>
      <c r="Q2510">
        <v>0</v>
      </c>
      <c r="R2510" t="s">
        <v>19</v>
      </c>
      <c r="S2510">
        <v>0</v>
      </c>
      <c r="T2510" t="s">
        <v>20</v>
      </c>
      <c r="U2510">
        <v>0</v>
      </c>
      <c r="V2510" t="s">
        <v>21</v>
      </c>
      <c r="W2510">
        <v>0</v>
      </c>
      <c r="X2510" t="s">
        <v>22</v>
      </c>
      <c r="Y2510">
        <v>0</v>
      </c>
    </row>
    <row r="2511" spans="1:25" x14ac:dyDescent="0.2">
      <c r="A2511" t="s">
        <v>1150</v>
      </c>
    </row>
    <row r="2512" spans="1:25" x14ac:dyDescent="0.2">
      <c r="A2512" t="s">
        <v>11</v>
      </c>
      <c r="B2512" t="s">
        <v>1141</v>
      </c>
      <c r="C2512">
        <v>9</v>
      </c>
      <c r="D2512">
        <v>2643</v>
      </c>
      <c r="E2512" t="s">
        <v>13</v>
      </c>
      <c r="F2512">
        <v>1765.0186499935901</v>
      </c>
      <c r="H2512" t="s">
        <v>14</v>
      </c>
      <c r="I2512">
        <v>96</v>
      </c>
      <c r="J2512" t="s">
        <v>15</v>
      </c>
      <c r="K2512">
        <v>1.5295482890354399</v>
      </c>
      <c r="L2512" t="s">
        <v>16</v>
      </c>
      <c r="M2512">
        <v>55.599999999999902</v>
      </c>
      <c r="N2512" t="s">
        <v>17</v>
      </c>
      <c r="O2512">
        <v>13.4430221216811</v>
      </c>
      <c r="P2512" t="s">
        <v>18</v>
      </c>
      <c r="Q2512">
        <v>0</v>
      </c>
      <c r="R2512" t="s">
        <v>19</v>
      </c>
      <c r="S2512">
        <v>0</v>
      </c>
      <c r="T2512" t="s">
        <v>20</v>
      </c>
      <c r="U2512">
        <v>0</v>
      </c>
      <c r="V2512" t="s">
        <v>21</v>
      </c>
      <c r="W2512">
        <v>0</v>
      </c>
      <c r="X2512" t="s">
        <v>22</v>
      </c>
      <c r="Y2512">
        <v>0</v>
      </c>
    </row>
    <row r="2513" spans="1:25" x14ac:dyDescent="0.2">
      <c r="A2513" t="s">
        <v>32</v>
      </c>
      <c r="B2513" t="s">
        <v>1151</v>
      </c>
      <c r="C2513">
        <v>4679</v>
      </c>
      <c r="D2513">
        <v>4679</v>
      </c>
      <c r="E2513" t="s">
        <v>13</v>
      </c>
      <c r="F2513">
        <v>1805.32372042725</v>
      </c>
      <c r="H2513" t="s">
        <v>14</v>
      </c>
      <c r="I2513">
        <v>240</v>
      </c>
      <c r="J2513" t="s">
        <v>15</v>
      </c>
      <c r="K2513">
        <v>1.7977184917545901</v>
      </c>
      <c r="L2513" t="s">
        <v>16</v>
      </c>
      <c r="M2513">
        <v>58</v>
      </c>
      <c r="N2513" t="s">
        <v>17</v>
      </c>
      <c r="O2513">
        <v>13.4430221216811</v>
      </c>
      <c r="P2513" t="s">
        <v>18</v>
      </c>
      <c r="Q2513">
        <v>0</v>
      </c>
      <c r="R2513" t="s">
        <v>19</v>
      </c>
      <c r="S2513">
        <v>0</v>
      </c>
      <c r="T2513" t="s">
        <v>20</v>
      </c>
      <c r="U2513">
        <v>0</v>
      </c>
      <c r="V2513" t="s">
        <v>21</v>
      </c>
      <c r="W2513">
        <v>0</v>
      </c>
      <c r="X2513" t="s">
        <v>22</v>
      </c>
      <c r="Y2513">
        <v>0</v>
      </c>
    </row>
    <row r="2515" spans="1:25" x14ac:dyDescent="0.2">
      <c r="A2515" t="s">
        <v>1152</v>
      </c>
    </row>
    <row r="2516" spans="1:25" x14ac:dyDescent="0.2">
      <c r="A2516" t="s">
        <v>2</v>
      </c>
    </row>
    <row r="2517" spans="1:25" x14ac:dyDescent="0.2">
      <c r="A2517" t="s">
        <v>3</v>
      </c>
    </row>
    <row r="2518" spans="1:25" x14ac:dyDescent="0.2">
      <c r="A2518" t="s">
        <v>1153</v>
      </c>
    </row>
    <row r="2519" spans="1:25" x14ac:dyDescent="0.2">
      <c r="A2519" t="s">
        <v>1154</v>
      </c>
    </row>
    <row r="2520" spans="1:25" x14ac:dyDescent="0.2">
      <c r="A2520" t="s">
        <v>1155</v>
      </c>
    </row>
    <row r="2521" spans="1:25" x14ac:dyDescent="0.2">
      <c r="A2521" t="s">
        <v>1156</v>
      </c>
    </row>
    <row r="2522" spans="1:25" x14ac:dyDescent="0.2">
      <c r="A2522" t="s">
        <v>750</v>
      </c>
    </row>
    <row r="2523" spans="1:25" x14ac:dyDescent="0.2">
      <c r="A2523" t="s">
        <v>144</v>
      </c>
    </row>
    <row r="2524" spans="1:25" x14ac:dyDescent="0.2">
      <c r="A2524" t="s">
        <v>1157</v>
      </c>
    </row>
    <row r="2525" spans="1:25" x14ac:dyDescent="0.2">
      <c r="A2525" t="s">
        <v>41</v>
      </c>
      <c r="B2525" t="s">
        <v>1141</v>
      </c>
      <c r="C2525">
        <v>0</v>
      </c>
      <c r="D2525">
        <v>2940</v>
      </c>
      <c r="E2525" t="s">
        <v>13</v>
      </c>
      <c r="F2525">
        <v>2004.2000207071901</v>
      </c>
      <c r="H2525" t="s">
        <v>14</v>
      </c>
      <c r="I2525">
        <v>176</v>
      </c>
      <c r="J2525" t="s">
        <v>15</v>
      </c>
      <c r="K2525">
        <v>1.6232420625588799</v>
      </c>
      <c r="L2525" t="s">
        <v>16</v>
      </c>
      <c r="M2525">
        <v>87.2</v>
      </c>
      <c r="N2525" t="s">
        <v>17</v>
      </c>
      <c r="O2525">
        <v>14.714177312570101</v>
      </c>
      <c r="P2525" t="s">
        <v>18</v>
      </c>
      <c r="Q2525">
        <v>0</v>
      </c>
      <c r="R2525" t="s">
        <v>19</v>
      </c>
      <c r="S2525">
        <v>0</v>
      </c>
      <c r="T2525" t="s">
        <v>20</v>
      </c>
      <c r="U2525">
        <v>0</v>
      </c>
      <c r="V2525" t="s">
        <v>21</v>
      </c>
      <c r="W2525">
        <v>0</v>
      </c>
      <c r="X2525" t="s">
        <v>22</v>
      </c>
      <c r="Y2525">
        <v>0</v>
      </c>
    </row>
    <row r="2527" spans="1:25" x14ac:dyDescent="0.2">
      <c r="A2527" t="s">
        <v>1158</v>
      </c>
    </row>
    <row r="2528" spans="1:25" x14ac:dyDescent="0.2">
      <c r="A2528" t="s">
        <v>41</v>
      </c>
      <c r="B2528" t="s">
        <v>1141</v>
      </c>
      <c r="C2528">
        <v>1</v>
      </c>
      <c r="D2528">
        <v>3144</v>
      </c>
      <c r="E2528" t="s">
        <v>13</v>
      </c>
      <c r="F2528">
        <v>2003.5388020816999</v>
      </c>
      <c r="H2528" t="s">
        <v>14</v>
      </c>
      <c r="I2528">
        <v>144</v>
      </c>
      <c r="J2528" t="s">
        <v>15</v>
      </c>
      <c r="K2528">
        <v>1.7601222254781901</v>
      </c>
      <c r="L2528" t="s">
        <v>16</v>
      </c>
      <c r="M2528">
        <v>102</v>
      </c>
      <c r="N2528" t="s">
        <v>17</v>
      </c>
      <c r="O2528">
        <v>14.5182565746763</v>
      </c>
      <c r="P2528" t="s">
        <v>18</v>
      </c>
      <c r="Q2528">
        <v>0</v>
      </c>
      <c r="R2528" t="s">
        <v>19</v>
      </c>
      <c r="S2528">
        <v>0</v>
      </c>
      <c r="T2528" t="s">
        <v>20</v>
      </c>
      <c r="U2528">
        <v>0</v>
      </c>
      <c r="V2528" t="s">
        <v>21</v>
      </c>
      <c r="W2528">
        <v>0</v>
      </c>
      <c r="X2528" t="s">
        <v>22</v>
      </c>
      <c r="Y2528">
        <v>0</v>
      </c>
    </row>
    <row r="2530" spans="1:25" x14ac:dyDescent="0.2">
      <c r="A2530" t="s">
        <v>1159</v>
      </c>
    </row>
    <row r="2531" spans="1:25" x14ac:dyDescent="0.2">
      <c r="A2531" t="s">
        <v>41</v>
      </c>
      <c r="B2531" t="s">
        <v>1141</v>
      </c>
      <c r="C2531">
        <v>2</v>
      </c>
      <c r="D2531">
        <v>2908</v>
      </c>
      <c r="E2531" t="s">
        <v>13</v>
      </c>
      <c r="F2531">
        <v>2002.3983779262701</v>
      </c>
      <c r="H2531" t="s">
        <v>14</v>
      </c>
      <c r="I2531">
        <v>176</v>
      </c>
      <c r="J2531" t="s">
        <v>15</v>
      </c>
      <c r="K2531">
        <v>1.75883616064394</v>
      </c>
      <c r="L2531" t="s">
        <v>16</v>
      </c>
      <c r="M2531">
        <v>65.2</v>
      </c>
      <c r="N2531" t="s">
        <v>17</v>
      </c>
      <c r="O2531">
        <v>14.129312421110299</v>
      </c>
      <c r="P2531" t="s">
        <v>18</v>
      </c>
      <c r="Q2531">
        <v>0</v>
      </c>
      <c r="R2531" t="s">
        <v>19</v>
      </c>
      <c r="S2531">
        <v>0</v>
      </c>
      <c r="T2531" t="s">
        <v>20</v>
      </c>
      <c r="U2531">
        <v>0</v>
      </c>
      <c r="V2531" t="s">
        <v>21</v>
      </c>
      <c r="W2531">
        <v>0</v>
      </c>
      <c r="X2531" t="s">
        <v>22</v>
      </c>
      <c r="Y2531">
        <v>0</v>
      </c>
    </row>
    <row r="2533" spans="1:25" x14ac:dyDescent="0.2">
      <c r="A2533" t="s">
        <v>1160</v>
      </c>
    </row>
    <row r="2534" spans="1:25" x14ac:dyDescent="0.2">
      <c r="A2534" t="s">
        <v>41</v>
      </c>
      <c r="B2534" t="s">
        <v>1141</v>
      </c>
      <c r="C2534">
        <v>3</v>
      </c>
      <c r="D2534">
        <v>2945</v>
      </c>
      <c r="E2534" t="s">
        <v>13</v>
      </c>
      <c r="F2534">
        <v>2002.9144325303</v>
      </c>
      <c r="H2534" t="s">
        <v>14</v>
      </c>
      <c r="I2534">
        <v>176</v>
      </c>
      <c r="J2534" t="s">
        <v>15</v>
      </c>
      <c r="K2534">
        <v>1.76657774454547</v>
      </c>
      <c r="L2534" t="s">
        <v>16</v>
      </c>
      <c r="M2534">
        <v>93.8</v>
      </c>
      <c r="N2534" t="s">
        <v>17</v>
      </c>
      <c r="O2534">
        <v>14.5009608545185</v>
      </c>
      <c r="P2534" t="s">
        <v>18</v>
      </c>
      <c r="Q2534">
        <v>0</v>
      </c>
      <c r="R2534" t="s">
        <v>19</v>
      </c>
      <c r="S2534">
        <v>0</v>
      </c>
      <c r="T2534" t="s">
        <v>20</v>
      </c>
      <c r="U2534">
        <v>0</v>
      </c>
      <c r="V2534" t="s">
        <v>21</v>
      </c>
      <c r="W2534">
        <v>0</v>
      </c>
      <c r="X2534" t="s">
        <v>22</v>
      </c>
      <c r="Y2534">
        <v>0</v>
      </c>
    </row>
    <row r="2536" spans="1:25" x14ac:dyDescent="0.2">
      <c r="A2536" t="s">
        <v>1161</v>
      </c>
    </row>
    <row r="2537" spans="1:25" x14ac:dyDescent="0.2">
      <c r="A2537" t="s">
        <v>41</v>
      </c>
      <c r="B2537" t="s">
        <v>1141</v>
      </c>
      <c r="C2537">
        <v>4</v>
      </c>
      <c r="D2537">
        <v>2970</v>
      </c>
      <c r="E2537" t="s">
        <v>13</v>
      </c>
      <c r="F2537">
        <v>2004.3003647089299</v>
      </c>
      <c r="H2537" t="s">
        <v>14</v>
      </c>
      <c r="I2537">
        <v>176</v>
      </c>
      <c r="J2537" t="s">
        <v>15</v>
      </c>
      <c r="K2537">
        <v>1.87655825389209</v>
      </c>
      <c r="L2537" t="s">
        <v>16</v>
      </c>
      <c r="M2537">
        <v>50.599999999999902</v>
      </c>
      <c r="N2537" t="s">
        <v>17</v>
      </c>
      <c r="O2537">
        <v>14.567678608623501</v>
      </c>
      <c r="P2537" t="s">
        <v>18</v>
      </c>
      <c r="Q2537">
        <v>0</v>
      </c>
      <c r="R2537" t="s">
        <v>19</v>
      </c>
      <c r="S2537">
        <v>0</v>
      </c>
      <c r="T2537" t="s">
        <v>20</v>
      </c>
      <c r="U2537">
        <v>0</v>
      </c>
      <c r="V2537" t="s">
        <v>21</v>
      </c>
      <c r="W2537">
        <v>0</v>
      </c>
      <c r="X2537" t="s">
        <v>22</v>
      </c>
      <c r="Y2537">
        <v>0</v>
      </c>
    </row>
    <row r="2539" spans="1:25" x14ac:dyDescent="0.2">
      <c r="A2539" t="s">
        <v>1162</v>
      </c>
    </row>
    <row r="2540" spans="1:25" x14ac:dyDescent="0.2">
      <c r="A2540" t="s">
        <v>41</v>
      </c>
      <c r="B2540" t="s">
        <v>1141</v>
      </c>
      <c r="C2540">
        <v>5</v>
      </c>
      <c r="D2540">
        <v>2791</v>
      </c>
      <c r="E2540" t="s">
        <v>13</v>
      </c>
      <c r="F2540">
        <v>2007.49012282169</v>
      </c>
      <c r="H2540" t="s">
        <v>14</v>
      </c>
      <c r="I2540">
        <v>160</v>
      </c>
      <c r="J2540" t="s">
        <v>15</v>
      </c>
      <c r="K2540">
        <v>1.7481797440956</v>
      </c>
      <c r="L2540" t="s">
        <v>16</v>
      </c>
      <c r="M2540">
        <v>93.999999999999901</v>
      </c>
      <c r="N2540" t="s">
        <v>17</v>
      </c>
      <c r="O2540">
        <v>14.6452392906897</v>
      </c>
      <c r="P2540" t="s">
        <v>18</v>
      </c>
      <c r="Q2540">
        <v>0</v>
      </c>
      <c r="R2540" t="s">
        <v>19</v>
      </c>
      <c r="S2540">
        <v>0</v>
      </c>
      <c r="T2540" t="s">
        <v>20</v>
      </c>
      <c r="U2540">
        <v>0</v>
      </c>
      <c r="V2540" t="s">
        <v>21</v>
      </c>
      <c r="W2540">
        <v>0</v>
      </c>
      <c r="X2540" t="s">
        <v>22</v>
      </c>
      <c r="Y2540">
        <v>0</v>
      </c>
    </row>
    <row r="2542" spans="1:25" x14ac:dyDescent="0.2">
      <c r="A2542" t="s">
        <v>1163</v>
      </c>
    </row>
    <row r="2543" spans="1:25" x14ac:dyDescent="0.2">
      <c r="A2543" t="s">
        <v>41</v>
      </c>
      <c r="B2543" t="s">
        <v>1141</v>
      </c>
      <c r="C2543">
        <v>6</v>
      </c>
      <c r="D2543">
        <v>2812</v>
      </c>
      <c r="E2543" t="s">
        <v>13</v>
      </c>
      <c r="F2543">
        <v>1992.01627377824</v>
      </c>
      <c r="H2543" t="s">
        <v>14</v>
      </c>
      <c r="I2543">
        <v>176</v>
      </c>
      <c r="J2543" t="s">
        <v>15</v>
      </c>
      <c r="K2543">
        <v>1.6193283169244701</v>
      </c>
      <c r="L2543" t="s">
        <v>16</v>
      </c>
      <c r="M2543">
        <v>91.6</v>
      </c>
      <c r="N2543" t="s">
        <v>17</v>
      </c>
      <c r="O2543">
        <v>14.7417754305707</v>
      </c>
      <c r="P2543" t="s">
        <v>18</v>
      </c>
      <c r="Q2543">
        <v>0</v>
      </c>
      <c r="R2543" t="s">
        <v>19</v>
      </c>
      <c r="S2543">
        <v>0</v>
      </c>
      <c r="T2543" t="s">
        <v>20</v>
      </c>
      <c r="U2543">
        <v>0</v>
      </c>
      <c r="V2543" t="s">
        <v>21</v>
      </c>
      <c r="W2543">
        <v>0</v>
      </c>
      <c r="X2543" t="s">
        <v>22</v>
      </c>
      <c r="Y2543">
        <v>0</v>
      </c>
    </row>
    <row r="2545" spans="1:25" x14ac:dyDescent="0.2">
      <c r="A2545" t="s">
        <v>1164</v>
      </c>
    </row>
    <row r="2546" spans="1:25" x14ac:dyDescent="0.2">
      <c r="A2546" t="s">
        <v>41</v>
      </c>
      <c r="B2546" t="s">
        <v>1141</v>
      </c>
      <c r="C2546">
        <v>7</v>
      </c>
      <c r="D2546">
        <v>2666</v>
      </c>
      <c r="E2546" t="s">
        <v>13</v>
      </c>
      <c r="F2546">
        <v>2001.81558700952</v>
      </c>
      <c r="H2546" t="s">
        <v>14</v>
      </c>
      <c r="I2546">
        <v>160</v>
      </c>
      <c r="J2546" t="s">
        <v>15</v>
      </c>
      <c r="K2546">
        <v>1.7007598999361599</v>
      </c>
      <c r="L2546" t="s">
        <v>16</v>
      </c>
      <c r="M2546">
        <v>60.799999999999898</v>
      </c>
      <c r="N2546" t="s">
        <v>17</v>
      </c>
      <c r="O2546">
        <v>14.144365924293901</v>
      </c>
      <c r="P2546" t="s">
        <v>18</v>
      </c>
      <c r="Q2546">
        <v>0</v>
      </c>
      <c r="R2546" t="s">
        <v>19</v>
      </c>
      <c r="S2546">
        <v>0</v>
      </c>
      <c r="T2546" t="s">
        <v>20</v>
      </c>
      <c r="U2546">
        <v>0</v>
      </c>
      <c r="V2546" t="s">
        <v>21</v>
      </c>
      <c r="W2546">
        <v>0</v>
      </c>
      <c r="X2546" t="s">
        <v>22</v>
      </c>
      <c r="Y2546">
        <v>0</v>
      </c>
    </row>
    <row r="2548" spans="1:25" x14ac:dyDescent="0.2">
      <c r="A2548" t="s">
        <v>1165</v>
      </c>
    </row>
    <row r="2549" spans="1:25" x14ac:dyDescent="0.2">
      <c r="A2549" t="s">
        <v>41</v>
      </c>
      <c r="B2549" t="s">
        <v>1141</v>
      </c>
      <c r="C2549">
        <v>8</v>
      </c>
      <c r="D2549">
        <v>3220</v>
      </c>
      <c r="E2549" t="s">
        <v>13</v>
      </c>
      <c r="F2549">
        <v>1976.3001403317</v>
      </c>
      <c r="H2549" t="s">
        <v>14</v>
      </c>
      <c r="I2549">
        <v>160</v>
      </c>
      <c r="J2549" t="s">
        <v>15</v>
      </c>
      <c r="K2549">
        <v>1.6020021086345799</v>
      </c>
      <c r="L2549" t="s">
        <v>16</v>
      </c>
      <c r="M2549">
        <v>76.399999999999906</v>
      </c>
      <c r="N2549" t="s">
        <v>17</v>
      </c>
      <c r="O2549">
        <v>14.192333366726</v>
      </c>
      <c r="P2549" t="s">
        <v>18</v>
      </c>
      <c r="Q2549">
        <v>0</v>
      </c>
      <c r="R2549" t="s">
        <v>19</v>
      </c>
      <c r="S2549">
        <v>0</v>
      </c>
      <c r="T2549" t="s">
        <v>20</v>
      </c>
      <c r="U2549">
        <v>0</v>
      </c>
      <c r="V2549" t="s">
        <v>21</v>
      </c>
      <c r="W2549">
        <v>0</v>
      </c>
      <c r="X2549" t="s">
        <v>22</v>
      </c>
      <c r="Y2549">
        <v>0</v>
      </c>
    </row>
    <row r="2551" spans="1:25" x14ac:dyDescent="0.2">
      <c r="A2551" t="s">
        <v>1166</v>
      </c>
    </row>
    <row r="2552" spans="1:25" x14ac:dyDescent="0.2">
      <c r="A2552" t="s">
        <v>41</v>
      </c>
      <c r="B2552" t="s">
        <v>1141</v>
      </c>
      <c r="C2552">
        <v>9</v>
      </c>
      <c r="D2552">
        <v>3356</v>
      </c>
      <c r="E2552" t="s">
        <v>13</v>
      </c>
      <c r="F2552">
        <v>1993.57186327874</v>
      </c>
      <c r="H2552" t="s">
        <v>14</v>
      </c>
      <c r="I2552">
        <v>160</v>
      </c>
      <c r="J2552" t="s">
        <v>15</v>
      </c>
      <c r="K2552">
        <v>1.7722246792052201</v>
      </c>
      <c r="L2552" t="s">
        <v>16</v>
      </c>
      <c r="M2552">
        <v>89.4</v>
      </c>
      <c r="N2552" t="s">
        <v>17</v>
      </c>
      <c r="O2552">
        <v>14.708980556942899</v>
      </c>
      <c r="P2552" t="s">
        <v>18</v>
      </c>
      <c r="Q2552">
        <v>0</v>
      </c>
      <c r="R2552" t="s">
        <v>19</v>
      </c>
      <c r="S2552">
        <v>0</v>
      </c>
      <c r="T2552" t="s">
        <v>20</v>
      </c>
      <c r="U2552">
        <v>0</v>
      </c>
      <c r="V2552" t="s">
        <v>21</v>
      </c>
      <c r="W2552">
        <v>0</v>
      </c>
      <c r="X2552" t="s">
        <v>22</v>
      </c>
      <c r="Y2552">
        <v>0</v>
      </c>
    </row>
    <row r="2554" spans="1:25" x14ac:dyDescent="0.2">
      <c r="A2554" t="s">
        <v>51</v>
      </c>
      <c r="B2554" t="s">
        <v>1151</v>
      </c>
      <c r="C2554">
        <v>7862</v>
      </c>
      <c r="D2554">
        <v>7862</v>
      </c>
      <c r="E2554" t="s">
        <v>13</v>
      </c>
      <c r="F2554">
        <v>1921.3269014554201</v>
      </c>
      <c r="H2554" t="s">
        <v>14</v>
      </c>
      <c r="I2554">
        <v>176</v>
      </c>
      <c r="J2554" t="s">
        <v>15</v>
      </c>
      <c r="K2554">
        <v>1.6020021086345799</v>
      </c>
      <c r="L2554" t="s">
        <v>16</v>
      </c>
      <c r="M2554">
        <v>50.599999999999902</v>
      </c>
      <c r="N2554" t="s">
        <v>17</v>
      </c>
      <c r="O2554">
        <v>14.129312421110299</v>
      </c>
      <c r="P2554" t="s">
        <v>18</v>
      </c>
      <c r="Q2554">
        <v>0</v>
      </c>
      <c r="R2554" t="s">
        <v>19</v>
      </c>
      <c r="S2554">
        <v>0</v>
      </c>
      <c r="T2554" t="s">
        <v>20</v>
      </c>
      <c r="U2554">
        <v>0</v>
      </c>
      <c r="V2554" t="s">
        <v>21</v>
      </c>
      <c r="W2554">
        <v>0</v>
      </c>
      <c r="X2554" t="s">
        <v>22</v>
      </c>
      <c r="Y2554">
        <v>0</v>
      </c>
    </row>
    <row r="2556" spans="1:25" x14ac:dyDescent="0.2">
      <c r="A2556" t="s">
        <v>0</v>
      </c>
    </row>
    <row r="2557" spans="1:25" x14ac:dyDescent="0.2">
      <c r="A2557" t="s">
        <v>1167</v>
      </c>
    </row>
    <row r="2558" spans="1:25" x14ac:dyDescent="0.2">
      <c r="A2558" t="s">
        <v>2</v>
      </c>
    </row>
    <row r="2559" spans="1:25" x14ac:dyDescent="0.2">
      <c r="A2559" t="s">
        <v>3</v>
      </c>
    </row>
    <row r="2560" spans="1:25" x14ac:dyDescent="0.2">
      <c r="A2560" t="s">
        <v>1168</v>
      </c>
    </row>
    <row r="2561" spans="1:25" x14ac:dyDescent="0.2">
      <c r="A2561" t="s">
        <v>354</v>
      </c>
    </row>
    <row r="2562" spans="1:25" x14ac:dyDescent="0.2">
      <c r="A2562" t="s">
        <v>1169</v>
      </c>
    </row>
    <row r="2563" spans="1:25" x14ac:dyDescent="0.2">
      <c r="A2563" t="s">
        <v>1170</v>
      </c>
    </row>
    <row r="2564" spans="1:25" x14ac:dyDescent="0.2">
      <c r="A2564" t="s">
        <v>8</v>
      </c>
    </row>
    <row r="2565" spans="1:25" x14ac:dyDescent="0.2">
      <c r="A2565" t="s">
        <v>9</v>
      </c>
    </row>
    <row r="2566" spans="1:25" x14ac:dyDescent="0.2">
      <c r="A2566" t="s">
        <v>1171</v>
      </c>
    </row>
    <row r="2567" spans="1:25" x14ac:dyDescent="0.2">
      <c r="A2567" t="s">
        <v>11</v>
      </c>
      <c r="B2567" t="s">
        <v>1172</v>
      </c>
      <c r="C2567">
        <v>0</v>
      </c>
      <c r="D2567">
        <v>2208</v>
      </c>
      <c r="E2567" t="s">
        <v>13</v>
      </c>
      <c r="F2567">
        <v>3186.5108106325301</v>
      </c>
      <c r="H2567" t="s">
        <v>14</v>
      </c>
      <c r="I2567">
        <v>240</v>
      </c>
      <c r="J2567" t="s">
        <v>15</v>
      </c>
      <c r="K2567">
        <v>1.50247803809525</v>
      </c>
      <c r="L2567" t="s">
        <v>16</v>
      </c>
      <c r="M2567">
        <v>130.6</v>
      </c>
      <c r="N2567" t="s">
        <v>17</v>
      </c>
      <c r="O2567">
        <v>25.987966206478799</v>
      </c>
      <c r="P2567" t="s">
        <v>18</v>
      </c>
      <c r="Q2567">
        <v>0</v>
      </c>
      <c r="R2567" t="s">
        <v>19</v>
      </c>
      <c r="S2567">
        <v>0</v>
      </c>
      <c r="T2567" t="s">
        <v>20</v>
      </c>
      <c r="U2567">
        <v>0</v>
      </c>
      <c r="V2567" t="s">
        <v>21</v>
      </c>
      <c r="W2567">
        <v>0</v>
      </c>
      <c r="X2567" t="s">
        <v>22</v>
      </c>
      <c r="Y2567">
        <v>0</v>
      </c>
    </row>
    <row r="2568" spans="1:25" x14ac:dyDescent="0.2">
      <c r="A2568" t="s">
        <v>1173</v>
      </c>
    </row>
    <row r="2569" spans="1:25" x14ac:dyDescent="0.2">
      <c r="A2569" t="s">
        <v>11</v>
      </c>
      <c r="B2569" t="s">
        <v>1172</v>
      </c>
      <c r="C2569">
        <v>1</v>
      </c>
      <c r="D2569">
        <v>2088</v>
      </c>
      <c r="E2569" t="s">
        <v>13</v>
      </c>
      <c r="F2569">
        <v>3183.24554879483</v>
      </c>
      <c r="H2569" t="s">
        <v>14</v>
      </c>
      <c r="I2569">
        <v>240</v>
      </c>
      <c r="J2569" t="s">
        <v>15</v>
      </c>
      <c r="K2569">
        <v>1.50247803809525</v>
      </c>
      <c r="L2569" t="s">
        <v>16</v>
      </c>
      <c r="M2569">
        <v>130.6</v>
      </c>
      <c r="N2569" t="s">
        <v>17</v>
      </c>
      <c r="O2569">
        <v>25.868471001210199</v>
      </c>
      <c r="P2569" t="s">
        <v>18</v>
      </c>
      <c r="Q2569">
        <v>0</v>
      </c>
      <c r="R2569" t="s">
        <v>19</v>
      </c>
      <c r="S2569">
        <v>0</v>
      </c>
      <c r="T2569" t="s">
        <v>20</v>
      </c>
      <c r="U2569">
        <v>0</v>
      </c>
      <c r="V2569" t="s">
        <v>21</v>
      </c>
      <c r="W2569">
        <v>0</v>
      </c>
      <c r="X2569" t="s">
        <v>22</v>
      </c>
      <c r="Y2569">
        <v>0</v>
      </c>
    </row>
    <row r="2570" spans="1:25" x14ac:dyDescent="0.2">
      <c r="A2570" t="s">
        <v>1174</v>
      </c>
    </row>
    <row r="2571" spans="1:25" x14ac:dyDescent="0.2">
      <c r="A2571" t="s">
        <v>11</v>
      </c>
      <c r="B2571" t="s">
        <v>1172</v>
      </c>
      <c r="C2571">
        <v>2</v>
      </c>
      <c r="D2571">
        <v>2014</v>
      </c>
      <c r="E2571" t="s">
        <v>13</v>
      </c>
      <c r="F2571">
        <v>3160.2679540471599</v>
      </c>
      <c r="H2571" t="s">
        <v>14</v>
      </c>
      <c r="I2571">
        <v>240</v>
      </c>
      <c r="J2571" t="s">
        <v>15</v>
      </c>
      <c r="K2571">
        <v>1.50247803809525</v>
      </c>
      <c r="L2571" t="s">
        <v>16</v>
      </c>
      <c r="M2571">
        <v>130.6</v>
      </c>
      <c r="N2571" t="s">
        <v>17</v>
      </c>
      <c r="O2571">
        <v>25.987966206478799</v>
      </c>
      <c r="P2571" t="s">
        <v>18</v>
      </c>
      <c r="Q2571">
        <v>0</v>
      </c>
      <c r="R2571" t="s">
        <v>19</v>
      </c>
      <c r="S2571">
        <v>0</v>
      </c>
      <c r="T2571" t="s">
        <v>20</v>
      </c>
      <c r="U2571">
        <v>0</v>
      </c>
      <c r="V2571" t="s">
        <v>21</v>
      </c>
      <c r="W2571">
        <v>0</v>
      </c>
      <c r="X2571" t="s">
        <v>22</v>
      </c>
      <c r="Y2571">
        <v>0</v>
      </c>
    </row>
    <row r="2572" spans="1:25" x14ac:dyDescent="0.2">
      <c r="A2572" t="s">
        <v>1175</v>
      </c>
    </row>
    <row r="2573" spans="1:25" x14ac:dyDescent="0.2">
      <c r="A2573" t="s">
        <v>11</v>
      </c>
      <c r="B2573" t="s">
        <v>1172</v>
      </c>
      <c r="C2573">
        <v>3</v>
      </c>
      <c r="D2573">
        <v>1924</v>
      </c>
      <c r="E2573" t="s">
        <v>13</v>
      </c>
      <c r="F2573">
        <v>3162.6523123643701</v>
      </c>
      <c r="H2573" t="s">
        <v>14</v>
      </c>
      <c r="I2573">
        <v>240</v>
      </c>
      <c r="J2573" t="s">
        <v>15</v>
      </c>
      <c r="K2573">
        <v>1.50247803809525</v>
      </c>
      <c r="L2573" t="s">
        <v>16</v>
      </c>
      <c r="M2573">
        <v>130.6</v>
      </c>
      <c r="N2573" t="s">
        <v>17</v>
      </c>
      <c r="O2573">
        <v>25.987966206478799</v>
      </c>
      <c r="P2573" t="s">
        <v>18</v>
      </c>
      <c r="Q2573">
        <v>0</v>
      </c>
      <c r="R2573" t="s">
        <v>19</v>
      </c>
      <c r="S2573">
        <v>0</v>
      </c>
      <c r="T2573" t="s">
        <v>20</v>
      </c>
      <c r="U2573">
        <v>0</v>
      </c>
      <c r="V2573" t="s">
        <v>21</v>
      </c>
      <c r="W2573">
        <v>0</v>
      </c>
      <c r="X2573" t="s">
        <v>22</v>
      </c>
      <c r="Y2573">
        <v>0</v>
      </c>
    </row>
    <row r="2574" spans="1:25" x14ac:dyDescent="0.2">
      <c r="A2574" t="s">
        <v>1176</v>
      </c>
    </row>
    <row r="2575" spans="1:25" x14ac:dyDescent="0.2">
      <c r="A2575" t="s">
        <v>11</v>
      </c>
      <c r="B2575" t="s">
        <v>1172</v>
      </c>
      <c r="C2575">
        <v>4</v>
      </c>
      <c r="D2575">
        <v>1756</v>
      </c>
      <c r="E2575" t="s">
        <v>13</v>
      </c>
      <c r="F2575">
        <v>3137.8506704003698</v>
      </c>
      <c r="H2575" t="s">
        <v>14</v>
      </c>
      <c r="I2575">
        <v>240</v>
      </c>
      <c r="J2575" t="s">
        <v>15</v>
      </c>
      <c r="K2575">
        <v>1.50247803809525</v>
      </c>
      <c r="L2575" t="s">
        <v>16</v>
      </c>
      <c r="M2575">
        <v>130.6</v>
      </c>
      <c r="N2575" t="s">
        <v>17</v>
      </c>
      <c r="O2575">
        <v>25.654350849265398</v>
      </c>
      <c r="P2575" t="s">
        <v>18</v>
      </c>
      <c r="Q2575">
        <v>0</v>
      </c>
      <c r="R2575" t="s">
        <v>19</v>
      </c>
      <c r="S2575">
        <v>0</v>
      </c>
      <c r="T2575" t="s">
        <v>20</v>
      </c>
      <c r="U2575">
        <v>0</v>
      </c>
      <c r="V2575" t="s">
        <v>21</v>
      </c>
      <c r="W2575">
        <v>0</v>
      </c>
      <c r="X2575" t="s">
        <v>22</v>
      </c>
      <c r="Y2575">
        <v>0</v>
      </c>
    </row>
    <row r="2576" spans="1:25" x14ac:dyDescent="0.2">
      <c r="A2576" t="s">
        <v>1177</v>
      </c>
    </row>
    <row r="2577" spans="1:25" x14ac:dyDescent="0.2">
      <c r="A2577" t="s">
        <v>11</v>
      </c>
      <c r="B2577" t="s">
        <v>1172</v>
      </c>
      <c r="C2577">
        <v>5</v>
      </c>
      <c r="D2577">
        <v>2002</v>
      </c>
      <c r="E2577" t="s">
        <v>13</v>
      </c>
      <c r="F2577">
        <v>3172.7111295530899</v>
      </c>
      <c r="H2577" t="s">
        <v>14</v>
      </c>
      <c r="I2577">
        <v>240</v>
      </c>
      <c r="J2577" t="s">
        <v>15</v>
      </c>
      <c r="K2577">
        <v>1.50247803809525</v>
      </c>
      <c r="L2577" t="s">
        <v>16</v>
      </c>
      <c r="M2577">
        <v>130.6</v>
      </c>
      <c r="N2577" t="s">
        <v>17</v>
      </c>
      <c r="O2577">
        <v>25.987966206478799</v>
      </c>
      <c r="P2577" t="s">
        <v>18</v>
      </c>
      <c r="Q2577">
        <v>0</v>
      </c>
      <c r="R2577" t="s">
        <v>19</v>
      </c>
      <c r="S2577">
        <v>0</v>
      </c>
      <c r="T2577" t="s">
        <v>20</v>
      </c>
      <c r="U2577">
        <v>0</v>
      </c>
      <c r="V2577" t="s">
        <v>21</v>
      </c>
      <c r="W2577">
        <v>0</v>
      </c>
      <c r="X2577" t="s">
        <v>22</v>
      </c>
      <c r="Y2577">
        <v>0</v>
      </c>
    </row>
    <row r="2578" spans="1:25" x14ac:dyDescent="0.2">
      <c r="A2578" t="s">
        <v>1178</v>
      </c>
    </row>
    <row r="2579" spans="1:25" x14ac:dyDescent="0.2">
      <c r="A2579" t="s">
        <v>11</v>
      </c>
      <c r="B2579" t="s">
        <v>1172</v>
      </c>
      <c r="C2579">
        <v>6</v>
      </c>
      <c r="D2579">
        <v>2098</v>
      </c>
      <c r="E2579" t="s">
        <v>13</v>
      </c>
      <c r="F2579">
        <v>3226.4473206205598</v>
      </c>
      <c r="H2579" t="s">
        <v>14</v>
      </c>
      <c r="I2579">
        <v>240</v>
      </c>
      <c r="J2579" t="s">
        <v>15</v>
      </c>
      <c r="K2579">
        <v>1.50247803809525</v>
      </c>
      <c r="L2579" t="s">
        <v>16</v>
      </c>
      <c r="M2579">
        <v>130.6</v>
      </c>
      <c r="N2579" t="s">
        <v>17</v>
      </c>
      <c r="O2579">
        <v>25.987966206478799</v>
      </c>
      <c r="P2579" t="s">
        <v>18</v>
      </c>
      <c r="Q2579">
        <v>0</v>
      </c>
      <c r="R2579" t="s">
        <v>19</v>
      </c>
      <c r="S2579">
        <v>0</v>
      </c>
      <c r="T2579" t="s">
        <v>20</v>
      </c>
      <c r="U2579">
        <v>0</v>
      </c>
      <c r="V2579" t="s">
        <v>21</v>
      </c>
      <c r="W2579">
        <v>0</v>
      </c>
      <c r="X2579" t="s">
        <v>22</v>
      </c>
      <c r="Y2579">
        <v>0</v>
      </c>
    </row>
    <row r="2580" spans="1:25" x14ac:dyDescent="0.2">
      <c r="A2580" t="s">
        <v>1179</v>
      </c>
    </row>
    <row r="2581" spans="1:25" x14ac:dyDescent="0.2">
      <c r="A2581" t="s">
        <v>11</v>
      </c>
      <c r="B2581" t="s">
        <v>1172</v>
      </c>
      <c r="C2581">
        <v>7</v>
      </c>
      <c r="D2581">
        <v>1907</v>
      </c>
      <c r="E2581" t="s">
        <v>13</v>
      </c>
      <c r="F2581">
        <v>3168.5504901098798</v>
      </c>
      <c r="H2581" t="s">
        <v>14</v>
      </c>
      <c r="I2581">
        <v>240</v>
      </c>
      <c r="J2581" t="s">
        <v>15</v>
      </c>
      <c r="K2581">
        <v>1.50247803809525</v>
      </c>
      <c r="L2581" t="s">
        <v>16</v>
      </c>
      <c r="M2581">
        <v>130.6</v>
      </c>
      <c r="N2581" t="s">
        <v>17</v>
      </c>
      <c r="O2581">
        <v>25.8493781863877</v>
      </c>
      <c r="P2581" t="s">
        <v>18</v>
      </c>
      <c r="Q2581">
        <v>0</v>
      </c>
      <c r="R2581" t="s">
        <v>19</v>
      </c>
      <c r="S2581">
        <v>0</v>
      </c>
      <c r="T2581" t="s">
        <v>20</v>
      </c>
      <c r="U2581">
        <v>0</v>
      </c>
      <c r="V2581" t="s">
        <v>21</v>
      </c>
      <c r="W2581">
        <v>0</v>
      </c>
      <c r="X2581" t="s">
        <v>22</v>
      </c>
      <c r="Y2581">
        <v>0</v>
      </c>
    </row>
    <row r="2582" spans="1:25" x14ac:dyDescent="0.2">
      <c r="A2582" t="s">
        <v>1180</v>
      </c>
    </row>
    <row r="2583" spans="1:25" x14ac:dyDescent="0.2">
      <c r="A2583" t="s">
        <v>11</v>
      </c>
      <c r="B2583" t="s">
        <v>1172</v>
      </c>
      <c r="C2583">
        <v>8</v>
      </c>
      <c r="D2583">
        <v>1950</v>
      </c>
      <c r="E2583" t="s">
        <v>13</v>
      </c>
      <c r="F2583">
        <v>3168.81148265505</v>
      </c>
      <c r="H2583" t="s">
        <v>14</v>
      </c>
      <c r="I2583">
        <v>240</v>
      </c>
      <c r="J2583" t="s">
        <v>15</v>
      </c>
      <c r="K2583">
        <v>1.50247803809525</v>
      </c>
      <c r="L2583" t="s">
        <v>16</v>
      </c>
      <c r="M2583">
        <v>135.4</v>
      </c>
      <c r="N2583" t="s">
        <v>17</v>
      </c>
      <c r="O2583">
        <v>25.987966206478799</v>
      </c>
      <c r="P2583" t="s">
        <v>18</v>
      </c>
      <c r="Q2583">
        <v>0</v>
      </c>
      <c r="R2583" t="s">
        <v>19</v>
      </c>
      <c r="S2583">
        <v>0</v>
      </c>
      <c r="T2583" t="s">
        <v>20</v>
      </c>
      <c r="U2583">
        <v>0</v>
      </c>
      <c r="V2583" t="s">
        <v>21</v>
      </c>
      <c r="W2583">
        <v>0</v>
      </c>
      <c r="X2583" t="s">
        <v>22</v>
      </c>
      <c r="Y2583">
        <v>0</v>
      </c>
    </row>
    <row r="2584" spans="1:25" x14ac:dyDescent="0.2">
      <c r="A2584" t="s">
        <v>1181</v>
      </c>
    </row>
    <row r="2585" spans="1:25" x14ac:dyDescent="0.2">
      <c r="A2585" t="s">
        <v>11</v>
      </c>
      <c r="B2585" t="s">
        <v>1172</v>
      </c>
      <c r="C2585">
        <v>9</v>
      </c>
      <c r="D2585">
        <v>2093</v>
      </c>
      <c r="E2585" t="s">
        <v>13</v>
      </c>
      <c r="F2585">
        <v>3190.0782401759002</v>
      </c>
      <c r="H2585" t="s">
        <v>14</v>
      </c>
      <c r="I2585">
        <v>240</v>
      </c>
      <c r="J2585" t="s">
        <v>15</v>
      </c>
      <c r="K2585">
        <v>1.50247803809525</v>
      </c>
      <c r="L2585" t="s">
        <v>16</v>
      </c>
      <c r="M2585">
        <v>130.6</v>
      </c>
      <c r="N2585" t="s">
        <v>17</v>
      </c>
      <c r="O2585">
        <v>25.987966206478799</v>
      </c>
      <c r="P2585" t="s">
        <v>18</v>
      </c>
      <c r="Q2585">
        <v>0</v>
      </c>
      <c r="R2585" t="s">
        <v>19</v>
      </c>
      <c r="S2585">
        <v>0</v>
      </c>
      <c r="T2585" t="s">
        <v>20</v>
      </c>
      <c r="U2585">
        <v>0</v>
      </c>
      <c r="V2585" t="s">
        <v>21</v>
      </c>
      <c r="W2585">
        <v>0</v>
      </c>
      <c r="X2585" t="s">
        <v>22</v>
      </c>
      <c r="Y2585">
        <v>0</v>
      </c>
    </row>
    <row r="2586" spans="1:25" x14ac:dyDescent="0.2">
      <c r="A2586" t="s">
        <v>32</v>
      </c>
      <c r="B2586" t="s">
        <v>1182</v>
      </c>
      <c r="C2586">
        <v>3393</v>
      </c>
      <c r="D2586">
        <v>3393</v>
      </c>
      <c r="E2586" t="s">
        <v>13</v>
      </c>
      <c r="F2586">
        <v>3201.0349768531</v>
      </c>
      <c r="H2586" t="s">
        <v>14</v>
      </c>
      <c r="I2586">
        <v>240</v>
      </c>
      <c r="J2586" t="s">
        <v>15</v>
      </c>
      <c r="K2586">
        <v>1.50247803809525</v>
      </c>
      <c r="L2586" t="s">
        <v>16</v>
      </c>
      <c r="M2586">
        <v>135.4</v>
      </c>
      <c r="N2586" t="s">
        <v>17</v>
      </c>
      <c r="O2586">
        <v>25.654350849265398</v>
      </c>
      <c r="P2586" t="s">
        <v>18</v>
      </c>
      <c r="Q2586">
        <v>0</v>
      </c>
      <c r="R2586" t="s">
        <v>19</v>
      </c>
      <c r="S2586">
        <v>0</v>
      </c>
      <c r="T2586" t="s">
        <v>20</v>
      </c>
      <c r="U2586">
        <v>0</v>
      </c>
      <c r="V2586" t="s">
        <v>21</v>
      </c>
      <c r="W2586">
        <v>0</v>
      </c>
      <c r="X2586" t="s">
        <v>22</v>
      </c>
      <c r="Y2586">
        <v>0</v>
      </c>
    </row>
    <row r="2588" spans="1:25" x14ac:dyDescent="0.2">
      <c r="A2588" t="s">
        <v>1183</v>
      </c>
    </row>
    <row r="2589" spans="1:25" x14ac:dyDescent="0.2">
      <c r="A2589" t="s">
        <v>2</v>
      </c>
    </row>
    <row r="2590" spans="1:25" x14ac:dyDescent="0.2">
      <c r="A2590" t="s">
        <v>3</v>
      </c>
    </row>
    <row r="2591" spans="1:25" x14ac:dyDescent="0.2">
      <c r="A2591" t="s">
        <v>1184</v>
      </c>
    </row>
    <row r="2592" spans="1:25" x14ac:dyDescent="0.2">
      <c r="A2592" t="s">
        <v>1185</v>
      </c>
    </row>
    <row r="2593" spans="1:25" x14ac:dyDescent="0.2">
      <c r="A2593" t="s">
        <v>1186</v>
      </c>
    </row>
    <row r="2594" spans="1:25" x14ac:dyDescent="0.2">
      <c r="A2594" t="s">
        <v>1187</v>
      </c>
    </row>
    <row r="2595" spans="1:25" x14ac:dyDescent="0.2">
      <c r="A2595" t="s">
        <v>8</v>
      </c>
    </row>
    <row r="2596" spans="1:25" x14ac:dyDescent="0.2">
      <c r="A2596" t="s">
        <v>1188</v>
      </c>
    </row>
    <row r="2597" spans="1:25" x14ac:dyDescent="0.2">
      <c r="A2597" t="s">
        <v>1189</v>
      </c>
    </row>
    <row r="2598" spans="1:25" x14ac:dyDescent="0.2">
      <c r="A2598" t="s">
        <v>41</v>
      </c>
      <c r="B2598" t="s">
        <v>1172</v>
      </c>
      <c r="C2598">
        <v>0</v>
      </c>
      <c r="D2598">
        <v>2884</v>
      </c>
      <c r="E2598" t="s">
        <v>13</v>
      </c>
      <c r="F2598">
        <v>3418.8723657334799</v>
      </c>
      <c r="H2598" t="s">
        <v>14</v>
      </c>
      <c r="I2598">
        <v>352</v>
      </c>
      <c r="J2598" t="s">
        <v>15</v>
      </c>
      <c r="K2598">
        <v>1.7374227129634401</v>
      </c>
      <c r="L2598" t="s">
        <v>16</v>
      </c>
      <c r="M2598">
        <v>199</v>
      </c>
      <c r="N2598" t="s">
        <v>17</v>
      </c>
      <c r="O2598">
        <v>27.150929849520001</v>
      </c>
      <c r="P2598" t="s">
        <v>18</v>
      </c>
      <c r="Q2598">
        <v>0</v>
      </c>
      <c r="R2598" t="s">
        <v>19</v>
      </c>
      <c r="S2598">
        <v>0</v>
      </c>
      <c r="T2598" t="s">
        <v>20</v>
      </c>
      <c r="U2598">
        <v>0</v>
      </c>
      <c r="V2598" t="s">
        <v>21</v>
      </c>
      <c r="W2598">
        <v>0</v>
      </c>
      <c r="X2598" t="s">
        <v>22</v>
      </c>
      <c r="Y2598">
        <v>0</v>
      </c>
    </row>
    <row r="2600" spans="1:25" x14ac:dyDescent="0.2">
      <c r="A2600" t="s">
        <v>1190</v>
      </c>
    </row>
    <row r="2601" spans="1:25" x14ac:dyDescent="0.2">
      <c r="A2601" t="s">
        <v>41</v>
      </c>
      <c r="B2601" t="s">
        <v>1172</v>
      </c>
      <c r="C2601">
        <v>1</v>
      </c>
      <c r="D2601">
        <v>2661</v>
      </c>
      <c r="E2601" t="s">
        <v>13</v>
      </c>
      <c r="F2601">
        <v>3326.7273411869701</v>
      </c>
      <c r="H2601" t="s">
        <v>14</v>
      </c>
      <c r="I2601">
        <v>352</v>
      </c>
      <c r="J2601" t="s">
        <v>15</v>
      </c>
      <c r="K2601">
        <v>1.7217968116015201</v>
      </c>
      <c r="L2601" t="s">
        <v>16</v>
      </c>
      <c r="M2601">
        <v>185</v>
      </c>
      <c r="N2601" t="s">
        <v>17</v>
      </c>
      <c r="O2601">
        <v>26.8704295697422</v>
      </c>
      <c r="P2601" t="s">
        <v>18</v>
      </c>
      <c r="Q2601">
        <v>0</v>
      </c>
      <c r="R2601" t="s">
        <v>19</v>
      </c>
      <c r="S2601">
        <v>0</v>
      </c>
      <c r="T2601" t="s">
        <v>20</v>
      </c>
      <c r="U2601">
        <v>0</v>
      </c>
      <c r="V2601" t="s">
        <v>21</v>
      </c>
      <c r="W2601">
        <v>0</v>
      </c>
      <c r="X2601" t="s">
        <v>22</v>
      </c>
      <c r="Y2601">
        <v>0</v>
      </c>
    </row>
    <row r="2603" spans="1:25" x14ac:dyDescent="0.2">
      <c r="A2603" t="s">
        <v>1191</v>
      </c>
    </row>
    <row r="2604" spans="1:25" x14ac:dyDescent="0.2">
      <c r="A2604" t="s">
        <v>41</v>
      </c>
      <c r="B2604" t="s">
        <v>1172</v>
      </c>
      <c r="C2604">
        <v>2</v>
      </c>
      <c r="D2604">
        <v>2727</v>
      </c>
      <c r="E2604" t="s">
        <v>13</v>
      </c>
      <c r="F2604">
        <v>3398.1637877993899</v>
      </c>
      <c r="H2604" t="s">
        <v>14</v>
      </c>
      <c r="I2604">
        <v>352</v>
      </c>
      <c r="J2604" t="s">
        <v>15</v>
      </c>
      <c r="K2604">
        <v>1.7057886961743001</v>
      </c>
      <c r="L2604" t="s">
        <v>16</v>
      </c>
      <c r="M2604">
        <v>177.8</v>
      </c>
      <c r="N2604" t="s">
        <v>17</v>
      </c>
      <c r="O2604">
        <v>27.139109519332901</v>
      </c>
      <c r="P2604" t="s">
        <v>18</v>
      </c>
      <c r="Q2604">
        <v>0</v>
      </c>
      <c r="R2604" t="s">
        <v>19</v>
      </c>
      <c r="S2604">
        <v>0</v>
      </c>
      <c r="T2604" t="s">
        <v>20</v>
      </c>
      <c r="U2604">
        <v>0</v>
      </c>
      <c r="V2604" t="s">
        <v>21</v>
      </c>
      <c r="W2604">
        <v>0</v>
      </c>
      <c r="X2604" t="s">
        <v>22</v>
      </c>
      <c r="Y2604">
        <v>0</v>
      </c>
    </row>
    <row r="2606" spans="1:25" x14ac:dyDescent="0.2">
      <c r="A2606" t="s">
        <v>1192</v>
      </c>
    </row>
    <row r="2607" spans="1:25" x14ac:dyDescent="0.2">
      <c r="A2607" t="s">
        <v>41</v>
      </c>
      <c r="B2607" t="s">
        <v>1172</v>
      </c>
      <c r="C2607">
        <v>3</v>
      </c>
      <c r="D2607">
        <v>2384</v>
      </c>
      <c r="E2607" t="s">
        <v>13</v>
      </c>
      <c r="F2607">
        <v>3382.3005430809499</v>
      </c>
      <c r="H2607" t="s">
        <v>14</v>
      </c>
      <c r="I2607">
        <v>336</v>
      </c>
      <c r="J2607" t="s">
        <v>15</v>
      </c>
      <c r="K2607">
        <v>1.7092614788538001</v>
      </c>
      <c r="L2607" t="s">
        <v>16</v>
      </c>
      <c r="M2607">
        <v>185.79999999999899</v>
      </c>
      <c r="N2607" t="s">
        <v>17</v>
      </c>
      <c r="O2607">
        <v>27.723593931650299</v>
      </c>
      <c r="P2607" t="s">
        <v>18</v>
      </c>
      <c r="Q2607">
        <v>0</v>
      </c>
      <c r="R2607" t="s">
        <v>19</v>
      </c>
      <c r="S2607">
        <v>0</v>
      </c>
      <c r="T2607" t="s">
        <v>20</v>
      </c>
      <c r="U2607">
        <v>0</v>
      </c>
      <c r="V2607" t="s">
        <v>21</v>
      </c>
      <c r="W2607">
        <v>0</v>
      </c>
      <c r="X2607" t="s">
        <v>22</v>
      </c>
      <c r="Y2607">
        <v>0</v>
      </c>
    </row>
    <row r="2609" spans="1:25" x14ac:dyDescent="0.2">
      <c r="A2609" t="s">
        <v>1193</v>
      </c>
    </row>
    <row r="2610" spans="1:25" x14ac:dyDescent="0.2">
      <c r="A2610" t="s">
        <v>41</v>
      </c>
      <c r="B2610" t="s">
        <v>1172</v>
      </c>
      <c r="C2610">
        <v>4</v>
      </c>
      <c r="D2610">
        <v>2771</v>
      </c>
      <c r="E2610" t="s">
        <v>13</v>
      </c>
      <c r="F2610">
        <v>3456.06478168282</v>
      </c>
      <c r="H2610" t="s">
        <v>14</v>
      </c>
      <c r="I2610">
        <v>352</v>
      </c>
      <c r="J2610" t="s">
        <v>15</v>
      </c>
      <c r="K2610">
        <v>1.6287844326684799</v>
      </c>
      <c r="L2610" t="s">
        <v>16</v>
      </c>
      <c r="M2610">
        <v>188.6</v>
      </c>
      <c r="N2610" t="s">
        <v>17</v>
      </c>
      <c r="O2610">
        <v>27.675308645621701</v>
      </c>
      <c r="P2610" t="s">
        <v>18</v>
      </c>
      <c r="Q2610">
        <v>0</v>
      </c>
      <c r="R2610" t="s">
        <v>19</v>
      </c>
      <c r="S2610">
        <v>0</v>
      </c>
      <c r="T2610" t="s">
        <v>20</v>
      </c>
      <c r="U2610">
        <v>0</v>
      </c>
      <c r="V2610" t="s">
        <v>21</v>
      </c>
      <c r="W2610">
        <v>0</v>
      </c>
      <c r="X2610" t="s">
        <v>22</v>
      </c>
      <c r="Y2610">
        <v>0</v>
      </c>
    </row>
    <row r="2612" spans="1:25" x14ac:dyDescent="0.2">
      <c r="A2612" t="s">
        <v>1194</v>
      </c>
    </row>
    <row r="2613" spans="1:25" x14ac:dyDescent="0.2">
      <c r="A2613" t="s">
        <v>41</v>
      </c>
      <c r="B2613" t="s">
        <v>1172</v>
      </c>
      <c r="C2613">
        <v>5</v>
      </c>
      <c r="D2613">
        <v>2981</v>
      </c>
      <c r="E2613" t="s">
        <v>13</v>
      </c>
      <c r="F2613">
        <v>3423.7261019786001</v>
      </c>
      <c r="H2613" t="s">
        <v>14</v>
      </c>
      <c r="I2613">
        <v>208</v>
      </c>
      <c r="J2613" t="s">
        <v>15</v>
      </c>
      <c r="K2613">
        <v>1.6625768890354</v>
      </c>
      <c r="L2613" t="s">
        <v>16</v>
      </c>
      <c r="M2613">
        <v>193.4</v>
      </c>
      <c r="N2613" t="s">
        <v>17</v>
      </c>
      <c r="O2613">
        <v>26.642197633423201</v>
      </c>
      <c r="P2613" t="s">
        <v>18</v>
      </c>
      <c r="Q2613">
        <v>0</v>
      </c>
      <c r="R2613" t="s">
        <v>19</v>
      </c>
      <c r="S2613">
        <v>0</v>
      </c>
      <c r="T2613" t="s">
        <v>20</v>
      </c>
      <c r="U2613">
        <v>0</v>
      </c>
      <c r="V2613" t="s">
        <v>21</v>
      </c>
      <c r="W2613">
        <v>0</v>
      </c>
      <c r="X2613" t="s">
        <v>22</v>
      </c>
      <c r="Y2613">
        <v>0</v>
      </c>
    </row>
    <row r="2615" spans="1:25" x14ac:dyDescent="0.2">
      <c r="A2615" t="s">
        <v>1195</v>
      </c>
    </row>
    <row r="2616" spans="1:25" x14ac:dyDescent="0.2">
      <c r="A2616" t="s">
        <v>41</v>
      </c>
      <c r="B2616" t="s">
        <v>1172</v>
      </c>
      <c r="C2616">
        <v>6</v>
      </c>
      <c r="D2616">
        <v>2981</v>
      </c>
      <c r="E2616" t="s">
        <v>13</v>
      </c>
      <c r="F2616">
        <v>3406.1118563076402</v>
      </c>
      <c r="H2616" t="s">
        <v>14</v>
      </c>
      <c r="I2616">
        <v>352</v>
      </c>
      <c r="J2616" t="s">
        <v>15</v>
      </c>
      <c r="K2616">
        <v>1.7011992185331699</v>
      </c>
      <c r="L2616" t="s">
        <v>16</v>
      </c>
      <c r="M2616">
        <v>167.4</v>
      </c>
      <c r="N2616" t="s">
        <v>17</v>
      </c>
      <c r="O2616">
        <v>27.150929849520001</v>
      </c>
      <c r="P2616" t="s">
        <v>18</v>
      </c>
      <c r="Q2616">
        <v>0</v>
      </c>
      <c r="R2616" t="s">
        <v>19</v>
      </c>
      <c r="S2616">
        <v>0</v>
      </c>
      <c r="T2616" t="s">
        <v>20</v>
      </c>
      <c r="U2616">
        <v>0</v>
      </c>
      <c r="V2616" t="s">
        <v>21</v>
      </c>
      <c r="W2616">
        <v>0</v>
      </c>
      <c r="X2616" t="s">
        <v>22</v>
      </c>
      <c r="Y2616">
        <v>0</v>
      </c>
    </row>
    <row r="2618" spans="1:25" x14ac:dyDescent="0.2">
      <c r="A2618" t="s">
        <v>1196</v>
      </c>
    </row>
    <row r="2619" spans="1:25" x14ac:dyDescent="0.2">
      <c r="A2619" t="s">
        <v>41</v>
      </c>
      <c r="B2619" t="s">
        <v>1172</v>
      </c>
      <c r="C2619">
        <v>7</v>
      </c>
      <c r="D2619">
        <v>2744</v>
      </c>
      <c r="E2619" t="s">
        <v>13</v>
      </c>
      <c r="F2619">
        <v>3393.02844542094</v>
      </c>
      <c r="H2619" t="s">
        <v>14</v>
      </c>
      <c r="I2619">
        <v>352</v>
      </c>
      <c r="J2619" t="s">
        <v>15</v>
      </c>
      <c r="K2619">
        <v>1.6994174635913699</v>
      </c>
      <c r="L2619" t="s">
        <v>16</v>
      </c>
      <c r="M2619">
        <v>124.6</v>
      </c>
      <c r="N2619" t="s">
        <v>17</v>
      </c>
      <c r="O2619">
        <v>27.201901243410202</v>
      </c>
      <c r="P2619" t="s">
        <v>18</v>
      </c>
      <c r="Q2619">
        <v>0</v>
      </c>
      <c r="R2619" t="s">
        <v>19</v>
      </c>
      <c r="S2619">
        <v>0</v>
      </c>
      <c r="T2619" t="s">
        <v>20</v>
      </c>
      <c r="U2619">
        <v>0</v>
      </c>
      <c r="V2619" t="s">
        <v>21</v>
      </c>
      <c r="W2619">
        <v>0</v>
      </c>
      <c r="X2619" t="s">
        <v>22</v>
      </c>
      <c r="Y2619">
        <v>0</v>
      </c>
    </row>
    <row r="2621" spans="1:25" x14ac:dyDescent="0.2">
      <c r="A2621" t="s">
        <v>1197</v>
      </c>
    </row>
    <row r="2622" spans="1:25" x14ac:dyDescent="0.2">
      <c r="A2622" t="s">
        <v>41</v>
      </c>
      <c r="B2622" t="s">
        <v>1172</v>
      </c>
      <c r="C2622">
        <v>8</v>
      </c>
      <c r="D2622">
        <v>2978</v>
      </c>
      <c r="E2622" t="s">
        <v>13</v>
      </c>
      <c r="F2622">
        <v>3397.9159399477298</v>
      </c>
      <c r="H2622" t="s">
        <v>14</v>
      </c>
      <c r="I2622">
        <v>352</v>
      </c>
      <c r="J2622" t="s">
        <v>15</v>
      </c>
      <c r="K2622">
        <v>1.7028295734971199</v>
      </c>
      <c r="L2622" t="s">
        <v>16</v>
      </c>
      <c r="M2622">
        <v>175</v>
      </c>
      <c r="N2622" t="s">
        <v>17</v>
      </c>
      <c r="O2622">
        <v>26.726526872443898</v>
      </c>
      <c r="P2622" t="s">
        <v>18</v>
      </c>
      <c r="Q2622">
        <v>0</v>
      </c>
      <c r="R2622" t="s">
        <v>19</v>
      </c>
      <c r="S2622">
        <v>0</v>
      </c>
      <c r="T2622" t="s">
        <v>20</v>
      </c>
      <c r="U2622">
        <v>0</v>
      </c>
      <c r="V2622" t="s">
        <v>21</v>
      </c>
      <c r="W2622">
        <v>0</v>
      </c>
      <c r="X2622" t="s">
        <v>22</v>
      </c>
      <c r="Y2622">
        <v>0</v>
      </c>
    </row>
    <row r="2624" spans="1:25" x14ac:dyDescent="0.2">
      <c r="A2624" t="s">
        <v>1198</v>
      </c>
    </row>
    <row r="2625" spans="1:25" x14ac:dyDescent="0.2">
      <c r="A2625" t="s">
        <v>41</v>
      </c>
      <c r="B2625" t="s">
        <v>1172</v>
      </c>
      <c r="C2625">
        <v>9</v>
      </c>
      <c r="D2625">
        <v>3009</v>
      </c>
      <c r="E2625" t="s">
        <v>13</v>
      </c>
      <c r="F2625">
        <v>3356.3289905522902</v>
      </c>
      <c r="H2625" t="s">
        <v>14</v>
      </c>
      <c r="I2625">
        <v>352</v>
      </c>
      <c r="J2625" t="s">
        <v>15</v>
      </c>
      <c r="K2625">
        <v>1.73323490978582</v>
      </c>
      <c r="L2625" t="s">
        <v>16</v>
      </c>
      <c r="M2625">
        <v>200.99999999999901</v>
      </c>
      <c r="N2625" t="s">
        <v>17</v>
      </c>
      <c r="O2625">
        <v>27.226631299568101</v>
      </c>
      <c r="P2625" t="s">
        <v>18</v>
      </c>
      <c r="Q2625">
        <v>0</v>
      </c>
      <c r="R2625" t="s">
        <v>19</v>
      </c>
      <c r="S2625">
        <v>0</v>
      </c>
      <c r="T2625" t="s">
        <v>20</v>
      </c>
      <c r="U2625">
        <v>0</v>
      </c>
      <c r="V2625" t="s">
        <v>21</v>
      </c>
      <c r="W2625">
        <v>0</v>
      </c>
      <c r="X2625" t="s">
        <v>22</v>
      </c>
      <c r="Y2625">
        <v>0</v>
      </c>
    </row>
    <row r="2627" spans="1:25" x14ac:dyDescent="0.2">
      <c r="A2627" t="s">
        <v>51</v>
      </c>
      <c r="B2627" t="s">
        <v>1182</v>
      </c>
      <c r="C2627">
        <v>6982</v>
      </c>
      <c r="D2627">
        <v>6982</v>
      </c>
      <c r="E2627" t="s">
        <v>13</v>
      </c>
      <c r="F2627">
        <v>3331.6879059571702</v>
      </c>
      <c r="H2627" t="s">
        <v>14</v>
      </c>
      <c r="I2627">
        <v>208</v>
      </c>
      <c r="J2627" t="s">
        <v>15</v>
      </c>
      <c r="K2627">
        <v>1.6287844326684799</v>
      </c>
      <c r="L2627" t="s">
        <v>16</v>
      </c>
      <c r="M2627">
        <v>124.6</v>
      </c>
      <c r="N2627" t="s">
        <v>17</v>
      </c>
      <c r="O2627">
        <v>26.642197633423201</v>
      </c>
      <c r="P2627" t="s">
        <v>18</v>
      </c>
      <c r="Q2627">
        <v>0</v>
      </c>
      <c r="R2627" t="s">
        <v>19</v>
      </c>
      <c r="S2627">
        <v>0</v>
      </c>
      <c r="T2627" t="s">
        <v>20</v>
      </c>
      <c r="U2627">
        <v>0</v>
      </c>
      <c r="V2627" t="s">
        <v>21</v>
      </c>
      <c r="W2627">
        <v>0</v>
      </c>
      <c r="X2627" t="s">
        <v>22</v>
      </c>
      <c r="Y2627">
        <v>0</v>
      </c>
    </row>
    <row r="2629" spans="1:25" x14ac:dyDescent="0.2">
      <c r="A2629" t="s">
        <v>0</v>
      </c>
    </row>
    <row r="2630" spans="1:25" x14ac:dyDescent="0.2">
      <c r="A2630" t="s">
        <v>1199</v>
      </c>
    </row>
    <row r="2631" spans="1:25" x14ac:dyDescent="0.2">
      <c r="A2631" t="s">
        <v>2</v>
      </c>
    </row>
    <row r="2632" spans="1:25" x14ac:dyDescent="0.2">
      <c r="A2632" t="s">
        <v>3</v>
      </c>
    </row>
    <row r="2633" spans="1:25" x14ac:dyDescent="0.2">
      <c r="A2633" t="s">
        <v>1200</v>
      </c>
    </row>
    <row r="2634" spans="1:25" x14ac:dyDescent="0.2">
      <c r="A2634" t="s">
        <v>1201</v>
      </c>
    </row>
    <row r="2635" spans="1:25" x14ac:dyDescent="0.2">
      <c r="A2635" t="s">
        <v>1202</v>
      </c>
    </row>
    <row r="2636" spans="1:25" x14ac:dyDescent="0.2">
      <c r="A2636" t="s">
        <v>1203</v>
      </c>
    </row>
    <row r="2637" spans="1:25" x14ac:dyDescent="0.2">
      <c r="A2637" t="s">
        <v>8</v>
      </c>
    </row>
    <row r="2638" spans="1:25" x14ac:dyDescent="0.2">
      <c r="A2638" t="s">
        <v>9</v>
      </c>
    </row>
    <row r="2639" spans="1:25" x14ac:dyDescent="0.2">
      <c r="A2639" t="s">
        <v>1204</v>
      </c>
    </row>
    <row r="2640" spans="1:25" x14ac:dyDescent="0.2">
      <c r="A2640" t="s">
        <v>11</v>
      </c>
      <c r="B2640" t="s">
        <v>1205</v>
      </c>
      <c r="C2640">
        <v>0</v>
      </c>
      <c r="D2640">
        <v>1693</v>
      </c>
      <c r="E2640" t="s">
        <v>13</v>
      </c>
      <c r="F2640">
        <v>3699.9235930827899</v>
      </c>
      <c r="H2640" t="s">
        <v>14</v>
      </c>
      <c r="I2640">
        <v>304</v>
      </c>
      <c r="J2640" t="s">
        <v>15</v>
      </c>
      <c r="K2640">
        <v>1.5419111746607099</v>
      </c>
      <c r="L2640" t="s">
        <v>16</v>
      </c>
      <c r="M2640">
        <v>132</v>
      </c>
      <c r="N2640" t="s">
        <v>17</v>
      </c>
      <c r="O2640">
        <v>31.098242267805599</v>
      </c>
      <c r="P2640" t="s">
        <v>18</v>
      </c>
      <c r="Q2640">
        <v>0</v>
      </c>
      <c r="R2640" t="s">
        <v>19</v>
      </c>
      <c r="S2640">
        <v>0</v>
      </c>
      <c r="T2640" t="s">
        <v>20</v>
      </c>
      <c r="U2640">
        <v>0</v>
      </c>
      <c r="V2640" t="s">
        <v>21</v>
      </c>
      <c r="W2640">
        <v>0</v>
      </c>
      <c r="X2640" t="s">
        <v>22</v>
      </c>
      <c r="Y2640">
        <v>0</v>
      </c>
    </row>
    <row r="2641" spans="1:25" x14ac:dyDescent="0.2">
      <c r="A2641" t="s">
        <v>1206</v>
      </c>
    </row>
    <row r="2642" spans="1:25" x14ac:dyDescent="0.2">
      <c r="A2642" t="s">
        <v>11</v>
      </c>
      <c r="B2642" t="s">
        <v>1205</v>
      </c>
      <c r="C2642">
        <v>1</v>
      </c>
      <c r="D2642">
        <v>1724</v>
      </c>
      <c r="E2642" t="s">
        <v>13</v>
      </c>
      <c r="F2642">
        <v>3700.1411664323</v>
      </c>
      <c r="H2642" t="s">
        <v>14</v>
      </c>
      <c r="I2642">
        <v>304</v>
      </c>
      <c r="J2642" t="s">
        <v>15</v>
      </c>
      <c r="K2642">
        <v>1.5419111746607099</v>
      </c>
      <c r="L2642" t="s">
        <v>16</v>
      </c>
      <c r="M2642">
        <v>132</v>
      </c>
      <c r="N2642" t="s">
        <v>17</v>
      </c>
      <c r="O2642">
        <v>31.098242267805599</v>
      </c>
      <c r="P2642" t="s">
        <v>18</v>
      </c>
      <c r="Q2642">
        <v>0</v>
      </c>
      <c r="R2642" t="s">
        <v>19</v>
      </c>
      <c r="S2642">
        <v>0</v>
      </c>
      <c r="T2642" t="s">
        <v>20</v>
      </c>
      <c r="U2642">
        <v>0</v>
      </c>
      <c r="V2642" t="s">
        <v>21</v>
      </c>
      <c r="W2642">
        <v>0</v>
      </c>
      <c r="X2642" t="s">
        <v>22</v>
      </c>
      <c r="Y2642">
        <v>0</v>
      </c>
    </row>
    <row r="2643" spans="1:25" x14ac:dyDescent="0.2">
      <c r="A2643" t="s">
        <v>1207</v>
      </c>
    </row>
    <row r="2644" spans="1:25" x14ac:dyDescent="0.2">
      <c r="A2644" t="s">
        <v>11</v>
      </c>
      <c r="B2644" t="s">
        <v>1205</v>
      </c>
      <c r="C2644">
        <v>2</v>
      </c>
      <c r="D2644">
        <v>1867</v>
      </c>
      <c r="E2644" t="s">
        <v>13</v>
      </c>
      <c r="F2644">
        <v>3679.66127390468</v>
      </c>
      <c r="H2644" t="s">
        <v>14</v>
      </c>
      <c r="I2644">
        <v>304</v>
      </c>
      <c r="J2644" t="s">
        <v>15</v>
      </c>
      <c r="K2644">
        <v>1.5419111746607099</v>
      </c>
      <c r="L2644" t="s">
        <v>16</v>
      </c>
      <c r="M2644">
        <v>132</v>
      </c>
      <c r="N2644" t="s">
        <v>17</v>
      </c>
      <c r="O2644">
        <v>31.098242267805599</v>
      </c>
      <c r="P2644" t="s">
        <v>18</v>
      </c>
      <c r="Q2644">
        <v>0</v>
      </c>
      <c r="R2644" t="s">
        <v>19</v>
      </c>
      <c r="S2644">
        <v>0</v>
      </c>
      <c r="T2644" t="s">
        <v>20</v>
      </c>
      <c r="U2644">
        <v>0</v>
      </c>
      <c r="V2644" t="s">
        <v>21</v>
      </c>
      <c r="W2644">
        <v>0</v>
      </c>
      <c r="X2644" t="s">
        <v>22</v>
      </c>
      <c r="Y2644">
        <v>0</v>
      </c>
    </row>
    <row r="2645" spans="1:25" x14ac:dyDescent="0.2">
      <c r="A2645" t="s">
        <v>1208</v>
      </c>
    </row>
    <row r="2646" spans="1:25" x14ac:dyDescent="0.2">
      <c r="A2646" t="s">
        <v>11</v>
      </c>
      <c r="B2646" t="s">
        <v>1205</v>
      </c>
      <c r="C2646">
        <v>3</v>
      </c>
      <c r="D2646">
        <v>1886</v>
      </c>
      <c r="E2646" t="s">
        <v>13</v>
      </c>
      <c r="F2646">
        <v>3702.6767583861201</v>
      </c>
      <c r="H2646" t="s">
        <v>14</v>
      </c>
      <c r="I2646">
        <v>304</v>
      </c>
      <c r="J2646" t="s">
        <v>15</v>
      </c>
      <c r="K2646">
        <v>1.5419111746607099</v>
      </c>
      <c r="L2646" t="s">
        <v>16</v>
      </c>
      <c r="M2646">
        <v>132</v>
      </c>
      <c r="N2646" t="s">
        <v>17</v>
      </c>
      <c r="O2646">
        <v>31.098242267805599</v>
      </c>
      <c r="P2646" t="s">
        <v>18</v>
      </c>
      <c r="Q2646">
        <v>0</v>
      </c>
      <c r="R2646" t="s">
        <v>19</v>
      </c>
      <c r="S2646">
        <v>0</v>
      </c>
      <c r="T2646" t="s">
        <v>20</v>
      </c>
      <c r="U2646">
        <v>0</v>
      </c>
      <c r="V2646" t="s">
        <v>21</v>
      </c>
      <c r="W2646">
        <v>0</v>
      </c>
      <c r="X2646" t="s">
        <v>22</v>
      </c>
      <c r="Y2646">
        <v>0</v>
      </c>
    </row>
    <row r="2647" spans="1:25" x14ac:dyDescent="0.2">
      <c r="A2647" t="s">
        <v>1209</v>
      </c>
    </row>
    <row r="2648" spans="1:25" x14ac:dyDescent="0.2">
      <c r="A2648" t="s">
        <v>11</v>
      </c>
      <c r="B2648" t="s">
        <v>1205</v>
      </c>
      <c r="C2648">
        <v>4</v>
      </c>
      <c r="D2648">
        <v>1840</v>
      </c>
      <c r="E2648" t="s">
        <v>13</v>
      </c>
      <c r="F2648">
        <v>3697.5214015512802</v>
      </c>
      <c r="H2648" t="s">
        <v>14</v>
      </c>
      <c r="I2648">
        <v>304</v>
      </c>
      <c r="J2648" t="s">
        <v>15</v>
      </c>
      <c r="K2648">
        <v>1.5419111746607099</v>
      </c>
      <c r="L2648" t="s">
        <v>16</v>
      </c>
      <c r="M2648">
        <v>132</v>
      </c>
      <c r="N2648" t="s">
        <v>17</v>
      </c>
      <c r="O2648">
        <v>31.098242267805599</v>
      </c>
      <c r="P2648" t="s">
        <v>18</v>
      </c>
      <c r="Q2648">
        <v>0</v>
      </c>
      <c r="R2648" t="s">
        <v>19</v>
      </c>
      <c r="S2648">
        <v>0</v>
      </c>
      <c r="T2648" t="s">
        <v>20</v>
      </c>
      <c r="U2648">
        <v>0</v>
      </c>
      <c r="V2648" t="s">
        <v>21</v>
      </c>
      <c r="W2648">
        <v>0</v>
      </c>
      <c r="X2648" t="s">
        <v>22</v>
      </c>
      <c r="Y2648">
        <v>0</v>
      </c>
    </row>
    <row r="2649" spans="1:25" x14ac:dyDescent="0.2">
      <c r="A2649" t="s">
        <v>1210</v>
      </c>
    </row>
    <row r="2650" spans="1:25" x14ac:dyDescent="0.2">
      <c r="A2650" t="s">
        <v>11</v>
      </c>
      <c r="B2650" t="s">
        <v>1205</v>
      </c>
      <c r="C2650">
        <v>5</v>
      </c>
      <c r="D2650">
        <v>1658</v>
      </c>
      <c r="E2650" t="s">
        <v>13</v>
      </c>
      <c r="F2650">
        <v>3636.74786163828</v>
      </c>
      <c r="H2650" t="s">
        <v>14</v>
      </c>
      <c r="I2650">
        <v>304</v>
      </c>
      <c r="J2650" t="s">
        <v>15</v>
      </c>
      <c r="K2650">
        <v>1.5419111746607099</v>
      </c>
      <c r="L2650" t="s">
        <v>16</v>
      </c>
      <c r="M2650">
        <v>132</v>
      </c>
      <c r="N2650" t="s">
        <v>17</v>
      </c>
      <c r="O2650">
        <v>31.098242267805599</v>
      </c>
      <c r="P2650" t="s">
        <v>18</v>
      </c>
      <c r="Q2650">
        <v>0</v>
      </c>
      <c r="R2650" t="s">
        <v>19</v>
      </c>
      <c r="S2650">
        <v>0</v>
      </c>
      <c r="T2650" t="s">
        <v>20</v>
      </c>
      <c r="U2650">
        <v>0</v>
      </c>
      <c r="V2650" t="s">
        <v>21</v>
      </c>
      <c r="W2650">
        <v>0</v>
      </c>
      <c r="X2650" t="s">
        <v>22</v>
      </c>
      <c r="Y2650">
        <v>0</v>
      </c>
    </row>
    <row r="2651" spans="1:25" x14ac:dyDescent="0.2">
      <c r="A2651" t="s">
        <v>1211</v>
      </c>
    </row>
    <row r="2652" spans="1:25" x14ac:dyDescent="0.2">
      <c r="A2652" t="s">
        <v>11</v>
      </c>
      <c r="B2652" t="s">
        <v>1205</v>
      </c>
      <c r="C2652">
        <v>6</v>
      </c>
      <c r="D2652">
        <v>1884</v>
      </c>
      <c r="E2652" t="s">
        <v>13</v>
      </c>
      <c r="F2652">
        <v>3695.4616605124902</v>
      </c>
      <c r="H2652" t="s">
        <v>14</v>
      </c>
      <c r="I2652">
        <v>304</v>
      </c>
      <c r="J2652" t="s">
        <v>15</v>
      </c>
      <c r="K2652">
        <v>1.5419111746607099</v>
      </c>
      <c r="L2652" t="s">
        <v>16</v>
      </c>
      <c r="M2652">
        <v>146</v>
      </c>
      <c r="N2652" t="s">
        <v>17</v>
      </c>
      <c r="O2652">
        <v>31.098242267805599</v>
      </c>
      <c r="P2652" t="s">
        <v>18</v>
      </c>
      <c r="Q2652">
        <v>0</v>
      </c>
      <c r="R2652" t="s">
        <v>19</v>
      </c>
      <c r="S2652">
        <v>0</v>
      </c>
      <c r="T2652" t="s">
        <v>20</v>
      </c>
      <c r="U2652">
        <v>0</v>
      </c>
      <c r="V2652" t="s">
        <v>21</v>
      </c>
      <c r="W2652">
        <v>0</v>
      </c>
      <c r="X2652" t="s">
        <v>22</v>
      </c>
      <c r="Y2652">
        <v>0</v>
      </c>
    </row>
    <row r="2653" spans="1:25" x14ac:dyDescent="0.2">
      <c r="A2653" t="s">
        <v>1212</v>
      </c>
    </row>
    <row r="2654" spans="1:25" x14ac:dyDescent="0.2">
      <c r="A2654" t="s">
        <v>11</v>
      </c>
      <c r="B2654" t="s">
        <v>1205</v>
      </c>
      <c r="C2654">
        <v>7</v>
      </c>
      <c r="D2654">
        <v>1838</v>
      </c>
      <c r="E2654" t="s">
        <v>13</v>
      </c>
      <c r="F2654">
        <v>3682.3613961762499</v>
      </c>
      <c r="H2654" t="s">
        <v>14</v>
      </c>
      <c r="I2654">
        <v>304</v>
      </c>
      <c r="J2654" t="s">
        <v>15</v>
      </c>
      <c r="K2654">
        <v>1.5419111746607099</v>
      </c>
      <c r="L2654" t="s">
        <v>16</v>
      </c>
      <c r="M2654">
        <v>132</v>
      </c>
      <c r="N2654" t="s">
        <v>17</v>
      </c>
      <c r="O2654">
        <v>31.098242267805599</v>
      </c>
      <c r="P2654" t="s">
        <v>18</v>
      </c>
      <c r="Q2654">
        <v>0</v>
      </c>
      <c r="R2654" t="s">
        <v>19</v>
      </c>
      <c r="S2654">
        <v>0</v>
      </c>
      <c r="T2654" t="s">
        <v>20</v>
      </c>
      <c r="U2654">
        <v>0</v>
      </c>
      <c r="V2654" t="s">
        <v>21</v>
      </c>
      <c r="W2654">
        <v>0</v>
      </c>
      <c r="X2654" t="s">
        <v>22</v>
      </c>
      <c r="Y2654">
        <v>0</v>
      </c>
    </row>
    <row r="2655" spans="1:25" x14ac:dyDescent="0.2">
      <c r="A2655" t="s">
        <v>1213</v>
      </c>
    </row>
    <row r="2656" spans="1:25" x14ac:dyDescent="0.2">
      <c r="A2656" t="s">
        <v>11</v>
      </c>
      <c r="B2656" t="s">
        <v>1205</v>
      </c>
      <c r="C2656">
        <v>8</v>
      </c>
      <c r="D2656">
        <v>1905</v>
      </c>
      <c r="E2656" t="s">
        <v>13</v>
      </c>
      <c r="F2656">
        <v>3709.3694952118799</v>
      </c>
      <c r="H2656" t="s">
        <v>14</v>
      </c>
      <c r="I2656">
        <v>304</v>
      </c>
      <c r="J2656" t="s">
        <v>15</v>
      </c>
      <c r="K2656">
        <v>1.5419111746607099</v>
      </c>
      <c r="L2656" t="s">
        <v>16</v>
      </c>
      <c r="M2656">
        <v>132</v>
      </c>
      <c r="N2656" t="s">
        <v>17</v>
      </c>
      <c r="O2656">
        <v>31.098242267805599</v>
      </c>
      <c r="P2656" t="s">
        <v>18</v>
      </c>
      <c r="Q2656">
        <v>0</v>
      </c>
      <c r="R2656" t="s">
        <v>19</v>
      </c>
      <c r="S2656">
        <v>0</v>
      </c>
      <c r="T2656" t="s">
        <v>20</v>
      </c>
      <c r="U2656">
        <v>0</v>
      </c>
      <c r="V2656" t="s">
        <v>21</v>
      </c>
      <c r="W2656">
        <v>0</v>
      </c>
      <c r="X2656" t="s">
        <v>22</v>
      </c>
      <c r="Y2656">
        <v>0</v>
      </c>
    </row>
    <row r="2657" spans="1:25" x14ac:dyDescent="0.2">
      <c r="A2657" t="s">
        <v>1214</v>
      </c>
    </row>
    <row r="2658" spans="1:25" x14ac:dyDescent="0.2">
      <c r="A2658" t="s">
        <v>11</v>
      </c>
      <c r="B2658" t="s">
        <v>1205</v>
      </c>
      <c r="C2658">
        <v>9</v>
      </c>
      <c r="D2658">
        <v>1908</v>
      </c>
      <c r="E2658" t="s">
        <v>13</v>
      </c>
      <c r="F2658">
        <v>3694.97852636367</v>
      </c>
      <c r="H2658" t="s">
        <v>14</v>
      </c>
      <c r="I2658">
        <v>304</v>
      </c>
      <c r="J2658" t="s">
        <v>15</v>
      </c>
      <c r="K2658">
        <v>1.5419111746607099</v>
      </c>
      <c r="L2658" t="s">
        <v>16</v>
      </c>
      <c r="M2658">
        <v>111.6</v>
      </c>
      <c r="N2658" t="s">
        <v>17</v>
      </c>
      <c r="O2658">
        <v>31.098242267805599</v>
      </c>
      <c r="P2658" t="s">
        <v>18</v>
      </c>
      <c r="Q2658">
        <v>0</v>
      </c>
      <c r="R2658" t="s">
        <v>19</v>
      </c>
      <c r="S2658">
        <v>0</v>
      </c>
      <c r="T2658" t="s">
        <v>20</v>
      </c>
      <c r="U2658">
        <v>0</v>
      </c>
      <c r="V2658" t="s">
        <v>21</v>
      </c>
      <c r="W2658">
        <v>0</v>
      </c>
      <c r="X2658" t="s">
        <v>22</v>
      </c>
      <c r="Y2658">
        <v>0</v>
      </c>
    </row>
    <row r="2659" spans="1:25" x14ac:dyDescent="0.2">
      <c r="A2659" t="s">
        <v>32</v>
      </c>
      <c r="B2659" t="s">
        <v>1215</v>
      </c>
      <c r="C2659">
        <v>2924</v>
      </c>
      <c r="D2659">
        <v>2924</v>
      </c>
      <c r="E2659" t="s">
        <v>13</v>
      </c>
      <c r="F2659">
        <v>3721.0903932896099</v>
      </c>
      <c r="H2659" t="s">
        <v>14</v>
      </c>
      <c r="I2659">
        <v>304</v>
      </c>
      <c r="J2659" t="s">
        <v>15</v>
      </c>
      <c r="K2659">
        <v>1.5419111746607099</v>
      </c>
      <c r="L2659" t="s">
        <v>16</v>
      </c>
      <c r="M2659">
        <v>111.6</v>
      </c>
      <c r="N2659" t="s">
        <v>17</v>
      </c>
      <c r="O2659">
        <v>31.098242267805599</v>
      </c>
      <c r="P2659" t="s">
        <v>18</v>
      </c>
      <c r="Q2659">
        <v>0</v>
      </c>
      <c r="R2659" t="s">
        <v>19</v>
      </c>
      <c r="S2659">
        <v>0</v>
      </c>
      <c r="T2659" t="s">
        <v>20</v>
      </c>
      <c r="U2659">
        <v>0</v>
      </c>
      <c r="V2659" t="s">
        <v>21</v>
      </c>
      <c r="W2659">
        <v>0</v>
      </c>
      <c r="X2659" t="s">
        <v>22</v>
      </c>
      <c r="Y2659">
        <v>0</v>
      </c>
    </row>
    <row r="2661" spans="1:25" x14ac:dyDescent="0.2">
      <c r="A2661" t="s">
        <v>1216</v>
      </c>
    </row>
    <row r="2662" spans="1:25" x14ac:dyDescent="0.2">
      <c r="A2662" t="s">
        <v>2</v>
      </c>
    </row>
    <row r="2663" spans="1:25" x14ac:dyDescent="0.2">
      <c r="A2663" t="s">
        <v>3</v>
      </c>
    </row>
    <row r="2664" spans="1:25" x14ac:dyDescent="0.2">
      <c r="A2664" t="s">
        <v>1217</v>
      </c>
    </row>
    <row r="2665" spans="1:25" x14ac:dyDescent="0.2">
      <c r="A2665" t="s">
        <v>1218</v>
      </c>
    </row>
    <row r="2666" spans="1:25" x14ac:dyDescent="0.2">
      <c r="A2666" t="s">
        <v>1219</v>
      </c>
    </row>
    <row r="2667" spans="1:25" x14ac:dyDescent="0.2">
      <c r="A2667" t="s">
        <v>1220</v>
      </c>
    </row>
    <row r="2668" spans="1:25" x14ac:dyDescent="0.2">
      <c r="A2668" t="s">
        <v>8</v>
      </c>
    </row>
    <row r="2669" spans="1:25" x14ac:dyDescent="0.2">
      <c r="A2669" t="s">
        <v>570</v>
      </c>
    </row>
    <row r="2670" spans="1:25" x14ac:dyDescent="0.2">
      <c r="A2670" t="s">
        <v>1221</v>
      </c>
    </row>
    <row r="2671" spans="1:25" x14ac:dyDescent="0.2">
      <c r="A2671" t="s">
        <v>41</v>
      </c>
      <c r="B2671" t="s">
        <v>1205</v>
      </c>
      <c r="C2671">
        <v>0</v>
      </c>
      <c r="D2671">
        <v>2678</v>
      </c>
      <c r="E2671" t="s">
        <v>13</v>
      </c>
      <c r="F2671">
        <v>3920.6708898870502</v>
      </c>
      <c r="H2671" t="s">
        <v>14</v>
      </c>
      <c r="I2671">
        <v>400</v>
      </c>
      <c r="J2671" t="s">
        <v>15</v>
      </c>
      <c r="K2671">
        <v>1.74171223007262</v>
      </c>
      <c r="L2671" t="s">
        <v>16</v>
      </c>
      <c r="M2671">
        <v>179.4</v>
      </c>
      <c r="N2671" t="s">
        <v>17</v>
      </c>
      <c r="O2671">
        <v>32.371589822246101</v>
      </c>
      <c r="P2671" t="s">
        <v>18</v>
      </c>
      <c r="Q2671">
        <v>0</v>
      </c>
      <c r="R2671" t="s">
        <v>19</v>
      </c>
      <c r="S2671">
        <v>0</v>
      </c>
      <c r="T2671" t="s">
        <v>20</v>
      </c>
      <c r="U2671">
        <v>0</v>
      </c>
      <c r="V2671" t="s">
        <v>21</v>
      </c>
      <c r="W2671">
        <v>0</v>
      </c>
      <c r="X2671" t="s">
        <v>22</v>
      </c>
      <c r="Y2671">
        <v>0</v>
      </c>
    </row>
    <row r="2673" spans="1:25" x14ac:dyDescent="0.2">
      <c r="A2673" t="s">
        <v>1222</v>
      </c>
    </row>
    <row r="2674" spans="1:25" x14ac:dyDescent="0.2">
      <c r="A2674" t="s">
        <v>41</v>
      </c>
      <c r="B2674" t="s">
        <v>1205</v>
      </c>
      <c r="C2674">
        <v>1</v>
      </c>
      <c r="D2674">
        <v>2226</v>
      </c>
      <c r="E2674" t="s">
        <v>13</v>
      </c>
      <c r="F2674">
        <v>3949.4098753999701</v>
      </c>
      <c r="H2674" t="s">
        <v>14</v>
      </c>
      <c r="I2674">
        <v>384</v>
      </c>
      <c r="J2674" t="s">
        <v>15</v>
      </c>
      <c r="K2674">
        <v>1.72002115940181</v>
      </c>
      <c r="L2674" t="s">
        <v>16</v>
      </c>
      <c r="M2674">
        <v>79.599999999999994</v>
      </c>
      <c r="N2674" t="s">
        <v>17</v>
      </c>
      <c r="O2674">
        <v>32.454642306058602</v>
      </c>
      <c r="P2674" t="s">
        <v>18</v>
      </c>
      <c r="Q2674">
        <v>0</v>
      </c>
      <c r="R2674" t="s">
        <v>19</v>
      </c>
      <c r="S2674">
        <v>0</v>
      </c>
      <c r="T2674" t="s">
        <v>20</v>
      </c>
      <c r="U2674">
        <v>0</v>
      </c>
      <c r="V2674" t="s">
        <v>21</v>
      </c>
      <c r="W2674">
        <v>0</v>
      </c>
      <c r="X2674" t="s">
        <v>22</v>
      </c>
      <c r="Y2674">
        <v>0</v>
      </c>
    </row>
    <row r="2676" spans="1:25" x14ac:dyDescent="0.2">
      <c r="A2676" t="s">
        <v>1223</v>
      </c>
    </row>
    <row r="2677" spans="1:25" x14ac:dyDescent="0.2">
      <c r="A2677" t="s">
        <v>41</v>
      </c>
      <c r="B2677" t="s">
        <v>1205</v>
      </c>
      <c r="C2677">
        <v>2</v>
      </c>
      <c r="D2677">
        <v>2292</v>
      </c>
      <c r="E2677" t="s">
        <v>13</v>
      </c>
      <c r="F2677">
        <v>3937.4361834156298</v>
      </c>
      <c r="H2677" t="s">
        <v>14</v>
      </c>
      <c r="I2677">
        <v>352</v>
      </c>
      <c r="J2677" t="s">
        <v>15</v>
      </c>
      <c r="K2677">
        <v>1.7769392942564199</v>
      </c>
      <c r="L2677" t="s">
        <v>16</v>
      </c>
      <c r="M2677">
        <v>216</v>
      </c>
      <c r="N2677" t="s">
        <v>17</v>
      </c>
      <c r="O2677">
        <v>32.241991625444101</v>
      </c>
      <c r="P2677" t="s">
        <v>18</v>
      </c>
      <c r="Q2677">
        <v>0</v>
      </c>
      <c r="R2677" t="s">
        <v>19</v>
      </c>
      <c r="S2677">
        <v>0</v>
      </c>
      <c r="T2677" t="s">
        <v>20</v>
      </c>
      <c r="U2677">
        <v>0</v>
      </c>
      <c r="V2677" t="s">
        <v>21</v>
      </c>
      <c r="W2677">
        <v>0</v>
      </c>
      <c r="X2677" t="s">
        <v>22</v>
      </c>
      <c r="Y2677">
        <v>0</v>
      </c>
    </row>
    <row r="2679" spans="1:25" x14ac:dyDescent="0.2">
      <c r="A2679" t="s">
        <v>1224</v>
      </c>
    </row>
    <row r="2680" spans="1:25" x14ac:dyDescent="0.2">
      <c r="A2680" t="s">
        <v>41</v>
      </c>
      <c r="B2680" t="s">
        <v>1205</v>
      </c>
      <c r="C2680">
        <v>3</v>
      </c>
      <c r="D2680">
        <v>2458</v>
      </c>
      <c r="E2680" t="s">
        <v>13</v>
      </c>
      <c r="F2680">
        <v>3937.3090277115002</v>
      </c>
      <c r="H2680" t="s">
        <v>14</v>
      </c>
      <c r="I2680">
        <v>384</v>
      </c>
      <c r="J2680" t="s">
        <v>15</v>
      </c>
      <c r="K2680">
        <v>1.676319349311</v>
      </c>
      <c r="L2680" t="s">
        <v>16</v>
      </c>
      <c r="M2680">
        <v>203.99999999999901</v>
      </c>
      <c r="N2680" t="s">
        <v>17</v>
      </c>
      <c r="O2680">
        <v>31.7078962741531</v>
      </c>
      <c r="P2680" t="s">
        <v>18</v>
      </c>
      <c r="Q2680">
        <v>0</v>
      </c>
      <c r="R2680" t="s">
        <v>19</v>
      </c>
      <c r="S2680">
        <v>0</v>
      </c>
      <c r="T2680" t="s">
        <v>20</v>
      </c>
      <c r="U2680">
        <v>0</v>
      </c>
      <c r="V2680" t="s">
        <v>21</v>
      </c>
      <c r="W2680">
        <v>0</v>
      </c>
      <c r="X2680" t="s">
        <v>22</v>
      </c>
      <c r="Y2680">
        <v>0</v>
      </c>
    </row>
    <row r="2682" spans="1:25" x14ac:dyDescent="0.2">
      <c r="A2682" t="s">
        <v>1225</v>
      </c>
    </row>
    <row r="2683" spans="1:25" x14ac:dyDescent="0.2">
      <c r="A2683" t="s">
        <v>41</v>
      </c>
      <c r="B2683" t="s">
        <v>1205</v>
      </c>
      <c r="C2683">
        <v>4</v>
      </c>
      <c r="D2683">
        <v>2574</v>
      </c>
      <c r="E2683" t="s">
        <v>13</v>
      </c>
      <c r="F2683">
        <v>3959.8611427370201</v>
      </c>
      <c r="H2683" t="s">
        <v>14</v>
      </c>
      <c r="I2683">
        <v>400</v>
      </c>
      <c r="J2683" t="s">
        <v>15</v>
      </c>
      <c r="K2683">
        <v>1.76863876593614</v>
      </c>
      <c r="L2683" t="s">
        <v>16</v>
      </c>
      <c r="M2683">
        <v>209.599999999999</v>
      </c>
      <c r="N2683" t="s">
        <v>17</v>
      </c>
      <c r="O2683">
        <v>32.098026027811699</v>
      </c>
      <c r="P2683" t="s">
        <v>18</v>
      </c>
      <c r="Q2683">
        <v>0</v>
      </c>
      <c r="R2683" t="s">
        <v>19</v>
      </c>
      <c r="S2683">
        <v>0</v>
      </c>
      <c r="T2683" t="s">
        <v>20</v>
      </c>
      <c r="U2683">
        <v>0</v>
      </c>
      <c r="V2683" t="s">
        <v>21</v>
      </c>
      <c r="W2683">
        <v>0</v>
      </c>
      <c r="X2683" t="s">
        <v>22</v>
      </c>
      <c r="Y2683">
        <v>0</v>
      </c>
    </row>
    <row r="2685" spans="1:25" x14ac:dyDescent="0.2">
      <c r="A2685" t="s">
        <v>1226</v>
      </c>
    </row>
    <row r="2686" spans="1:25" x14ac:dyDescent="0.2">
      <c r="A2686" t="s">
        <v>41</v>
      </c>
      <c r="B2686" t="s">
        <v>1205</v>
      </c>
      <c r="C2686">
        <v>5</v>
      </c>
      <c r="D2686">
        <v>2454</v>
      </c>
      <c r="E2686" t="s">
        <v>13</v>
      </c>
      <c r="F2686">
        <v>3934.5823473758001</v>
      </c>
      <c r="H2686" t="s">
        <v>14</v>
      </c>
      <c r="I2686">
        <v>384</v>
      </c>
      <c r="J2686" t="s">
        <v>15</v>
      </c>
      <c r="K2686">
        <v>1.8217636819357801</v>
      </c>
      <c r="L2686" t="s">
        <v>16</v>
      </c>
      <c r="M2686">
        <v>222.4</v>
      </c>
      <c r="N2686" t="s">
        <v>17</v>
      </c>
      <c r="O2686">
        <v>31.8604678995641</v>
      </c>
      <c r="P2686" t="s">
        <v>18</v>
      </c>
      <c r="Q2686">
        <v>0</v>
      </c>
      <c r="R2686" t="s">
        <v>19</v>
      </c>
      <c r="S2686">
        <v>0</v>
      </c>
      <c r="T2686" t="s">
        <v>20</v>
      </c>
      <c r="U2686">
        <v>0</v>
      </c>
      <c r="V2686" t="s">
        <v>21</v>
      </c>
      <c r="W2686">
        <v>0</v>
      </c>
      <c r="X2686" t="s">
        <v>22</v>
      </c>
      <c r="Y2686">
        <v>0</v>
      </c>
    </row>
    <row r="2688" spans="1:25" x14ac:dyDescent="0.2">
      <c r="A2688" t="s">
        <v>1227</v>
      </c>
    </row>
    <row r="2689" spans="1:25" x14ac:dyDescent="0.2">
      <c r="A2689" t="s">
        <v>41</v>
      </c>
      <c r="B2689" t="s">
        <v>1205</v>
      </c>
      <c r="C2689">
        <v>6</v>
      </c>
      <c r="D2689">
        <v>2539</v>
      </c>
      <c r="E2689" t="s">
        <v>13</v>
      </c>
      <c r="F2689">
        <v>3915.18715676895</v>
      </c>
      <c r="H2689" t="s">
        <v>14</v>
      </c>
      <c r="I2689">
        <v>400</v>
      </c>
      <c r="J2689" t="s">
        <v>15</v>
      </c>
      <c r="K2689">
        <v>1.7428480490699101</v>
      </c>
      <c r="L2689" t="s">
        <v>16</v>
      </c>
      <c r="M2689">
        <v>187.6</v>
      </c>
      <c r="N2689" t="s">
        <v>17</v>
      </c>
      <c r="O2689">
        <v>32.450849956384403</v>
      </c>
      <c r="P2689" t="s">
        <v>18</v>
      </c>
      <c r="Q2689">
        <v>0</v>
      </c>
      <c r="R2689" t="s">
        <v>19</v>
      </c>
      <c r="S2689">
        <v>0</v>
      </c>
      <c r="T2689" t="s">
        <v>20</v>
      </c>
      <c r="U2689">
        <v>0</v>
      </c>
      <c r="V2689" t="s">
        <v>21</v>
      </c>
      <c r="W2689">
        <v>0</v>
      </c>
      <c r="X2689" t="s">
        <v>22</v>
      </c>
      <c r="Y2689">
        <v>0</v>
      </c>
    </row>
    <row r="2691" spans="1:25" x14ac:dyDescent="0.2">
      <c r="A2691" t="s">
        <v>1228</v>
      </c>
    </row>
    <row r="2692" spans="1:25" x14ac:dyDescent="0.2">
      <c r="A2692" t="s">
        <v>41</v>
      </c>
      <c r="B2692" t="s">
        <v>1205</v>
      </c>
      <c r="C2692">
        <v>7</v>
      </c>
      <c r="D2692">
        <v>2497</v>
      </c>
      <c r="E2692" t="s">
        <v>13</v>
      </c>
      <c r="F2692">
        <v>3995.6030163308301</v>
      </c>
      <c r="H2692" t="s">
        <v>14</v>
      </c>
      <c r="I2692">
        <v>256</v>
      </c>
      <c r="J2692" t="s">
        <v>15</v>
      </c>
      <c r="K2692">
        <v>1.7584041355822999</v>
      </c>
      <c r="L2692" t="s">
        <v>16</v>
      </c>
      <c r="M2692">
        <v>222</v>
      </c>
      <c r="N2692" t="s">
        <v>17</v>
      </c>
      <c r="O2692">
        <v>32.374007689864001</v>
      </c>
      <c r="P2692" t="s">
        <v>18</v>
      </c>
      <c r="Q2692">
        <v>0</v>
      </c>
      <c r="R2692" t="s">
        <v>19</v>
      </c>
      <c r="S2692">
        <v>0</v>
      </c>
      <c r="T2692" t="s">
        <v>20</v>
      </c>
      <c r="U2692">
        <v>0</v>
      </c>
      <c r="V2692" t="s">
        <v>21</v>
      </c>
      <c r="W2692">
        <v>0</v>
      </c>
      <c r="X2692" t="s">
        <v>22</v>
      </c>
      <c r="Y2692">
        <v>0</v>
      </c>
    </row>
    <row r="2694" spans="1:25" x14ac:dyDescent="0.2">
      <c r="A2694" t="s">
        <v>1229</v>
      </c>
    </row>
    <row r="2695" spans="1:25" x14ac:dyDescent="0.2">
      <c r="A2695" t="s">
        <v>41</v>
      </c>
      <c r="B2695" t="s">
        <v>1205</v>
      </c>
      <c r="C2695">
        <v>8</v>
      </c>
      <c r="D2695">
        <v>2772</v>
      </c>
      <c r="E2695" t="s">
        <v>13</v>
      </c>
      <c r="F2695">
        <v>3893.7224570776302</v>
      </c>
      <c r="H2695" t="s">
        <v>14</v>
      </c>
      <c r="I2695">
        <v>400</v>
      </c>
      <c r="J2695" t="s">
        <v>15</v>
      </c>
      <c r="K2695">
        <v>1.87245263880869</v>
      </c>
      <c r="L2695" t="s">
        <v>16</v>
      </c>
      <c r="M2695">
        <v>187.6</v>
      </c>
      <c r="N2695" t="s">
        <v>17</v>
      </c>
      <c r="O2695">
        <v>31.652928831148699</v>
      </c>
      <c r="P2695" t="s">
        <v>18</v>
      </c>
      <c r="Q2695">
        <v>0</v>
      </c>
      <c r="R2695" t="s">
        <v>19</v>
      </c>
      <c r="S2695">
        <v>0</v>
      </c>
      <c r="T2695" t="s">
        <v>20</v>
      </c>
      <c r="U2695">
        <v>0</v>
      </c>
      <c r="V2695" t="s">
        <v>21</v>
      </c>
      <c r="W2695">
        <v>0</v>
      </c>
      <c r="X2695" t="s">
        <v>22</v>
      </c>
      <c r="Y2695">
        <v>0</v>
      </c>
    </row>
    <row r="2697" spans="1:25" x14ac:dyDescent="0.2">
      <c r="A2697" t="s">
        <v>1230</v>
      </c>
    </row>
    <row r="2698" spans="1:25" x14ac:dyDescent="0.2">
      <c r="A2698" t="s">
        <v>41</v>
      </c>
      <c r="B2698" t="s">
        <v>1205</v>
      </c>
      <c r="C2698">
        <v>9</v>
      </c>
      <c r="D2698">
        <v>2088</v>
      </c>
      <c r="E2698" t="s">
        <v>13</v>
      </c>
      <c r="F2698">
        <v>3942.6124161738398</v>
      </c>
      <c r="H2698" t="s">
        <v>14</v>
      </c>
      <c r="I2698">
        <v>400</v>
      </c>
      <c r="J2698" t="s">
        <v>15</v>
      </c>
      <c r="K2698">
        <v>1.81540558201213</v>
      </c>
      <c r="L2698" t="s">
        <v>16</v>
      </c>
      <c r="M2698">
        <v>217</v>
      </c>
      <c r="N2698" t="s">
        <v>17</v>
      </c>
      <c r="O2698">
        <v>32.060662752399999</v>
      </c>
      <c r="P2698" t="s">
        <v>18</v>
      </c>
      <c r="Q2698">
        <v>0</v>
      </c>
      <c r="R2698" t="s">
        <v>19</v>
      </c>
      <c r="S2698">
        <v>0</v>
      </c>
      <c r="T2698" t="s">
        <v>20</v>
      </c>
      <c r="U2698">
        <v>0</v>
      </c>
      <c r="V2698" t="s">
        <v>21</v>
      </c>
      <c r="W2698">
        <v>0</v>
      </c>
      <c r="X2698" t="s">
        <v>22</v>
      </c>
      <c r="Y2698">
        <v>0</v>
      </c>
    </row>
    <row r="2700" spans="1:25" x14ac:dyDescent="0.2">
      <c r="A2700" t="s">
        <v>51</v>
      </c>
      <c r="B2700" t="s">
        <v>1215</v>
      </c>
      <c r="C2700">
        <v>5679</v>
      </c>
      <c r="D2700">
        <v>5679</v>
      </c>
      <c r="E2700" t="s">
        <v>13</v>
      </c>
      <c r="F2700">
        <v>3862.9350662821898</v>
      </c>
      <c r="H2700" t="s">
        <v>14</v>
      </c>
      <c r="I2700">
        <v>256</v>
      </c>
      <c r="J2700" t="s">
        <v>15</v>
      </c>
      <c r="K2700">
        <v>1.676319349311</v>
      </c>
      <c r="L2700" t="s">
        <v>16</v>
      </c>
      <c r="M2700">
        <v>79.599999999999994</v>
      </c>
      <c r="N2700" t="s">
        <v>17</v>
      </c>
      <c r="O2700">
        <v>31.652928831148699</v>
      </c>
      <c r="P2700" t="s">
        <v>18</v>
      </c>
      <c r="Q2700">
        <v>0</v>
      </c>
      <c r="R2700" t="s">
        <v>19</v>
      </c>
      <c r="S2700">
        <v>0</v>
      </c>
      <c r="T2700" t="s">
        <v>20</v>
      </c>
      <c r="U2700">
        <v>0</v>
      </c>
      <c r="V2700" t="s">
        <v>21</v>
      </c>
      <c r="W2700">
        <v>0</v>
      </c>
      <c r="X2700" t="s">
        <v>22</v>
      </c>
      <c r="Y2700">
        <v>0</v>
      </c>
    </row>
    <row r="2702" spans="1:25" x14ac:dyDescent="0.2">
      <c r="A2702" t="s">
        <v>0</v>
      </c>
    </row>
    <row r="2703" spans="1:25" x14ac:dyDescent="0.2">
      <c r="A2703" t="s">
        <v>1231</v>
      </c>
    </row>
    <row r="2704" spans="1:25" x14ac:dyDescent="0.2">
      <c r="A2704" t="s">
        <v>2</v>
      </c>
    </row>
    <row r="2705" spans="1:25" x14ac:dyDescent="0.2">
      <c r="A2705" t="s">
        <v>3</v>
      </c>
    </row>
    <row r="2706" spans="1:25" x14ac:dyDescent="0.2">
      <c r="A2706" t="s">
        <v>1232</v>
      </c>
    </row>
    <row r="2707" spans="1:25" x14ac:dyDescent="0.2">
      <c r="A2707" t="s">
        <v>1233</v>
      </c>
    </row>
    <row r="2708" spans="1:25" x14ac:dyDescent="0.2">
      <c r="A2708" t="s">
        <v>1234</v>
      </c>
    </row>
    <row r="2709" spans="1:25" x14ac:dyDescent="0.2">
      <c r="A2709" t="s">
        <v>1235</v>
      </c>
    </row>
    <row r="2710" spans="1:25" x14ac:dyDescent="0.2">
      <c r="A2710" t="s">
        <v>421</v>
      </c>
    </row>
    <row r="2711" spans="1:25" x14ac:dyDescent="0.2">
      <c r="A2711" t="s">
        <v>422</v>
      </c>
    </row>
    <row r="2712" spans="1:25" x14ac:dyDescent="0.2">
      <c r="A2712" t="s">
        <v>1236</v>
      </c>
    </row>
    <row r="2713" spans="1:25" x14ac:dyDescent="0.2">
      <c r="A2713" t="s">
        <v>11</v>
      </c>
      <c r="B2713" t="s">
        <v>1237</v>
      </c>
      <c r="C2713">
        <v>0</v>
      </c>
      <c r="D2713">
        <v>1734</v>
      </c>
      <c r="E2713" t="s">
        <v>13</v>
      </c>
      <c r="F2713">
        <v>3966.0860681253998</v>
      </c>
      <c r="H2713" t="s">
        <v>14</v>
      </c>
      <c r="I2713">
        <v>564</v>
      </c>
      <c r="J2713" t="s">
        <v>15</v>
      </c>
      <c r="K2713">
        <v>1.3614556016988799</v>
      </c>
      <c r="L2713" t="s">
        <v>16</v>
      </c>
      <c r="M2713">
        <v>94</v>
      </c>
      <c r="N2713" t="s">
        <v>17</v>
      </c>
      <c r="O2713">
        <v>32.626315272521303</v>
      </c>
      <c r="P2713" t="s">
        <v>18</v>
      </c>
      <c r="Q2713">
        <v>0</v>
      </c>
      <c r="R2713" t="s">
        <v>19</v>
      </c>
      <c r="S2713">
        <v>0</v>
      </c>
      <c r="T2713" t="s">
        <v>20</v>
      </c>
      <c r="U2713">
        <v>0</v>
      </c>
      <c r="V2713" t="s">
        <v>21</v>
      </c>
      <c r="W2713">
        <v>0</v>
      </c>
      <c r="X2713" t="s">
        <v>22</v>
      </c>
      <c r="Y2713">
        <v>0</v>
      </c>
    </row>
    <row r="2714" spans="1:25" x14ac:dyDescent="0.2">
      <c r="A2714" t="s">
        <v>1238</v>
      </c>
    </row>
    <row r="2715" spans="1:25" x14ac:dyDescent="0.2">
      <c r="A2715" t="s">
        <v>11</v>
      </c>
      <c r="B2715" t="s">
        <v>1237</v>
      </c>
      <c r="C2715">
        <v>1</v>
      </c>
      <c r="D2715">
        <v>1697</v>
      </c>
      <c r="E2715" t="s">
        <v>13</v>
      </c>
      <c r="F2715">
        <v>3988.3664944606198</v>
      </c>
      <c r="H2715" t="s">
        <v>14</v>
      </c>
      <c r="I2715">
        <v>368</v>
      </c>
      <c r="J2715" t="s">
        <v>15</v>
      </c>
      <c r="K2715">
        <v>1.3614556016988799</v>
      </c>
      <c r="L2715" t="s">
        <v>16</v>
      </c>
      <c r="M2715">
        <v>94</v>
      </c>
      <c r="N2715" t="s">
        <v>17</v>
      </c>
      <c r="O2715">
        <v>32.626315272521303</v>
      </c>
      <c r="P2715" t="s">
        <v>18</v>
      </c>
      <c r="Q2715">
        <v>0</v>
      </c>
      <c r="R2715" t="s">
        <v>19</v>
      </c>
      <c r="S2715">
        <v>0</v>
      </c>
      <c r="T2715" t="s">
        <v>20</v>
      </c>
      <c r="U2715">
        <v>0</v>
      </c>
      <c r="V2715" t="s">
        <v>21</v>
      </c>
      <c r="W2715">
        <v>0</v>
      </c>
      <c r="X2715" t="s">
        <v>22</v>
      </c>
      <c r="Y2715">
        <v>0</v>
      </c>
    </row>
    <row r="2716" spans="1:25" x14ac:dyDescent="0.2">
      <c r="A2716" t="s">
        <v>1239</v>
      </c>
    </row>
    <row r="2717" spans="1:25" x14ac:dyDescent="0.2">
      <c r="A2717" t="s">
        <v>11</v>
      </c>
      <c r="B2717" t="s">
        <v>1237</v>
      </c>
      <c r="C2717">
        <v>2</v>
      </c>
      <c r="D2717">
        <v>1876</v>
      </c>
      <c r="E2717" t="s">
        <v>13</v>
      </c>
      <c r="F2717">
        <v>4013.1255729074301</v>
      </c>
      <c r="H2717" t="s">
        <v>14</v>
      </c>
      <c r="I2717">
        <v>560</v>
      </c>
      <c r="J2717" t="s">
        <v>15</v>
      </c>
      <c r="K2717">
        <v>1.3614556016988799</v>
      </c>
      <c r="L2717" t="s">
        <v>16</v>
      </c>
      <c r="M2717">
        <v>94</v>
      </c>
      <c r="N2717" t="s">
        <v>17</v>
      </c>
      <c r="O2717">
        <v>32.626315272521303</v>
      </c>
      <c r="P2717" t="s">
        <v>18</v>
      </c>
      <c r="Q2717">
        <v>0</v>
      </c>
      <c r="R2717" t="s">
        <v>19</v>
      </c>
      <c r="S2717">
        <v>0</v>
      </c>
      <c r="T2717" t="s">
        <v>20</v>
      </c>
      <c r="U2717">
        <v>0</v>
      </c>
      <c r="V2717" t="s">
        <v>21</v>
      </c>
      <c r="W2717">
        <v>0</v>
      </c>
      <c r="X2717" t="s">
        <v>22</v>
      </c>
      <c r="Y2717">
        <v>0</v>
      </c>
    </row>
    <row r="2718" spans="1:25" x14ac:dyDescent="0.2">
      <c r="A2718" t="s">
        <v>1240</v>
      </c>
    </row>
    <row r="2719" spans="1:25" x14ac:dyDescent="0.2">
      <c r="A2719" t="s">
        <v>11</v>
      </c>
      <c r="B2719" t="s">
        <v>1237</v>
      </c>
      <c r="C2719">
        <v>3</v>
      </c>
      <c r="D2719">
        <v>1554</v>
      </c>
      <c r="E2719" t="s">
        <v>13</v>
      </c>
      <c r="F2719">
        <v>3954.49512807269</v>
      </c>
      <c r="H2719" t="s">
        <v>14</v>
      </c>
      <c r="I2719">
        <v>592</v>
      </c>
      <c r="J2719" t="s">
        <v>15</v>
      </c>
      <c r="K2719">
        <v>1.3614556016988799</v>
      </c>
      <c r="L2719" t="s">
        <v>16</v>
      </c>
      <c r="M2719">
        <v>94</v>
      </c>
      <c r="N2719" t="s">
        <v>17</v>
      </c>
      <c r="O2719">
        <v>32.626315272521303</v>
      </c>
      <c r="P2719" t="s">
        <v>18</v>
      </c>
      <c r="Q2719">
        <v>0</v>
      </c>
      <c r="R2719" t="s">
        <v>19</v>
      </c>
      <c r="S2719">
        <v>0</v>
      </c>
      <c r="T2719" t="s">
        <v>20</v>
      </c>
      <c r="U2719">
        <v>0</v>
      </c>
      <c r="V2719" t="s">
        <v>21</v>
      </c>
      <c r="W2719">
        <v>0</v>
      </c>
      <c r="X2719" t="s">
        <v>22</v>
      </c>
      <c r="Y2719">
        <v>0</v>
      </c>
    </row>
    <row r="2720" spans="1:25" x14ac:dyDescent="0.2">
      <c r="A2720" t="s">
        <v>1241</v>
      </c>
    </row>
    <row r="2721" spans="1:25" x14ac:dyDescent="0.2">
      <c r="A2721" t="s">
        <v>11</v>
      </c>
      <c r="B2721" t="s">
        <v>1237</v>
      </c>
      <c r="C2721">
        <v>4</v>
      </c>
      <c r="D2721">
        <v>1762</v>
      </c>
      <c r="E2721" t="s">
        <v>13</v>
      </c>
      <c r="F2721">
        <v>3984.9014753617098</v>
      </c>
      <c r="H2721" t="s">
        <v>14</v>
      </c>
      <c r="I2721">
        <v>368</v>
      </c>
      <c r="J2721" t="s">
        <v>15</v>
      </c>
      <c r="K2721">
        <v>1.3614556016988799</v>
      </c>
      <c r="L2721" t="s">
        <v>16</v>
      </c>
      <c r="M2721">
        <v>94</v>
      </c>
      <c r="N2721" t="s">
        <v>17</v>
      </c>
      <c r="O2721">
        <v>32.626315272521303</v>
      </c>
      <c r="P2721" t="s">
        <v>18</v>
      </c>
      <c r="Q2721">
        <v>0</v>
      </c>
      <c r="R2721" t="s">
        <v>19</v>
      </c>
      <c r="S2721">
        <v>0</v>
      </c>
      <c r="T2721" t="s">
        <v>20</v>
      </c>
      <c r="U2721">
        <v>0</v>
      </c>
      <c r="V2721" t="s">
        <v>21</v>
      </c>
      <c r="W2721">
        <v>0</v>
      </c>
      <c r="X2721" t="s">
        <v>22</v>
      </c>
      <c r="Y2721">
        <v>0</v>
      </c>
    </row>
    <row r="2722" spans="1:25" x14ac:dyDescent="0.2">
      <c r="A2722" t="s">
        <v>1242</v>
      </c>
    </row>
    <row r="2723" spans="1:25" x14ac:dyDescent="0.2">
      <c r="A2723" t="s">
        <v>11</v>
      </c>
      <c r="B2723" t="s">
        <v>1237</v>
      </c>
      <c r="C2723">
        <v>5</v>
      </c>
      <c r="D2723">
        <v>1823</v>
      </c>
      <c r="E2723" t="s">
        <v>13</v>
      </c>
      <c r="F2723">
        <v>3985.18945711694</v>
      </c>
      <c r="H2723" t="s">
        <v>14</v>
      </c>
      <c r="I2723">
        <v>576</v>
      </c>
      <c r="J2723" t="s">
        <v>15</v>
      </c>
      <c r="K2723">
        <v>1.3614556016988799</v>
      </c>
      <c r="L2723" t="s">
        <v>16</v>
      </c>
      <c r="M2723">
        <v>94</v>
      </c>
      <c r="N2723" t="s">
        <v>17</v>
      </c>
      <c r="O2723">
        <v>32.626315272521303</v>
      </c>
      <c r="P2723" t="s">
        <v>18</v>
      </c>
      <c r="Q2723">
        <v>0</v>
      </c>
      <c r="R2723" t="s">
        <v>19</v>
      </c>
      <c r="S2723">
        <v>0</v>
      </c>
      <c r="T2723" t="s">
        <v>20</v>
      </c>
      <c r="U2723">
        <v>0</v>
      </c>
      <c r="V2723" t="s">
        <v>21</v>
      </c>
      <c r="W2723">
        <v>0</v>
      </c>
      <c r="X2723" t="s">
        <v>22</v>
      </c>
      <c r="Y2723">
        <v>0</v>
      </c>
    </row>
    <row r="2724" spans="1:25" x14ac:dyDescent="0.2">
      <c r="A2724" t="s">
        <v>1243</v>
      </c>
    </row>
    <row r="2725" spans="1:25" x14ac:dyDescent="0.2">
      <c r="A2725" t="s">
        <v>11</v>
      </c>
      <c r="B2725" t="s">
        <v>1237</v>
      </c>
      <c r="C2725">
        <v>6</v>
      </c>
      <c r="D2725">
        <v>1724</v>
      </c>
      <c r="E2725" t="s">
        <v>13</v>
      </c>
      <c r="F2725">
        <v>3953.8498988661399</v>
      </c>
      <c r="H2725" t="s">
        <v>14</v>
      </c>
      <c r="I2725">
        <v>656</v>
      </c>
      <c r="J2725" t="s">
        <v>15</v>
      </c>
      <c r="K2725">
        <v>1.3614556016988799</v>
      </c>
      <c r="L2725" t="s">
        <v>16</v>
      </c>
      <c r="M2725">
        <v>94</v>
      </c>
      <c r="N2725" t="s">
        <v>17</v>
      </c>
      <c r="O2725">
        <v>32.626315272521303</v>
      </c>
      <c r="P2725" t="s">
        <v>18</v>
      </c>
      <c r="Q2725">
        <v>0</v>
      </c>
      <c r="R2725" t="s">
        <v>19</v>
      </c>
      <c r="S2725">
        <v>0</v>
      </c>
      <c r="T2725" t="s">
        <v>20</v>
      </c>
      <c r="U2725">
        <v>0</v>
      </c>
      <c r="V2725" t="s">
        <v>21</v>
      </c>
      <c r="W2725">
        <v>0</v>
      </c>
      <c r="X2725" t="s">
        <v>22</v>
      </c>
      <c r="Y2725">
        <v>0</v>
      </c>
    </row>
    <row r="2726" spans="1:25" x14ac:dyDescent="0.2">
      <c r="A2726" t="s">
        <v>1244</v>
      </c>
    </row>
    <row r="2727" spans="1:25" x14ac:dyDescent="0.2">
      <c r="A2727" t="s">
        <v>11</v>
      </c>
      <c r="B2727" t="s">
        <v>1237</v>
      </c>
      <c r="C2727">
        <v>7</v>
      </c>
      <c r="D2727">
        <v>1874</v>
      </c>
      <c r="E2727" t="s">
        <v>13</v>
      </c>
      <c r="F2727">
        <v>4026.8026239799001</v>
      </c>
      <c r="H2727" t="s">
        <v>14</v>
      </c>
      <c r="I2727">
        <v>528</v>
      </c>
      <c r="J2727" t="s">
        <v>15</v>
      </c>
      <c r="K2727">
        <v>1.3614556016988799</v>
      </c>
      <c r="L2727" t="s">
        <v>16</v>
      </c>
      <c r="M2727">
        <v>94</v>
      </c>
      <c r="N2727" t="s">
        <v>17</v>
      </c>
      <c r="O2727">
        <v>32.626315272521303</v>
      </c>
      <c r="P2727" t="s">
        <v>18</v>
      </c>
      <c r="Q2727">
        <v>0</v>
      </c>
      <c r="R2727" t="s">
        <v>19</v>
      </c>
      <c r="S2727">
        <v>0</v>
      </c>
      <c r="T2727" t="s">
        <v>20</v>
      </c>
      <c r="U2727">
        <v>0</v>
      </c>
      <c r="V2727" t="s">
        <v>21</v>
      </c>
      <c r="W2727">
        <v>0</v>
      </c>
      <c r="X2727" t="s">
        <v>22</v>
      </c>
      <c r="Y2727">
        <v>0</v>
      </c>
    </row>
    <row r="2728" spans="1:25" x14ac:dyDescent="0.2">
      <c r="A2728" t="s">
        <v>1245</v>
      </c>
    </row>
    <row r="2729" spans="1:25" x14ac:dyDescent="0.2">
      <c r="A2729" t="s">
        <v>11</v>
      </c>
      <c r="B2729" t="s">
        <v>1237</v>
      </c>
      <c r="C2729">
        <v>8</v>
      </c>
      <c r="D2729">
        <v>1707</v>
      </c>
      <c r="E2729" t="s">
        <v>13</v>
      </c>
      <c r="F2729">
        <v>3976.4365915757298</v>
      </c>
      <c r="H2729" t="s">
        <v>14</v>
      </c>
      <c r="I2729">
        <v>576</v>
      </c>
      <c r="J2729" t="s">
        <v>15</v>
      </c>
      <c r="K2729">
        <v>1.3614556016988799</v>
      </c>
      <c r="L2729" t="s">
        <v>16</v>
      </c>
      <c r="M2729">
        <v>94</v>
      </c>
      <c r="N2729" t="s">
        <v>17</v>
      </c>
      <c r="O2729">
        <v>32.626315272521303</v>
      </c>
      <c r="P2729" t="s">
        <v>18</v>
      </c>
      <c r="Q2729">
        <v>0</v>
      </c>
      <c r="R2729" t="s">
        <v>19</v>
      </c>
      <c r="S2729">
        <v>0</v>
      </c>
      <c r="T2729" t="s">
        <v>20</v>
      </c>
      <c r="U2729">
        <v>0</v>
      </c>
      <c r="V2729" t="s">
        <v>21</v>
      </c>
      <c r="W2729">
        <v>0</v>
      </c>
      <c r="X2729" t="s">
        <v>22</v>
      </c>
      <c r="Y2729">
        <v>0</v>
      </c>
    </row>
    <row r="2730" spans="1:25" x14ac:dyDescent="0.2">
      <c r="A2730" t="s">
        <v>1246</v>
      </c>
    </row>
    <row r="2731" spans="1:25" x14ac:dyDescent="0.2">
      <c r="A2731" t="s">
        <v>11</v>
      </c>
      <c r="B2731" t="s">
        <v>1237</v>
      </c>
      <c r="C2731">
        <v>9</v>
      </c>
      <c r="D2731">
        <v>1644</v>
      </c>
      <c r="E2731" t="s">
        <v>13</v>
      </c>
      <c r="F2731">
        <v>3923.92172664078</v>
      </c>
      <c r="H2731" t="s">
        <v>14</v>
      </c>
      <c r="I2731">
        <v>544</v>
      </c>
      <c r="J2731" t="s">
        <v>15</v>
      </c>
      <c r="K2731">
        <v>1.3614556016988799</v>
      </c>
      <c r="L2731" t="s">
        <v>16</v>
      </c>
      <c r="M2731">
        <v>94</v>
      </c>
      <c r="N2731" t="s">
        <v>17</v>
      </c>
      <c r="O2731">
        <v>32.626315272521303</v>
      </c>
      <c r="P2731" t="s">
        <v>18</v>
      </c>
      <c r="Q2731">
        <v>0</v>
      </c>
      <c r="R2731" t="s">
        <v>19</v>
      </c>
      <c r="S2731">
        <v>0</v>
      </c>
      <c r="T2731" t="s">
        <v>20</v>
      </c>
      <c r="U2731">
        <v>0</v>
      </c>
      <c r="V2731" t="s">
        <v>21</v>
      </c>
      <c r="W2731">
        <v>0</v>
      </c>
      <c r="X2731" t="s">
        <v>22</v>
      </c>
      <c r="Y2731">
        <v>0</v>
      </c>
    </row>
    <row r="2732" spans="1:25" x14ac:dyDescent="0.2">
      <c r="A2732" t="s">
        <v>32</v>
      </c>
      <c r="B2732" t="s">
        <v>1247</v>
      </c>
      <c r="C2732">
        <v>2821</v>
      </c>
      <c r="D2732">
        <v>2821</v>
      </c>
      <c r="E2732" t="s">
        <v>13</v>
      </c>
      <c r="F2732">
        <v>4012.2481489409302</v>
      </c>
      <c r="H2732" t="s">
        <v>14</v>
      </c>
      <c r="I2732">
        <v>660</v>
      </c>
      <c r="J2732" t="s">
        <v>15</v>
      </c>
      <c r="K2732">
        <v>1.3614556016988799</v>
      </c>
      <c r="L2732" t="s">
        <v>16</v>
      </c>
      <c r="M2732">
        <v>94</v>
      </c>
      <c r="N2732" t="s">
        <v>17</v>
      </c>
      <c r="O2732">
        <v>32.626315272521303</v>
      </c>
      <c r="P2732" t="s">
        <v>18</v>
      </c>
      <c r="Q2732">
        <v>0</v>
      </c>
      <c r="R2732" t="s">
        <v>19</v>
      </c>
      <c r="S2732">
        <v>0</v>
      </c>
      <c r="T2732" t="s">
        <v>20</v>
      </c>
      <c r="U2732">
        <v>0</v>
      </c>
      <c r="V2732" t="s">
        <v>21</v>
      </c>
      <c r="W2732">
        <v>0</v>
      </c>
      <c r="X2732" t="s">
        <v>22</v>
      </c>
      <c r="Y2732">
        <v>0</v>
      </c>
    </row>
    <row r="2734" spans="1:25" x14ac:dyDescent="0.2">
      <c r="A2734" t="s">
        <v>1248</v>
      </c>
    </row>
    <row r="2735" spans="1:25" x14ac:dyDescent="0.2">
      <c r="A2735" t="s">
        <v>2</v>
      </c>
    </row>
    <row r="2736" spans="1:25" x14ac:dyDescent="0.2">
      <c r="A2736" t="s">
        <v>3</v>
      </c>
    </row>
    <row r="2737" spans="1:25" x14ac:dyDescent="0.2">
      <c r="A2737" t="s">
        <v>1249</v>
      </c>
    </row>
    <row r="2738" spans="1:25" x14ac:dyDescent="0.2">
      <c r="A2738" t="s">
        <v>1250</v>
      </c>
    </row>
    <row r="2739" spans="1:25" x14ac:dyDescent="0.2">
      <c r="A2739" t="s">
        <v>1251</v>
      </c>
    </row>
    <row r="2740" spans="1:25" x14ac:dyDescent="0.2">
      <c r="A2740" t="s">
        <v>1252</v>
      </c>
    </row>
    <row r="2741" spans="1:25" x14ac:dyDescent="0.2">
      <c r="A2741" t="s">
        <v>421</v>
      </c>
    </row>
    <row r="2742" spans="1:25" x14ac:dyDescent="0.2">
      <c r="A2742" t="s">
        <v>1253</v>
      </c>
    </row>
    <row r="2743" spans="1:25" x14ac:dyDescent="0.2">
      <c r="A2743" t="s">
        <v>1254</v>
      </c>
    </row>
    <row r="2744" spans="1:25" x14ac:dyDescent="0.2">
      <c r="A2744" t="s">
        <v>41</v>
      </c>
      <c r="B2744" t="s">
        <v>1237</v>
      </c>
      <c r="C2744">
        <v>0</v>
      </c>
      <c r="D2744">
        <v>2631</v>
      </c>
      <c r="E2744" t="s">
        <v>13</v>
      </c>
      <c r="F2744">
        <v>4277.18601614211</v>
      </c>
      <c r="H2744" t="s">
        <v>14</v>
      </c>
      <c r="I2744">
        <v>448</v>
      </c>
      <c r="J2744" t="s">
        <v>15</v>
      </c>
      <c r="K2744">
        <v>1.37214167280027</v>
      </c>
      <c r="L2744" t="s">
        <v>16</v>
      </c>
      <c r="M2744">
        <v>209</v>
      </c>
      <c r="N2744" t="s">
        <v>17</v>
      </c>
      <c r="O2744">
        <v>32.906730833064401</v>
      </c>
      <c r="P2744" t="s">
        <v>18</v>
      </c>
      <c r="Q2744">
        <v>0</v>
      </c>
      <c r="R2744" t="s">
        <v>19</v>
      </c>
      <c r="S2744">
        <v>0</v>
      </c>
      <c r="T2744" t="s">
        <v>20</v>
      </c>
      <c r="U2744">
        <v>0</v>
      </c>
      <c r="V2744" t="s">
        <v>21</v>
      </c>
      <c r="W2744">
        <v>0</v>
      </c>
      <c r="X2744" t="s">
        <v>22</v>
      </c>
      <c r="Y2744">
        <v>0</v>
      </c>
    </row>
    <row r="2746" spans="1:25" x14ac:dyDescent="0.2">
      <c r="A2746" t="s">
        <v>1255</v>
      </c>
    </row>
    <row r="2747" spans="1:25" x14ac:dyDescent="0.2">
      <c r="A2747" t="s">
        <v>41</v>
      </c>
      <c r="B2747" t="s">
        <v>1237</v>
      </c>
      <c r="C2747">
        <v>1</v>
      </c>
      <c r="D2747">
        <v>2470</v>
      </c>
      <c r="E2747" t="s">
        <v>13</v>
      </c>
      <c r="F2747">
        <v>4242.3522379576198</v>
      </c>
      <c r="H2747" t="s">
        <v>14</v>
      </c>
      <c r="I2747">
        <v>464</v>
      </c>
      <c r="J2747" t="s">
        <v>15</v>
      </c>
      <c r="K2747">
        <v>1.39020852520344</v>
      </c>
      <c r="L2747" t="s">
        <v>16</v>
      </c>
      <c r="M2747">
        <v>103.4</v>
      </c>
      <c r="N2747" t="s">
        <v>17</v>
      </c>
      <c r="O2747">
        <v>33.488307468475199</v>
      </c>
      <c r="P2747" t="s">
        <v>18</v>
      </c>
      <c r="Q2747">
        <v>0</v>
      </c>
      <c r="R2747" t="s">
        <v>19</v>
      </c>
      <c r="S2747">
        <v>0</v>
      </c>
      <c r="T2747" t="s">
        <v>20</v>
      </c>
      <c r="U2747">
        <v>0</v>
      </c>
      <c r="V2747" t="s">
        <v>21</v>
      </c>
      <c r="W2747">
        <v>0</v>
      </c>
      <c r="X2747" t="s">
        <v>22</v>
      </c>
      <c r="Y2747">
        <v>0</v>
      </c>
    </row>
    <row r="2749" spans="1:25" x14ac:dyDescent="0.2">
      <c r="A2749" t="s">
        <v>1256</v>
      </c>
    </row>
    <row r="2750" spans="1:25" x14ac:dyDescent="0.2">
      <c r="A2750" t="s">
        <v>41</v>
      </c>
      <c r="B2750" t="s">
        <v>1237</v>
      </c>
      <c r="C2750">
        <v>2</v>
      </c>
      <c r="D2750">
        <v>2237</v>
      </c>
      <c r="E2750" t="s">
        <v>13</v>
      </c>
      <c r="F2750">
        <v>4256.46945197078</v>
      </c>
      <c r="H2750" t="s">
        <v>14</v>
      </c>
      <c r="I2750">
        <v>464</v>
      </c>
      <c r="J2750" t="s">
        <v>15</v>
      </c>
      <c r="K2750">
        <v>1.4376894758385399</v>
      </c>
      <c r="L2750" t="s">
        <v>16</v>
      </c>
      <c r="M2750">
        <v>208.99999999999901</v>
      </c>
      <c r="N2750" t="s">
        <v>17</v>
      </c>
      <c r="O2750">
        <v>33.042691522454902</v>
      </c>
      <c r="P2750" t="s">
        <v>18</v>
      </c>
      <c r="Q2750">
        <v>0</v>
      </c>
      <c r="R2750" t="s">
        <v>19</v>
      </c>
      <c r="S2750">
        <v>0</v>
      </c>
      <c r="T2750" t="s">
        <v>20</v>
      </c>
      <c r="U2750">
        <v>0</v>
      </c>
      <c r="V2750" t="s">
        <v>21</v>
      </c>
      <c r="W2750">
        <v>0</v>
      </c>
      <c r="X2750" t="s">
        <v>22</v>
      </c>
      <c r="Y2750">
        <v>0</v>
      </c>
    </row>
    <row r="2752" spans="1:25" x14ac:dyDescent="0.2">
      <c r="A2752" t="s">
        <v>1257</v>
      </c>
    </row>
    <row r="2753" spans="1:25" x14ac:dyDescent="0.2">
      <c r="A2753" t="s">
        <v>41</v>
      </c>
      <c r="B2753" t="s">
        <v>1237</v>
      </c>
      <c r="C2753">
        <v>3</v>
      </c>
      <c r="D2753">
        <v>2473</v>
      </c>
      <c r="E2753" t="s">
        <v>13</v>
      </c>
      <c r="F2753">
        <v>4217.6142228349199</v>
      </c>
      <c r="H2753" t="s">
        <v>14</v>
      </c>
      <c r="I2753">
        <v>448</v>
      </c>
      <c r="J2753" t="s">
        <v>15</v>
      </c>
      <c r="K2753">
        <v>1.39020852520344</v>
      </c>
      <c r="L2753" t="s">
        <v>16</v>
      </c>
      <c r="M2753">
        <v>185.79999999999899</v>
      </c>
      <c r="N2753" t="s">
        <v>17</v>
      </c>
      <c r="O2753">
        <v>33.444651519320402</v>
      </c>
      <c r="P2753" t="s">
        <v>18</v>
      </c>
      <c r="Q2753">
        <v>0</v>
      </c>
      <c r="R2753" t="s">
        <v>19</v>
      </c>
      <c r="S2753">
        <v>0</v>
      </c>
      <c r="T2753" t="s">
        <v>20</v>
      </c>
      <c r="U2753">
        <v>0</v>
      </c>
      <c r="V2753" t="s">
        <v>21</v>
      </c>
      <c r="W2753">
        <v>0</v>
      </c>
      <c r="X2753" t="s">
        <v>22</v>
      </c>
      <c r="Y2753">
        <v>0</v>
      </c>
    </row>
    <row r="2755" spans="1:25" x14ac:dyDescent="0.2">
      <c r="A2755" t="s">
        <v>1258</v>
      </c>
    </row>
    <row r="2756" spans="1:25" x14ac:dyDescent="0.2">
      <c r="A2756" t="s">
        <v>41</v>
      </c>
      <c r="B2756" t="s">
        <v>1237</v>
      </c>
      <c r="C2756">
        <v>4</v>
      </c>
      <c r="D2756">
        <v>2552</v>
      </c>
      <c r="E2756" t="s">
        <v>13</v>
      </c>
      <c r="F2756">
        <v>4228.0536015035696</v>
      </c>
      <c r="H2756" t="s">
        <v>14</v>
      </c>
      <c r="I2756">
        <v>448</v>
      </c>
      <c r="J2756" t="s">
        <v>15</v>
      </c>
      <c r="K2756">
        <v>1.39020852520344</v>
      </c>
      <c r="L2756" t="s">
        <v>16</v>
      </c>
      <c r="M2756">
        <v>176.6</v>
      </c>
      <c r="N2756" t="s">
        <v>17</v>
      </c>
      <c r="O2756">
        <v>33.488307468475199</v>
      </c>
      <c r="P2756" t="s">
        <v>18</v>
      </c>
      <c r="Q2756">
        <v>0</v>
      </c>
      <c r="R2756" t="s">
        <v>19</v>
      </c>
      <c r="S2756">
        <v>0</v>
      </c>
      <c r="T2756" t="s">
        <v>20</v>
      </c>
      <c r="U2756">
        <v>0</v>
      </c>
      <c r="V2756" t="s">
        <v>21</v>
      </c>
      <c r="W2756">
        <v>0</v>
      </c>
      <c r="X2756" t="s">
        <v>22</v>
      </c>
      <c r="Y2756">
        <v>0</v>
      </c>
    </row>
    <row r="2758" spans="1:25" x14ac:dyDescent="0.2">
      <c r="A2758" t="s">
        <v>1259</v>
      </c>
    </row>
    <row r="2759" spans="1:25" x14ac:dyDescent="0.2">
      <c r="A2759" t="s">
        <v>41</v>
      </c>
      <c r="B2759" t="s">
        <v>1237</v>
      </c>
      <c r="C2759">
        <v>5</v>
      </c>
      <c r="D2759">
        <v>2629</v>
      </c>
      <c r="E2759" t="s">
        <v>13</v>
      </c>
      <c r="F2759">
        <v>4348.2198862141804</v>
      </c>
      <c r="H2759" t="s">
        <v>14</v>
      </c>
      <c r="I2759">
        <v>464</v>
      </c>
      <c r="J2759" t="s">
        <v>15</v>
      </c>
      <c r="K2759">
        <v>1.41163451011708</v>
      </c>
      <c r="L2759" t="s">
        <v>16</v>
      </c>
      <c r="M2759">
        <v>206.2</v>
      </c>
      <c r="N2759" t="s">
        <v>17</v>
      </c>
      <c r="O2759">
        <v>33.464419121350303</v>
      </c>
      <c r="P2759" t="s">
        <v>18</v>
      </c>
      <c r="Q2759">
        <v>0</v>
      </c>
      <c r="R2759" t="s">
        <v>19</v>
      </c>
      <c r="S2759">
        <v>0</v>
      </c>
      <c r="T2759" t="s">
        <v>20</v>
      </c>
      <c r="U2759">
        <v>0</v>
      </c>
      <c r="V2759" t="s">
        <v>21</v>
      </c>
      <c r="W2759">
        <v>0</v>
      </c>
      <c r="X2759" t="s">
        <v>22</v>
      </c>
      <c r="Y2759">
        <v>0</v>
      </c>
    </row>
    <row r="2761" spans="1:25" x14ac:dyDescent="0.2">
      <c r="A2761" t="s">
        <v>1260</v>
      </c>
    </row>
    <row r="2762" spans="1:25" x14ac:dyDescent="0.2">
      <c r="A2762" t="s">
        <v>41</v>
      </c>
      <c r="B2762" t="s">
        <v>1237</v>
      </c>
      <c r="C2762">
        <v>6</v>
      </c>
      <c r="D2762">
        <v>2339</v>
      </c>
      <c r="E2762" t="s">
        <v>13</v>
      </c>
      <c r="F2762">
        <v>4304.9600704670702</v>
      </c>
      <c r="H2762" t="s">
        <v>14</v>
      </c>
      <c r="I2762">
        <v>448</v>
      </c>
      <c r="J2762" t="s">
        <v>15</v>
      </c>
      <c r="K2762">
        <v>1.39020852520344</v>
      </c>
      <c r="L2762" t="s">
        <v>16</v>
      </c>
      <c r="M2762">
        <v>106.2</v>
      </c>
      <c r="N2762" t="s">
        <v>17</v>
      </c>
      <c r="O2762">
        <v>33.488307468475199</v>
      </c>
      <c r="P2762" t="s">
        <v>18</v>
      </c>
      <c r="Q2762">
        <v>0</v>
      </c>
      <c r="R2762" t="s">
        <v>19</v>
      </c>
      <c r="S2762">
        <v>0</v>
      </c>
      <c r="T2762" t="s">
        <v>20</v>
      </c>
      <c r="U2762">
        <v>0</v>
      </c>
      <c r="V2762" t="s">
        <v>21</v>
      </c>
      <c r="W2762">
        <v>0</v>
      </c>
      <c r="X2762" t="s">
        <v>22</v>
      </c>
      <c r="Y2762">
        <v>0</v>
      </c>
    </row>
    <row r="2764" spans="1:25" x14ac:dyDescent="0.2">
      <c r="A2764" t="s">
        <v>1261</v>
      </c>
    </row>
    <row r="2765" spans="1:25" x14ac:dyDescent="0.2">
      <c r="A2765" t="s">
        <v>41</v>
      </c>
      <c r="B2765" t="s">
        <v>1237</v>
      </c>
      <c r="C2765">
        <v>7</v>
      </c>
      <c r="D2765">
        <v>2512</v>
      </c>
      <c r="E2765" t="s">
        <v>13</v>
      </c>
      <c r="F2765">
        <v>4227.8395133699696</v>
      </c>
      <c r="H2765" t="s">
        <v>14</v>
      </c>
      <c r="I2765">
        <v>448</v>
      </c>
      <c r="J2765" t="s">
        <v>15</v>
      </c>
      <c r="K2765">
        <v>1.36348754001466</v>
      </c>
      <c r="L2765" t="s">
        <v>16</v>
      </c>
      <c r="M2765">
        <v>205.4</v>
      </c>
      <c r="N2765" t="s">
        <v>17</v>
      </c>
      <c r="O2765">
        <v>32.876650553942603</v>
      </c>
      <c r="P2765" t="s">
        <v>18</v>
      </c>
      <c r="Q2765">
        <v>0</v>
      </c>
      <c r="R2765" t="s">
        <v>19</v>
      </c>
      <c r="S2765">
        <v>0</v>
      </c>
      <c r="T2765" t="s">
        <v>20</v>
      </c>
      <c r="U2765">
        <v>0</v>
      </c>
      <c r="V2765" t="s">
        <v>21</v>
      </c>
      <c r="W2765">
        <v>0</v>
      </c>
      <c r="X2765" t="s">
        <v>22</v>
      </c>
      <c r="Y2765">
        <v>0</v>
      </c>
    </row>
    <row r="2767" spans="1:25" x14ac:dyDescent="0.2">
      <c r="A2767" t="s">
        <v>1262</v>
      </c>
    </row>
    <row r="2768" spans="1:25" x14ac:dyDescent="0.2">
      <c r="A2768" t="s">
        <v>41</v>
      </c>
      <c r="B2768" t="s">
        <v>1237</v>
      </c>
      <c r="C2768">
        <v>8</v>
      </c>
      <c r="D2768">
        <v>2297</v>
      </c>
      <c r="E2768" t="s">
        <v>13</v>
      </c>
      <c r="F2768">
        <v>4270.6007392430502</v>
      </c>
      <c r="H2768" t="s">
        <v>14</v>
      </c>
      <c r="I2768">
        <v>448</v>
      </c>
      <c r="J2768" t="s">
        <v>15</v>
      </c>
      <c r="K2768">
        <v>1.3916188154779201</v>
      </c>
      <c r="L2768" t="s">
        <v>16</v>
      </c>
      <c r="M2768">
        <v>185.8</v>
      </c>
      <c r="N2768" t="s">
        <v>17</v>
      </c>
      <c r="O2768">
        <v>33.429493519510899</v>
      </c>
      <c r="P2768" t="s">
        <v>18</v>
      </c>
      <c r="Q2768">
        <v>0</v>
      </c>
      <c r="R2768" t="s">
        <v>19</v>
      </c>
      <c r="S2768">
        <v>0</v>
      </c>
      <c r="T2768" t="s">
        <v>20</v>
      </c>
      <c r="U2768">
        <v>0</v>
      </c>
      <c r="V2768" t="s">
        <v>21</v>
      </c>
      <c r="W2768">
        <v>0</v>
      </c>
      <c r="X2768" t="s">
        <v>22</v>
      </c>
      <c r="Y2768">
        <v>0</v>
      </c>
    </row>
    <row r="2770" spans="1:25" x14ac:dyDescent="0.2">
      <c r="A2770" t="s">
        <v>1263</v>
      </c>
    </row>
    <row r="2771" spans="1:25" x14ac:dyDescent="0.2">
      <c r="A2771" t="s">
        <v>41</v>
      </c>
      <c r="B2771" t="s">
        <v>1237</v>
      </c>
      <c r="C2771">
        <v>9</v>
      </c>
      <c r="D2771">
        <v>2250</v>
      </c>
      <c r="E2771" t="s">
        <v>13</v>
      </c>
      <c r="F2771">
        <v>4332.2408495502405</v>
      </c>
      <c r="H2771" t="s">
        <v>14</v>
      </c>
      <c r="I2771">
        <v>464</v>
      </c>
      <c r="J2771" t="s">
        <v>15</v>
      </c>
      <c r="K2771">
        <v>1.39020852520344</v>
      </c>
      <c r="L2771" t="s">
        <v>16</v>
      </c>
      <c r="M2771">
        <v>240.2</v>
      </c>
      <c r="N2771" t="s">
        <v>17</v>
      </c>
      <c r="O2771">
        <v>33.488307468475199</v>
      </c>
      <c r="P2771" t="s">
        <v>18</v>
      </c>
      <c r="Q2771">
        <v>0</v>
      </c>
      <c r="R2771" t="s">
        <v>19</v>
      </c>
      <c r="S2771">
        <v>0</v>
      </c>
      <c r="T2771" t="s">
        <v>20</v>
      </c>
      <c r="U2771">
        <v>0</v>
      </c>
      <c r="V2771" t="s">
        <v>21</v>
      </c>
      <c r="W2771">
        <v>0</v>
      </c>
      <c r="X2771" t="s">
        <v>22</v>
      </c>
      <c r="Y2771">
        <v>0</v>
      </c>
    </row>
    <row r="2773" spans="1:25" x14ac:dyDescent="0.2">
      <c r="A2773" t="s">
        <v>51</v>
      </c>
      <c r="B2773" t="s">
        <v>1247</v>
      </c>
      <c r="C2773">
        <v>5767</v>
      </c>
      <c r="D2773">
        <v>5767</v>
      </c>
      <c r="E2773" t="s">
        <v>13</v>
      </c>
      <c r="F2773">
        <v>4211.4629807297997</v>
      </c>
      <c r="H2773" t="s">
        <v>14</v>
      </c>
      <c r="I2773">
        <v>448</v>
      </c>
      <c r="J2773" t="s">
        <v>15</v>
      </c>
      <c r="K2773">
        <v>1.36348754001466</v>
      </c>
      <c r="L2773" t="s">
        <v>16</v>
      </c>
      <c r="M2773">
        <v>106.2</v>
      </c>
      <c r="N2773" t="s">
        <v>17</v>
      </c>
      <c r="O2773">
        <v>32.876650553942603</v>
      </c>
      <c r="P2773" t="s">
        <v>18</v>
      </c>
      <c r="Q2773">
        <v>0</v>
      </c>
      <c r="R2773" t="s">
        <v>19</v>
      </c>
      <c r="S2773">
        <v>0</v>
      </c>
      <c r="T2773" t="s">
        <v>20</v>
      </c>
      <c r="U2773">
        <v>0</v>
      </c>
      <c r="V2773" t="s">
        <v>21</v>
      </c>
      <c r="W2773">
        <v>0</v>
      </c>
      <c r="X2773" t="s">
        <v>22</v>
      </c>
      <c r="Y2773">
        <v>0</v>
      </c>
    </row>
    <row r="2775" spans="1:25" x14ac:dyDescent="0.2">
      <c r="A2775" t="s">
        <v>0</v>
      </c>
    </row>
    <row r="2776" spans="1:25" x14ac:dyDescent="0.2">
      <c r="A2776" t="s">
        <v>1264</v>
      </c>
    </row>
    <row r="2777" spans="1:25" x14ac:dyDescent="0.2">
      <c r="A2777" t="s">
        <v>2</v>
      </c>
    </row>
    <row r="2778" spans="1:25" x14ac:dyDescent="0.2">
      <c r="A2778" t="s">
        <v>3</v>
      </c>
    </row>
    <row r="2779" spans="1:25" x14ac:dyDescent="0.2">
      <c r="A2779" t="s">
        <v>1265</v>
      </c>
    </row>
    <row r="2780" spans="1:25" x14ac:dyDescent="0.2">
      <c r="A2780" t="s">
        <v>1266</v>
      </c>
    </row>
    <row r="2781" spans="1:25" x14ac:dyDescent="0.2">
      <c r="A2781" t="s">
        <v>1267</v>
      </c>
    </row>
    <row r="2782" spans="1:25" x14ac:dyDescent="0.2">
      <c r="A2782" t="s">
        <v>1268</v>
      </c>
    </row>
    <row r="2783" spans="1:25" x14ac:dyDescent="0.2">
      <c r="A2783" t="s">
        <v>817</v>
      </c>
    </row>
    <row r="2784" spans="1:25" x14ac:dyDescent="0.2">
      <c r="A2784" t="s">
        <v>818</v>
      </c>
    </row>
    <row r="2785" spans="1:25" x14ac:dyDescent="0.2">
      <c r="A2785" t="s">
        <v>1269</v>
      </c>
    </row>
    <row r="2786" spans="1:25" x14ac:dyDescent="0.2">
      <c r="A2786" t="s">
        <v>11</v>
      </c>
      <c r="B2786" t="s">
        <v>1270</v>
      </c>
      <c r="C2786">
        <v>0</v>
      </c>
      <c r="D2786">
        <v>1184</v>
      </c>
      <c r="E2786" t="s">
        <v>13</v>
      </c>
      <c r="F2786">
        <v>14900.108764127201</v>
      </c>
      <c r="H2786" t="s">
        <v>14</v>
      </c>
      <c r="I2786">
        <v>704</v>
      </c>
      <c r="J2786" t="s">
        <v>15</v>
      </c>
      <c r="K2786">
        <v>3.3853475044086099</v>
      </c>
      <c r="L2786" t="s">
        <v>16</v>
      </c>
      <c r="M2786">
        <v>656.79999999999905</v>
      </c>
      <c r="N2786" t="s">
        <v>17</v>
      </c>
      <c r="O2786">
        <v>133.65471092203899</v>
      </c>
      <c r="P2786" t="s">
        <v>18</v>
      </c>
      <c r="Q2786">
        <v>0</v>
      </c>
      <c r="R2786" t="s">
        <v>19</v>
      </c>
      <c r="S2786">
        <v>0</v>
      </c>
      <c r="T2786" t="s">
        <v>20</v>
      </c>
      <c r="U2786">
        <v>0</v>
      </c>
      <c r="V2786" t="s">
        <v>21</v>
      </c>
      <c r="W2786">
        <v>0</v>
      </c>
      <c r="X2786" t="s">
        <v>22</v>
      </c>
      <c r="Y2786">
        <v>0</v>
      </c>
    </row>
    <row r="2787" spans="1:25" x14ac:dyDescent="0.2">
      <c r="A2787" t="s">
        <v>1271</v>
      </c>
    </row>
    <row r="2788" spans="1:25" x14ac:dyDescent="0.2">
      <c r="A2788" t="s">
        <v>11</v>
      </c>
      <c r="B2788" t="s">
        <v>1270</v>
      </c>
      <c r="C2788">
        <v>1</v>
      </c>
      <c r="D2788">
        <v>1185</v>
      </c>
      <c r="E2788" t="s">
        <v>13</v>
      </c>
      <c r="F2788">
        <v>14835.327181721899</v>
      </c>
      <c r="H2788" t="s">
        <v>14</v>
      </c>
      <c r="I2788">
        <v>704</v>
      </c>
      <c r="J2788" t="s">
        <v>15</v>
      </c>
      <c r="K2788">
        <v>3.3853475044086099</v>
      </c>
      <c r="L2788" t="s">
        <v>16</v>
      </c>
      <c r="M2788">
        <v>656.79999999999905</v>
      </c>
      <c r="N2788" t="s">
        <v>17</v>
      </c>
      <c r="O2788">
        <v>133.65471092203899</v>
      </c>
      <c r="P2788" t="s">
        <v>18</v>
      </c>
      <c r="Q2788">
        <v>0</v>
      </c>
      <c r="R2788" t="s">
        <v>19</v>
      </c>
      <c r="S2788">
        <v>0</v>
      </c>
      <c r="T2788" t="s">
        <v>20</v>
      </c>
      <c r="U2788">
        <v>0</v>
      </c>
      <c r="V2788" t="s">
        <v>21</v>
      </c>
      <c r="W2788">
        <v>0</v>
      </c>
      <c r="X2788" t="s">
        <v>22</v>
      </c>
      <c r="Y2788">
        <v>0</v>
      </c>
    </row>
    <row r="2789" spans="1:25" x14ac:dyDescent="0.2">
      <c r="A2789" t="s">
        <v>1272</v>
      </c>
    </row>
    <row r="2790" spans="1:25" x14ac:dyDescent="0.2">
      <c r="A2790" t="s">
        <v>11</v>
      </c>
      <c r="B2790" t="s">
        <v>1270</v>
      </c>
      <c r="C2790">
        <v>2</v>
      </c>
      <c r="D2790">
        <v>1122</v>
      </c>
      <c r="E2790" t="s">
        <v>13</v>
      </c>
      <c r="F2790">
        <v>14831.693797911899</v>
      </c>
      <c r="H2790" t="s">
        <v>14</v>
      </c>
      <c r="I2790">
        <v>704</v>
      </c>
      <c r="J2790" t="s">
        <v>15</v>
      </c>
      <c r="K2790">
        <v>3.3853475044086099</v>
      </c>
      <c r="L2790" t="s">
        <v>16</v>
      </c>
      <c r="M2790">
        <v>656.79999999999905</v>
      </c>
      <c r="N2790" t="s">
        <v>17</v>
      </c>
      <c r="O2790">
        <v>133.65471092203899</v>
      </c>
      <c r="P2790" t="s">
        <v>18</v>
      </c>
      <c r="Q2790">
        <v>0</v>
      </c>
      <c r="R2790" t="s">
        <v>19</v>
      </c>
      <c r="S2790">
        <v>0</v>
      </c>
      <c r="T2790" t="s">
        <v>20</v>
      </c>
      <c r="U2790">
        <v>0</v>
      </c>
      <c r="V2790" t="s">
        <v>21</v>
      </c>
      <c r="W2790">
        <v>0</v>
      </c>
      <c r="X2790" t="s">
        <v>22</v>
      </c>
      <c r="Y2790">
        <v>0</v>
      </c>
    </row>
    <row r="2791" spans="1:25" x14ac:dyDescent="0.2">
      <c r="A2791" t="s">
        <v>1273</v>
      </c>
    </row>
    <row r="2792" spans="1:25" x14ac:dyDescent="0.2">
      <c r="A2792" t="s">
        <v>11</v>
      </c>
      <c r="B2792" t="s">
        <v>1270</v>
      </c>
      <c r="C2792">
        <v>3</v>
      </c>
      <c r="D2792">
        <v>1150</v>
      </c>
      <c r="E2792" t="s">
        <v>13</v>
      </c>
      <c r="F2792">
        <v>14840.629625773399</v>
      </c>
      <c r="H2792" t="s">
        <v>14</v>
      </c>
      <c r="I2792">
        <v>704</v>
      </c>
      <c r="J2792" t="s">
        <v>15</v>
      </c>
      <c r="K2792">
        <v>3.3853475044086099</v>
      </c>
      <c r="L2792" t="s">
        <v>16</v>
      </c>
      <c r="M2792">
        <v>656.79999999999905</v>
      </c>
      <c r="N2792" t="s">
        <v>17</v>
      </c>
      <c r="O2792">
        <v>133.65471092203899</v>
      </c>
      <c r="P2792" t="s">
        <v>18</v>
      </c>
      <c r="Q2792">
        <v>0</v>
      </c>
      <c r="R2792" t="s">
        <v>19</v>
      </c>
      <c r="S2792">
        <v>0</v>
      </c>
      <c r="T2792" t="s">
        <v>20</v>
      </c>
      <c r="U2792">
        <v>0</v>
      </c>
      <c r="V2792" t="s">
        <v>21</v>
      </c>
      <c r="W2792">
        <v>0</v>
      </c>
      <c r="X2792" t="s">
        <v>22</v>
      </c>
      <c r="Y2792">
        <v>0</v>
      </c>
    </row>
    <row r="2793" spans="1:25" x14ac:dyDescent="0.2">
      <c r="A2793" t="s">
        <v>1274</v>
      </c>
    </row>
    <row r="2794" spans="1:25" x14ac:dyDescent="0.2">
      <c r="A2794" t="s">
        <v>11</v>
      </c>
      <c r="B2794" t="s">
        <v>1270</v>
      </c>
      <c r="C2794">
        <v>4</v>
      </c>
      <c r="D2794">
        <v>1086</v>
      </c>
      <c r="E2794" t="s">
        <v>13</v>
      </c>
      <c r="F2794">
        <v>14865.856544677499</v>
      </c>
      <c r="H2794" t="s">
        <v>14</v>
      </c>
      <c r="I2794">
        <v>704</v>
      </c>
      <c r="J2794" t="s">
        <v>15</v>
      </c>
      <c r="K2794">
        <v>3.3853475044086099</v>
      </c>
      <c r="L2794" t="s">
        <v>16</v>
      </c>
      <c r="M2794">
        <v>710.39999999999895</v>
      </c>
      <c r="N2794" t="s">
        <v>17</v>
      </c>
      <c r="O2794">
        <v>133.65471092203899</v>
      </c>
      <c r="P2794" t="s">
        <v>18</v>
      </c>
      <c r="Q2794">
        <v>0</v>
      </c>
      <c r="R2794" t="s">
        <v>19</v>
      </c>
      <c r="S2794">
        <v>0</v>
      </c>
      <c r="T2794" t="s">
        <v>20</v>
      </c>
      <c r="U2794">
        <v>0</v>
      </c>
      <c r="V2794" t="s">
        <v>21</v>
      </c>
      <c r="W2794">
        <v>0</v>
      </c>
      <c r="X2794" t="s">
        <v>22</v>
      </c>
      <c r="Y2794">
        <v>0</v>
      </c>
    </row>
    <row r="2795" spans="1:25" x14ac:dyDescent="0.2">
      <c r="A2795" t="s">
        <v>1275</v>
      </c>
    </row>
    <row r="2796" spans="1:25" x14ac:dyDescent="0.2">
      <c r="A2796" t="s">
        <v>11</v>
      </c>
      <c r="B2796" t="s">
        <v>1270</v>
      </c>
      <c r="C2796">
        <v>5</v>
      </c>
      <c r="D2796">
        <v>1162</v>
      </c>
      <c r="E2796" t="s">
        <v>13</v>
      </c>
      <c r="F2796">
        <v>14881.637294684801</v>
      </c>
      <c r="H2796" t="s">
        <v>14</v>
      </c>
      <c r="I2796">
        <v>704</v>
      </c>
      <c r="J2796" t="s">
        <v>15</v>
      </c>
      <c r="K2796">
        <v>3.3853475044086099</v>
      </c>
      <c r="L2796" t="s">
        <v>16</v>
      </c>
      <c r="M2796">
        <v>656.79999999999905</v>
      </c>
      <c r="N2796" t="s">
        <v>17</v>
      </c>
      <c r="O2796">
        <v>133.65471092203899</v>
      </c>
      <c r="P2796" t="s">
        <v>18</v>
      </c>
      <c r="Q2796">
        <v>0</v>
      </c>
      <c r="R2796" t="s">
        <v>19</v>
      </c>
      <c r="S2796">
        <v>0</v>
      </c>
      <c r="T2796" t="s">
        <v>20</v>
      </c>
      <c r="U2796">
        <v>0</v>
      </c>
      <c r="V2796" t="s">
        <v>21</v>
      </c>
      <c r="W2796">
        <v>0</v>
      </c>
      <c r="X2796" t="s">
        <v>22</v>
      </c>
      <c r="Y2796">
        <v>0</v>
      </c>
    </row>
    <row r="2797" spans="1:25" x14ac:dyDescent="0.2">
      <c r="A2797" t="s">
        <v>1276</v>
      </c>
    </row>
    <row r="2798" spans="1:25" x14ac:dyDescent="0.2">
      <c r="A2798" t="s">
        <v>11</v>
      </c>
      <c r="B2798" t="s">
        <v>1270</v>
      </c>
      <c r="C2798">
        <v>6</v>
      </c>
      <c r="D2798">
        <v>1149</v>
      </c>
      <c r="E2798" t="s">
        <v>13</v>
      </c>
      <c r="F2798">
        <v>14783.444288000001</v>
      </c>
      <c r="H2798" t="s">
        <v>14</v>
      </c>
      <c r="I2798">
        <v>704</v>
      </c>
      <c r="J2798" t="s">
        <v>15</v>
      </c>
      <c r="K2798">
        <v>3.3853475044086099</v>
      </c>
      <c r="L2798" t="s">
        <v>16</v>
      </c>
      <c r="M2798">
        <v>656.79999999999905</v>
      </c>
      <c r="N2798" t="s">
        <v>17</v>
      </c>
      <c r="O2798">
        <v>133.65471092203899</v>
      </c>
      <c r="P2798" t="s">
        <v>18</v>
      </c>
      <c r="Q2798">
        <v>0</v>
      </c>
      <c r="R2798" t="s">
        <v>19</v>
      </c>
      <c r="S2798">
        <v>0</v>
      </c>
      <c r="T2798" t="s">
        <v>20</v>
      </c>
      <c r="U2798">
        <v>0</v>
      </c>
      <c r="V2798" t="s">
        <v>21</v>
      </c>
      <c r="W2798">
        <v>0</v>
      </c>
      <c r="X2798" t="s">
        <v>22</v>
      </c>
      <c r="Y2798">
        <v>0</v>
      </c>
    </row>
    <row r="2799" spans="1:25" x14ac:dyDescent="0.2">
      <c r="A2799" t="s">
        <v>1277</v>
      </c>
    </row>
    <row r="2800" spans="1:25" x14ac:dyDescent="0.2">
      <c r="A2800" t="s">
        <v>11</v>
      </c>
      <c r="B2800" t="s">
        <v>1270</v>
      </c>
      <c r="C2800">
        <v>7</v>
      </c>
      <c r="D2800">
        <v>1120</v>
      </c>
      <c r="E2800" t="s">
        <v>13</v>
      </c>
      <c r="F2800">
        <v>14944.600395273101</v>
      </c>
      <c r="H2800" t="s">
        <v>14</v>
      </c>
      <c r="I2800">
        <v>704</v>
      </c>
      <c r="J2800" t="s">
        <v>15</v>
      </c>
      <c r="K2800">
        <v>3.3853475044086099</v>
      </c>
      <c r="L2800" t="s">
        <v>16</v>
      </c>
      <c r="M2800">
        <v>656.79999999999905</v>
      </c>
      <c r="N2800" t="s">
        <v>17</v>
      </c>
      <c r="O2800">
        <v>133.65471092203899</v>
      </c>
      <c r="P2800" t="s">
        <v>18</v>
      </c>
      <c r="Q2800">
        <v>0</v>
      </c>
      <c r="R2800" t="s">
        <v>19</v>
      </c>
      <c r="S2800">
        <v>0</v>
      </c>
      <c r="T2800" t="s">
        <v>20</v>
      </c>
      <c r="U2800">
        <v>0</v>
      </c>
      <c r="V2800" t="s">
        <v>21</v>
      </c>
      <c r="W2800">
        <v>0</v>
      </c>
      <c r="X2800" t="s">
        <v>22</v>
      </c>
      <c r="Y2800">
        <v>0</v>
      </c>
    </row>
    <row r="2801" spans="1:25" x14ac:dyDescent="0.2">
      <c r="A2801" t="s">
        <v>1278</v>
      </c>
    </row>
    <row r="2802" spans="1:25" x14ac:dyDescent="0.2">
      <c r="A2802" t="s">
        <v>11</v>
      </c>
      <c r="B2802" t="s">
        <v>1270</v>
      </c>
      <c r="C2802">
        <v>8</v>
      </c>
      <c r="D2802">
        <v>1156</v>
      </c>
      <c r="E2802" t="s">
        <v>13</v>
      </c>
      <c r="F2802">
        <v>14855.320436341701</v>
      </c>
      <c r="H2802" t="s">
        <v>14</v>
      </c>
      <c r="I2802">
        <v>704</v>
      </c>
      <c r="J2802" t="s">
        <v>15</v>
      </c>
      <c r="K2802">
        <v>3.3853475044086099</v>
      </c>
      <c r="L2802" t="s">
        <v>16</v>
      </c>
      <c r="M2802">
        <v>656.79999999999905</v>
      </c>
      <c r="N2802" t="s">
        <v>17</v>
      </c>
      <c r="O2802">
        <v>133.65471092203899</v>
      </c>
      <c r="P2802" t="s">
        <v>18</v>
      </c>
      <c r="Q2802">
        <v>0</v>
      </c>
      <c r="R2802" t="s">
        <v>19</v>
      </c>
      <c r="S2802">
        <v>0</v>
      </c>
      <c r="T2802" t="s">
        <v>20</v>
      </c>
      <c r="U2802">
        <v>0</v>
      </c>
      <c r="V2802" t="s">
        <v>21</v>
      </c>
      <c r="W2802">
        <v>0</v>
      </c>
      <c r="X2802" t="s">
        <v>22</v>
      </c>
      <c r="Y2802">
        <v>0</v>
      </c>
    </row>
    <row r="2803" spans="1:25" x14ac:dyDescent="0.2">
      <c r="A2803" t="s">
        <v>1279</v>
      </c>
    </row>
    <row r="2804" spans="1:25" x14ac:dyDescent="0.2">
      <c r="A2804" t="s">
        <v>11</v>
      </c>
      <c r="B2804" t="s">
        <v>1270</v>
      </c>
      <c r="C2804">
        <v>9</v>
      </c>
      <c r="D2804">
        <v>1075</v>
      </c>
      <c r="E2804" t="s">
        <v>13</v>
      </c>
      <c r="F2804">
        <v>14892.7674586504</v>
      </c>
      <c r="H2804" t="s">
        <v>14</v>
      </c>
      <c r="I2804">
        <v>704</v>
      </c>
      <c r="J2804" t="s">
        <v>15</v>
      </c>
      <c r="K2804">
        <v>3.3853475044086099</v>
      </c>
      <c r="L2804" t="s">
        <v>16</v>
      </c>
      <c r="M2804">
        <v>656.79999999999905</v>
      </c>
      <c r="N2804" t="s">
        <v>17</v>
      </c>
      <c r="O2804">
        <v>133.65471092203899</v>
      </c>
      <c r="P2804" t="s">
        <v>18</v>
      </c>
      <c r="Q2804">
        <v>0</v>
      </c>
      <c r="R2804" t="s">
        <v>19</v>
      </c>
      <c r="S2804">
        <v>0</v>
      </c>
      <c r="T2804" t="s">
        <v>20</v>
      </c>
      <c r="U2804">
        <v>0</v>
      </c>
      <c r="V2804" t="s">
        <v>21</v>
      </c>
      <c r="W2804">
        <v>0</v>
      </c>
      <c r="X2804" t="s">
        <v>22</v>
      </c>
      <c r="Y2804">
        <v>0</v>
      </c>
    </row>
    <row r="2805" spans="1:25" x14ac:dyDescent="0.2">
      <c r="A2805" t="s">
        <v>32</v>
      </c>
      <c r="B2805" t="s">
        <v>1280</v>
      </c>
      <c r="C2805">
        <v>1802</v>
      </c>
      <c r="D2805">
        <v>1802</v>
      </c>
      <c r="E2805" t="s">
        <v>13</v>
      </c>
      <c r="F2805">
        <v>14811.5894353326</v>
      </c>
      <c r="H2805" t="s">
        <v>14</v>
      </c>
      <c r="I2805">
        <v>704</v>
      </c>
      <c r="J2805" t="s">
        <v>15</v>
      </c>
      <c r="K2805">
        <v>3.3853475044086099</v>
      </c>
      <c r="L2805" t="s">
        <v>16</v>
      </c>
      <c r="M2805">
        <v>725.599999999999</v>
      </c>
      <c r="N2805" t="s">
        <v>17</v>
      </c>
      <c r="O2805">
        <v>133.65471092203899</v>
      </c>
      <c r="P2805" t="s">
        <v>18</v>
      </c>
      <c r="Q2805">
        <v>0</v>
      </c>
      <c r="R2805" t="s">
        <v>19</v>
      </c>
      <c r="S2805">
        <v>0</v>
      </c>
      <c r="T2805" t="s">
        <v>20</v>
      </c>
      <c r="U2805">
        <v>0</v>
      </c>
      <c r="V2805" t="s">
        <v>21</v>
      </c>
      <c r="W2805">
        <v>0</v>
      </c>
      <c r="X2805" t="s">
        <v>22</v>
      </c>
      <c r="Y2805">
        <v>0</v>
      </c>
    </row>
    <row r="2807" spans="1:25" x14ac:dyDescent="0.2">
      <c r="A2807" t="s">
        <v>1281</v>
      </c>
    </row>
    <row r="2808" spans="1:25" x14ac:dyDescent="0.2">
      <c r="A2808" t="s">
        <v>2</v>
      </c>
    </row>
    <row r="2809" spans="1:25" x14ac:dyDescent="0.2">
      <c r="A2809" t="s">
        <v>3</v>
      </c>
    </row>
    <row r="2810" spans="1:25" x14ac:dyDescent="0.2">
      <c r="A2810" t="s">
        <v>1282</v>
      </c>
    </row>
    <row r="2811" spans="1:25" x14ac:dyDescent="0.2">
      <c r="A2811" t="s">
        <v>1283</v>
      </c>
    </row>
    <row r="2812" spans="1:25" x14ac:dyDescent="0.2">
      <c r="A2812" t="s">
        <v>1284</v>
      </c>
    </row>
    <row r="2813" spans="1:25" x14ac:dyDescent="0.2">
      <c r="A2813" t="s">
        <v>1285</v>
      </c>
    </row>
    <row r="2814" spans="1:25" x14ac:dyDescent="0.2">
      <c r="A2814" t="s">
        <v>817</v>
      </c>
    </row>
    <row r="2815" spans="1:25" x14ac:dyDescent="0.2">
      <c r="A2815" t="s">
        <v>1286</v>
      </c>
    </row>
    <row r="2816" spans="1:25" x14ac:dyDescent="0.2">
      <c r="A2816" t="s">
        <v>1287</v>
      </c>
    </row>
    <row r="2817" spans="1:25" x14ac:dyDescent="0.2">
      <c r="A2817" t="s">
        <v>41</v>
      </c>
      <c r="B2817" t="s">
        <v>1270</v>
      </c>
      <c r="C2817">
        <v>0</v>
      </c>
      <c r="D2817">
        <v>1295</v>
      </c>
      <c r="E2817" t="s">
        <v>13</v>
      </c>
      <c r="F2817">
        <v>15188.2953026704</v>
      </c>
      <c r="H2817" t="s">
        <v>14</v>
      </c>
      <c r="I2817">
        <v>672</v>
      </c>
      <c r="J2817" t="s">
        <v>15</v>
      </c>
      <c r="K2817">
        <v>3.8127914876918099</v>
      </c>
      <c r="L2817" t="s">
        <v>16</v>
      </c>
      <c r="M2817">
        <v>693.6</v>
      </c>
      <c r="N2817" t="s">
        <v>17</v>
      </c>
      <c r="O2817">
        <v>143.81005575094801</v>
      </c>
      <c r="P2817" t="s">
        <v>18</v>
      </c>
      <c r="Q2817">
        <v>0</v>
      </c>
      <c r="R2817" t="s">
        <v>19</v>
      </c>
      <c r="S2817">
        <v>0</v>
      </c>
      <c r="T2817" t="s">
        <v>20</v>
      </c>
      <c r="U2817">
        <v>0</v>
      </c>
      <c r="V2817" t="s">
        <v>21</v>
      </c>
      <c r="W2817">
        <v>0</v>
      </c>
      <c r="X2817" t="s">
        <v>22</v>
      </c>
      <c r="Y2817">
        <v>0</v>
      </c>
    </row>
    <row r="2819" spans="1:25" x14ac:dyDescent="0.2">
      <c r="A2819" t="s">
        <v>1288</v>
      </c>
    </row>
    <row r="2820" spans="1:25" x14ac:dyDescent="0.2">
      <c r="A2820" t="s">
        <v>41</v>
      </c>
      <c r="B2820" t="s">
        <v>1270</v>
      </c>
      <c r="C2820">
        <v>1</v>
      </c>
      <c r="D2820">
        <v>1198</v>
      </c>
      <c r="E2820" t="s">
        <v>13</v>
      </c>
      <c r="F2820">
        <v>15374.3728818612</v>
      </c>
      <c r="H2820" t="s">
        <v>14</v>
      </c>
      <c r="I2820">
        <v>672</v>
      </c>
      <c r="J2820" t="s">
        <v>15</v>
      </c>
      <c r="K2820">
        <v>3.5088309502733499</v>
      </c>
      <c r="L2820" t="s">
        <v>16</v>
      </c>
      <c r="M2820">
        <v>858.19999999999902</v>
      </c>
      <c r="N2820" t="s">
        <v>17</v>
      </c>
      <c r="O2820">
        <v>144.41168068484299</v>
      </c>
      <c r="P2820" t="s">
        <v>18</v>
      </c>
      <c r="Q2820">
        <v>0</v>
      </c>
      <c r="R2820" t="s">
        <v>19</v>
      </c>
      <c r="S2820">
        <v>0</v>
      </c>
      <c r="T2820" t="s">
        <v>20</v>
      </c>
      <c r="U2820">
        <v>0</v>
      </c>
      <c r="V2820" t="s">
        <v>21</v>
      </c>
      <c r="W2820">
        <v>0</v>
      </c>
      <c r="X2820" t="s">
        <v>22</v>
      </c>
      <c r="Y2820">
        <v>0</v>
      </c>
    </row>
    <row r="2822" spans="1:25" x14ac:dyDescent="0.2">
      <c r="A2822" t="s">
        <v>1289</v>
      </c>
    </row>
    <row r="2823" spans="1:25" x14ac:dyDescent="0.2">
      <c r="A2823" t="s">
        <v>41</v>
      </c>
      <c r="B2823" t="s">
        <v>1270</v>
      </c>
      <c r="C2823">
        <v>2</v>
      </c>
      <c r="D2823">
        <v>1232</v>
      </c>
      <c r="E2823" t="s">
        <v>13</v>
      </c>
      <c r="F2823">
        <v>15520.5846306236</v>
      </c>
      <c r="H2823" t="s">
        <v>14</v>
      </c>
      <c r="I2823">
        <v>672</v>
      </c>
      <c r="J2823" t="s">
        <v>15</v>
      </c>
      <c r="K2823">
        <v>3.7927984475385799</v>
      </c>
      <c r="L2823" t="s">
        <v>16</v>
      </c>
      <c r="M2823">
        <v>447.599999999999</v>
      </c>
      <c r="N2823" t="s">
        <v>17</v>
      </c>
      <c r="O2823">
        <v>147.55588848340599</v>
      </c>
      <c r="P2823" t="s">
        <v>18</v>
      </c>
      <c r="Q2823">
        <v>0</v>
      </c>
      <c r="R2823" t="s">
        <v>19</v>
      </c>
      <c r="S2823">
        <v>0</v>
      </c>
      <c r="T2823" t="s">
        <v>20</v>
      </c>
      <c r="U2823">
        <v>0</v>
      </c>
      <c r="V2823" t="s">
        <v>21</v>
      </c>
      <c r="W2823">
        <v>0</v>
      </c>
      <c r="X2823" t="s">
        <v>22</v>
      </c>
      <c r="Y2823">
        <v>0</v>
      </c>
    </row>
    <row r="2825" spans="1:25" x14ac:dyDescent="0.2">
      <c r="A2825" t="s">
        <v>1290</v>
      </c>
    </row>
    <row r="2826" spans="1:25" x14ac:dyDescent="0.2">
      <c r="A2826" t="s">
        <v>41</v>
      </c>
      <c r="B2826" t="s">
        <v>1270</v>
      </c>
      <c r="C2826">
        <v>3</v>
      </c>
      <c r="D2826">
        <v>1276</v>
      </c>
      <c r="E2826" t="s">
        <v>13</v>
      </c>
      <c r="F2826">
        <v>15268.288519211699</v>
      </c>
      <c r="H2826" t="s">
        <v>14</v>
      </c>
      <c r="I2826">
        <v>672</v>
      </c>
      <c r="J2826" t="s">
        <v>15</v>
      </c>
      <c r="K2826">
        <v>3.5798846035112102</v>
      </c>
      <c r="L2826" t="s">
        <v>16</v>
      </c>
      <c r="M2826">
        <v>844.6</v>
      </c>
      <c r="N2826" t="s">
        <v>17</v>
      </c>
      <c r="O2826">
        <v>146.82588935232101</v>
      </c>
      <c r="P2826" t="s">
        <v>18</v>
      </c>
      <c r="Q2826">
        <v>0</v>
      </c>
      <c r="R2826" t="s">
        <v>19</v>
      </c>
      <c r="S2826">
        <v>0</v>
      </c>
      <c r="T2826" t="s">
        <v>20</v>
      </c>
      <c r="U2826">
        <v>0</v>
      </c>
      <c r="V2826" t="s">
        <v>21</v>
      </c>
      <c r="W2826">
        <v>0</v>
      </c>
      <c r="X2826" t="s">
        <v>22</v>
      </c>
      <c r="Y2826">
        <v>0</v>
      </c>
    </row>
    <row r="2828" spans="1:25" x14ac:dyDescent="0.2">
      <c r="A2828" t="s">
        <v>1291</v>
      </c>
    </row>
    <row r="2829" spans="1:25" x14ac:dyDescent="0.2">
      <c r="A2829" t="s">
        <v>41</v>
      </c>
      <c r="B2829" t="s">
        <v>1270</v>
      </c>
      <c r="C2829">
        <v>4</v>
      </c>
      <c r="D2829">
        <v>1398</v>
      </c>
      <c r="E2829" t="s">
        <v>13</v>
      </c>
      <c r="F2829">
        <v>15279.8793598869</v>
      </c>
      <c r="H2829" t="s">
        <v>14</v>
      </c>
      <c r="I2829">
        <v>672</v>
      </c>
      <c r="J2829" t="s">
        <v>15</v>
      </c>
      <c r="K2829">
        <v>3.4923242652520501</v>
      </c>
      <c r="L2829" t="s">
        <v>16</v>
      </c>
      <c r="M2829">
        <v>662.4</v>
      </c>
      <c r="N2829" t="s">
        <v>17</v>
      </c>
      <c r="O2829">
        <v>144.588332999838</v>
      </c>
      <c r="P2829" t="s">
        <v>18</v>
      </c>
      <c r="Q2829">
        <v>0</v>
      </c>
      <c r="R2829" t="s">
        <v>19</v>
      </c>
      <c r="S2829">
        <v>0</v>
      </c>
      <c r="T2829" t="s">
        <v>20</v>
      </c>
      <c r="U2829">
        <v>0</v>
      </c>
      <c r="V2829" t="s">
        <v>21</v>
      </c>
      <c r="W2829">
        <v>0</v>
      </c>
      <c r="X2829" t="s">
        <v>22</v>
      </c>
      <c r="Y2829">
        <v>0</v>
      </c>
    </row>
    <row r="2831" spans="1:25" x14ac:dyDescent="0.2">
      <c r="A2831" t="s">
        <v>1292</v>
      </c>
    </row>
    <row r="2832" spans="1:25" x14ac:dyDescent="0.2">
      <c r="A2832" t="s">
        <v>41</v>
      </c>
      <c r="B2832" t="s">
        <v>1270</v>
      </c>
      <c r="C2832">
        <v>5</v>
      </c>
      <c r="D2832">
        <v>1312</v>
      </c>
      <c r="E2832" t="s">
        <v>13</v>
      </c>
      <c r="F2832">
        <v>15343.8442950801</v>
      </c>
      <c r="H2832" t="s">
        <v>14</v>
      </c>
      <c r="I2832">
        <v>1008</v>
      </c>
      <c r="J2832" t="s">
        <v>15</v>
      </c>
      <c r="K2832">
        <v>3.8926624054916399</v>
      </c>
      <c r="L2832" t="s">
        <v>16</v>
      </c>
      <c r="M2832">
        <v>950.599999999999</v>
      </c>
      <c r="N2832" t="s">
        <v>17</v>
      </c>
      <c r="O2832">
        <v>149.41641822992699</v>
      </c>
      <c r="P2832" t="s">
        <v>18</v>
      </c>
      <c r="Q2832">
        <v>0</v>
      </c>
      <c r="R2832" t="s">
        <v>19</v>
      </c>
      <c r="S2832">
        <v>0</v>
      </c>
      <c r="T2832" t="s">
        <v>20</v>
      </c>
      <c r="U2832">
        <v>0</v>
      </c>
      <c r="V2832" t="s">
        <v>21</v>
      </c>
      <c r="W2832">
        <v>0</v>
      </c>
      <c r="X2832" t="s">
        <v>22</v>
      </c>
      <c r="Y2832">
        <v>0</v>
      </c>
    </row>
    <row r="2834" spans="1:25" x14ac:dyDescent="0.2">
      <c r="A2834" t="s">
        <v>1293</v>
      </c>
    </row>
    <row r="2835" spans="1:25" x14ac:dyDescent="0.2">
      <c r="A2835" t="s">
        <v>41</v>
      </c>
      <c r="B2835" t="s">
        <v>1270</v>
      </c>
      <c r="C2835">
        <v>6</v>
      </c>
      <c r="D2835">
        <v>1183</v>
      </c>
      <c r="E2835" t="s">
        <v>13</v>
      </c>
      <c r="F2835">
        <v>15245.420714850001</v>
      </c>
      <c r="H2835" t="s">
        <v>14</v>
      </c>
      <c r="I2835">
        <v>976</v>
      </c>
      <c r="J2835" t="s">
        <v>15</v>
      </c>
      <c r="K2835">
        <v>3.5896791498898</v>
      </c>
      <c r="L2835" t="s">
        <v>16</v>
      </c>
      <c r="M2835">
        <v>915.79999999999905</v>
      </c>
      <c r="N2835" t="s">
        <v>17</v>
      </c>
      <c r="O2835">
        <v>138.77397099248901</v>
      </c>
      <c r="P2835" t="s">
        <v>18</v>
      </c>
      <c r="Q2835">
        <v>0</v>
      </c>
      <c r="R2835" t="s">
        <v>19</v>
      </c>
      <c r="S2835">
        <v>2.4416135881104001E-2</v>
      </c>
      <c r="T2835" t="s">
        <v>20</v>
      </c>
      <c r="U2835">
        <v>6.2198272057586296E-3</v>
      </c>
      <c r="V2835" t="s">
        <v>21</v>
      </c>
      <c r="W2835">
        <v>1</v>
      </c>
      <c r="X2835" t="s">
        <v>22</v>
      </c>
      <c r="Y2835">
        <v>0</v>
      </c>
    </row>
    <row r="2837" spans="1:25" x14ac:dyDescent="0.2">
      <c r="A2837" t="s">
        <v>1294</v>
      </c>
    </row>
    <row r="2838" spans="1:25" x14ac:dyDescent="0.2">
      <c r="A2838" t="s">
        <v>41</v>
      </c>
      <c r="B2838" t="s">
        <v>1270</v>
      </c>
      <c r="C2838">
        <v>7</v>
      </c>
      <c r="D2838">
        <v>1258</v>
      </c>
      <c r="E2838" t="s">
        <v>13</v>
      </c>
      <c r="F2838">
        <v>15391.016768519599</v>
      </c>
      <c r="H2838" t="s">
        <v>14</v>
      </c>
      <c r="I2838">
        <v>656</v>
      </c>
      <c r="J2838" t="s">
        <v>15</v>
      </c>
      <c r="K2838">
        <v>3.51732755847042</v>
      </c>
      <c r="L2838" t="s">
        <v>16</v>
      </c>
      <c r="M2838">
        <v>945.2</v>
      </c>
      <c r="N2838" t="s">
        <v>17</v>
      </c>
      <c r="O2838">
        <v>146.372305687764</v>
      </c>
      <c r="P2838" t="s">
        <v>18</v>
      </c>
      <c r="Q2838">
        <v>0</v>
      </c>
      <c r="R2838" t="s">
        <v>19</v>
      </c>
      <c r="S2838">
        <v>0</v>
      </c>
      <c r="T2838" t="s">
        <v>20</v>
      </c>
      <c r="U2838">
        <v>0</v>
      </c>
      <c r="V2838" t="s">
        <v>21</v>
      </c>
      <c r="W2838">
        <v>0</v>
      </c>
      <c r="X2838" t="s">
        <v>22</v>
      </c>
      <c r="Y2838">
        <v>0</v>
      </c>
    </row>
    <row r="2840" spans="1:25" x14ac:dyDescent="0.2">
      <c r="A2840" t="s">
        <v>1295</v>
      </c>
    </row>
    <row r="2841" spans="1:25" x14ac:dyDescent="0.2">
      <c r="A2841" t="s">
        <v>41</v>
      </c>
      <c r="B2841" t="s">
        <v>1270</v>
      </c>
      <c r="C2841">
        <v>8</v>
      </c>
      <c r="D2841">
        <v>1316</v>
      </c>
      <c r="E2841" t="s">
        <v>13</v>
      </c>
      <c r="F2841">
        <v>15264.7473866283</v>
      </c>
      <c r="H2841" t="s">
        <v>14</v>
      </c>
      <c r="I2841">
        <v>672</v>
      </c>
      <c r="J2841" t="s">
        <v>15</v>
      </c>
      <c r="K2841">
        <v>3.6441067363968802</v>
      </c>
      <c r="L2841" t="s">
        <v>16</v>
      </c>
      <c r="M2841">
        <v>713.8</v>
      </c>
      <c r="N2841" t="s">
        <v>17</v>
      </c>
      <c r="O2841">
        <v>144.34057620157699</v>
      </c>
      <c r="P2841" t="s">
        <v>18</v>
      </c>
      <c r="Q2841">
        <v>0</v>
      </c>
      <c r="R2841" t="s">
        <v>19</v>
      </c>
      <c r="S2841">
        <v>0</v>
      </c>
      <c r="T2841" t="s">
        <v>20</v>
      </c>
      <c r="U2841">
        <v>0</v>
      </c>
      <c r="V2841" t="s">
        <v>21</v>
      </c>
      <c r="W2841">
        <v>0</v>
      </c>
      <c r="X2841" t="s">
        <v>22</v>
      </c>
      <c r="Y2841">
        <v>0</v>
      </c>
    </row>
    <row r="2843" spans="1:25" x14ac:dyDescent="0.2">
      <c r="A2843" t="s">
        <v>1296</v>
      </c>
    </row>
    <row r="2844" spans="1:25" x14ac:dyDescent="0.2">
      <c r="A2844" t="s">
        <v>41</v>
      </c>
      <c r="B2844" t="s">
        <v>1270</v>
      </c>
      <c r="C2844">
        <v>9</v>
      </c>
      <c r="D2844">
        <v>1322</v>
      </c>
      <c r="E2844" t="s">
        <v>13</v>
      </c>
      <c r="F2844">
        <v>15118.822378803899</v>
      </c>
      <c r="H2844" t="s">
        <v>14</v>
      </c>
      <c r="I2844">
        <v>880</v>
      </c>
      <c r="J2844" t="s">
        <v>15</v>
      </c>
      <c r="K2844">
        <v>3.981032791928</v>
      </c>
      <c r="L2844" t="s">
        <v>16</v>
      </c>
      <c r="M2844">
        <v>900.4</v>
      </c>
      <c r="N2844" t="s">
        <v>17</v>
      </c>
      <c r="O2844">
        <v>144.56838126919499</v>
      </c>
      <c r="P2844" t="s">
        <v>18</v>
      </c>
      <c r="Q2844">
        <v>0</v>
      </c>
      <c r="R2844" t="s">
        <v>19</v>
      </c>
      <c r="S2844">
        <v>0</v>
      </c>
      <c r="T2844" t="s">
        <v>20</v>
      </c>
      <c r="U2844">
        <v>0</v>
      </c>
      <c r="V2844" t="s">
        <v>21</v>
      </c>
      <c r="W2844">
        <v>0</v>
      </c>
      <c r="X2844" t="s">
        <v>22</v>
      </c>
      <c r="Y2844">
        <v>0</v>
      </c>
    </row>
    <row r="2846" spans="1:25" x14ac:dyDescent="0.2">
      <c r="A2846" t="s">
        <v>51</v>
      </c>
      <c r="B2846" t="s">
        <v>1280</v>
      </c>
      <c r="C2846">
        <v>2659</v>
      </c>
      <c r="D2846">
        <v>2659</v>
      </c>
      <c r="E2846" t="s">
        <v>13</v>
      </c>
      <c r="F2846">
        <v>15057.403629287101</v>
      </c>
      <c r="H2846" t="s">
        <v>14</v>
      </c>
      <c r="I2846">
        <v>672</v>
      </c>
      <c r="J2846" t="s">
        <v>15</v>
      </c>
      <c r="K2846">
        <v>3.5350167717622898</v>
      </c>
      <c r="L2846" t="s">
        <v>16</v>
      </c>
      <c r="M2846">
        <v>447.599999999999</v>
      </c>
      <c r="N2846" t="s">
        <v>17</v>
      </c>
      <c r="O2846">
        <v>138.77397099248901</v>
      </c>
      <c r="P2846" t="s">
        <v>18</v>
      </c>
      <c r="Q2846">
        <v>0</v>
      </c>
      <c r="R2846" t="s">
        <v>19</v>
      </c>
      <c r="S2846">
        <v>0</v>
      </c>
      <c r="T2846" t="s">
        <v>20</v>
      </c>
      <c r="U2846">
        <v>0</v>
      </c>
      <c r="V2846" t="s">
        <v>21</v>
      </c>
      <c r="W2846">
        <v>0</v>
      </c>
      <c r="X2846" t="s">
        <v>22</v>
      </c>
      <c r="Y2846">
        <v>0</v>
      </c>
    </row>
    <row r="2848" spans="1:25" x14ac:dyDescent="0.2">
      <c r="A2848" t="s">
        <v>0</v>
      </c>
    </row>
    <row r="2849" spans="1:25" x14ac:dyDescent="0.2">
      <c r="A2849" t="s">
        <v>1297</v>
      </c>
    </row>
    <row r="2850" spans="1:25" x14ac:dyDescent="0.2">
      <c r="A2850" t="s">
        <v>2</v>
      </c>
    </row>
    <row r="2851" spans="1:25" x14ac:dyDescent="0.2">
      <c r="A2851" t="s">
        <v>3</v>
      </c>
    </row>
    <row r="2852" spans="1:25" x14ac:dyDescent="0.2">
      <c r="A2852" t="s">
        <v>1298</v>
      </c>
    </row>
    <row r="2853" spans="1:25" x14ac:dyDescent="0.2">
      <c r="A2853" t="s">
        <v>157</v>
      </c>
    </row>
    <row r="2854" spans="1:25" x14ac:dyDescent="0.2">
      <c r="A2854" t="s">
        <v>1299</v>
      </c>
    </row>
    <row r="2855" spans="1:25" x14ac:dyDescent="0.2">
      <c r="A2855" t="s">
        <v>1300</v>
      </c>
    </row>
    <row r="2856" spans="1:25" x14ac:dyDescent="0.2">
      <c r="A2856" t="s">
        <v>8</v>
      </c>
    </row>
    <row r="2857" spans="1:25" x14ac:dyDescent="0.2">
      <c r="A2857" t="s">
        <v>9</v>
      </c>
    </row>
    <row r="2858" spans="1:25" x14ac:dyDescent="0.2">
      <c r="A2858" t="s">
        <v>1301</v>
      </c>
    </row>
    <row r="2859" spans="1:25" x14ac:dyDescent="0.2">
      <c r="A2859" t="s">
        <v>11</v>
      </c>
      <c r="B2859" t="s">
        <v>1302</v>
      </c>
      <c r="C2859">
        <v>0</v>
      </c>
      <c r="D2859">
        <v>1528</v>
      </c>
      <c r="E2859" t="s">
        <v>13</v>
      </c>
      <c r="F2859">
        <v>4446.4111577481799</v>
      </c>
      <c r="H2859" t="s">
        <v>14</v>
      </c>
      <c r="I2859">
        <v>224</v>
      </c>
      <c r="J2859" t="s">
        <v>15</v>
      </c>
      <c r="K2859">
        <v>2.3803759312277499</v>
      </c>
      <c r="L2859" t="s">
        <v>16</v>
      </c>
      <c r="M2859">
        <v>153.79999999999899</v>
      </c>
      <c r="N2859" t="s">
        <v>17</v>
      </c>
      <c r="O2859">
        <v>37.152086901003699</v>
      </c>
      <c r="P2859" t="s">
        <v>18</v>
      </c>
      <c r="Q2859">
        <v>0</v>
      </c>
      <c r="R2859" t="s">
        <v>19</v>
      </c>
      <c r="S2859">
        <v>0</v>
      </c>
      <c r="T2859" t="s">
        <v>20</v>
      </c>
      <c r="U2859">
        <v>0</v>
      </c>
      <c r="V2859" t="s">
        <v>21</v>
      </c>
      <c r="W2859">
        <v>0</v>
      </c>
      <c r="X2859" t="s">
        <v>22</v>
      </c>
      <c r="Y2859">
        <v>0</v>
      </c>
    </row>
    <row r="2860" spans="1:25" x14ac:dyDescent="0.2">
      <c r="A2860" t="s">
        <v>1303</v>
      </c>
    </row>
    <row r="2861" spans="1:25" x14ac:dyDescent="0.2">
      <c r="A2861" t="s">
        <v>11</v>
      </c>
      <c r="B2861" t="s">
        <v>1302</v>
      </c>
      <c r="C2861">
        <v>1</v>
      </c>
      <c r="D2861">
        <v>1676</v>
      </c>
      <c r="E2861" t="s">
        <v>13</v>
      </c>
      <c r="F2861">
        <v>4382.2630883191996</v>
      </c>
      <c r="H2861" t="s">
        <v>14</v>
      </c>
      <c r="I2861">
        <v>240</v>
      </c>
      <c r="J2861" t="s">
        <v>15</v>
      </c>
      <c r="K2861">
        <v>2.3105052416415801</v>
      </c>
      <c r="L2861" t="s">
        <v>16</v>
      </c>
      <c r="M2861">
        <v>153.79999999999899</v>
      </c>
      <c r="N2861" t="s">
        <v>17</v>
      </c>
      <c r="O2861">
        <v>37.152086901003699</v>
      </c>
      <c r="P2861" t="s">
        <v>18</v>
      </c>
      <c r="Q2861">
        <v>0</v>
      </c>
      <c r="R2861" t="s">
        <v>19</v>
      </c>
      <c r="S2861">
        <v>0</v>
      </c>
      <c r="T2861" t="s">
        <v>20</v>
      </c>
      <c r="U2861">
        <v>0</v>
      </c>
      <c r="V2861" t="s">
        <v>21</v>
      </c>
      <c r="W2861">
        <v>0</v>
      </c>
      <c r="X2861" t="s">
        <v>22</v>
      </c>
      <c r="Y2861">
        <v>0</v>
      </c>
    </row>
    <row r="2862" spans="1:25" x14ac:dyDescent="0.2">
      <c r="A2862" t="s">
        <v>1304</v>
      </c>
    </row>
    <row r="2863" spans="1:25" x14ac:dyDescent="0.2">
      <c r="A2863" t="s">
        <v>11</v>
      </c>
      <c r="B2863" t="s">
        <v>1302</v>
      </c>
      <c r="C2863">
        <v>2</v>
      </c>
      <c r="D2863">
        <v>1398</v>
      </c>
      <c r="E2863" t="s">
        <v>13</v>
      </c>
      <c r="F2863">
        <v>4397.0447625172401</v>
      </c>
      <c r="H2863" t="s">
        <v>14</v>
      </c>
      <c r="I2863">
        <v>240</v>
      </c>
      <c r="J2863" t="s">
        <v>15</v>
      </c>
      <c r="K2863">
        <v>2.40510609198282</v>
      </c>
      <c r="L2863" t="s">
        <v>16</v>
      </c>
      <c r="M2863">
        <v>153.79999999999899</v>
      </c>
      <c r="N2863" t="s">
        <v>17</v>
      </c>
      <c r="O2863">
        <v>37.152086901003699</v>
      </c>
      <c r="P2863" t="s">
        <v>18</v>
      </c>
      <c r="Q2863">
        <v>0</v>
      </c>
      <c r="R2863" t="s">
        <v>19</v>
      </c>
      <c r="S2863">
        <v>0</v>
      </c>
      <c r="T2863" t="s">
        <v>20</v>
      </c>
      <c r="U2863">
        <v>0</v>
      </c>
      <c r="V2863" t="s">
        <v>21</v>
      </c>
      <c r="W2863">
        <v>0</v>
      </c>
      <c r="X2863" t="s">
        <v>22</v>
      </c>
      <c r="Y2863">
        <v>0</v>
      </c>
    </row>
    <row r="2864" spans="1:25" x14ac:dyDescent="0.2">
      <c r="A2864" t="s">
        <v>1305</v>
      </c>
    </row>
    <row r="2865" spans="1:25" x14ac:dyDescent="0.2">
      <c r="A2865" t="s">
        <v>11</v>
      </c>
      <c r="B2865" t="s">
        <v>1302</v>
      </c>
      <c r="C2865">
        <v>3</v>
      </c>
      <c r="D2865">
        <v>1591</v>
      </c>
      <c r="E2865" t="s">
        <v>13</v>
      </c>
      <c r="F2865">
        <v>4396.59932629984</v>
      </c>
      <c r="H2865" t="s">
        <v>14</v>
      </c>
      <c r="I2865">
        <v>240</v>
      </c>
      <c r="J2865" t="s">
        <v>15</v>
      </c>
      <c r="K2865">
        <v>2.29705039552787</v>
      </c>
      <c r="L2865" t="s">
        <v>16</v>
      </c>
      <c r="M2865">
        <v>153.79999999999899</v>
      </c>
      <c r="N2865" t="s">
        <v>17</v>
      </c>
      <c r="O2865">
        <v>37.152086901003699</v>
      </c>
      <c r="P2865" t="s">
        <v>18</v>
      </c>
      <c r="Q2865">
        <v>0</v>
      </c>
      <c r="R2865" t="s">
        <v>19</v>
      </c>
      <c r="S2865">
        <v>0</v>
      </c>
      <c r="T2865" t="s">
        <v>20</v>
      </c>
      <c r="U2865">
        <v>0</v>
      </c>
      <c r="V2865" t="s">
        <v>21</v>
      </c>
      <c r="W2865">
        <v>0</v>
      </c>
      <c r="X2865" t="s">
        <v>22</v>
      </c>
      <c r="Y2865">
        <v>0</v>
      </c>
    </row>
    <row r="2866" spans="1:25" x14ac:dyDescent="0.2">
      <c r="A2866" t="s">
        <v>1306</v>
      </c>
    </row>
    <row r="2867" spans="1:25" x14ac:dyDescent="0.2">
      <c r="A2867" t="s">
        <v>11</v>
      </c>
      <c r="B2867" t="s">
        <v>1302</v>
      </c>
      <c r="C2867">
        <v>4</v>
      </c>
      <c r="D2867">
        <v>1493</v>
      </c>
      <c r="E2867" t="s">
        <v>13</v>
      </c>
      <c r="F2867">
        <v>4421.7288295321696</v>
      </c>
      <c r="H2867" t="s">
        <v>14</v>
      </c>
      <c r="I2867">
        <v>240</v>
      </c>
      <c r="J2867" t="s">
        <v>15</v>
      </c>
      <c r="K2867">
        <v>2.40510609198282</v>
      </c>
      <c r="L2867" t="s">
        <v>16</v>
      </c>
      <c r="M2867">
        <v>153.79999999999899</v>
      </c>
      <c r="N2867" t="s">
        <v>17</v>
      </c>
      <c r="O2867">
        <v>37.152086901003699</v>
      </c>
      <c r="P2867" t="s">
        <v>18</v>
      </c>
      <c r="Q2867">
        <v>0</v>
      </c>
      <c r="R2867" t="s">
        <v>19</v>
      </c>
      <c r="S2867">
        <v>0</v>
      </c>
      <c r="T2867" t="s">
        <v>20</v>
      </c>
      <c r="U2867">
        <v>0</v>
      </c>
      <c r="V2867" t="s">
        <v>21</v>
      </c>
      <c r="W2867">
        <v>0</v>
      </c>
      <c r="X2867" t="s">
        <v>22</v>
      </c>
      <c r="Y2867">
        <v>0</v>
      </c>
    </row>
    <row r="2868" spans="1:25" x14ac:dyDescent="0.2">
      <c r="A2868" t="s">
        <v>1307</v>
      </c>
    </row>
    <row r="2869" spans="1:25" x14ac:dyDescent="0.2">
      <c r="A2869" t="s">
        <v>11</v>
      </c>
      <c r="B2869" t="s">
        <v>1302</v>
      </c>
      <c r="C2869">
        <v>5</v>
      </c>
      <c r="D2869">
        <v>1622</v>
      </c>
      <c r="E2869" t="s">
        <v>13</v>
      </c>
      <c r="F2869">
        <v>4386.3986387961004</v>
      </c>
      <c r="H2869" t="s">
        <v>14</v>
      </c>
      <c r="I2869">
        <v>240</v>
      </c>
      <c r="J2869" t="s">
        <v>15</v>
      </c>
      <c r="K2869">
        <v>2.40510609198282</v>
      </c>
      <c r="L2869" t="s">
        <v>16</v>
      </c>
      <c r="M2869">
        <v>153.79999999999899</v>
      </c>
      <c r="N2869" t="s">
        <v>17</v>
      </c>
      <c r="O2869">
        <v>37.152086901003699</v>
      </c>
      <c r="P2869" t="s">
        <v>18</v>
      </c>
      <c r="Q2869">
        <v>0</v>
      </c>
      <c r="R2869" t="s">
        <v>19</v>
      </c>
      <c r="S2869">
        <v>0</v>
      </c>
      <c r="T2869" t="s">
        <v>20</v>
      </c>
      <c r="U2869">
        <v>0</v>
      </c>
      <c r="V2869" t="s">
        <v>21</v>
      </c>
      <c r="W2869">
        <v>0</v>
      </c>
      <c r="X2869" t="s">
        <v>22</v>
      </c>
      <c r="Y2869">
        <v>0</v>
      </c>
    </row>
    <row r="2870" spans="1:25" x14ac:dyDescent="0.2">
      <c r="A2870" t="s">
        <v>1308</v>
      </c>
    </row>
    <row r="2871" spans="1:25" x14ac:dyDescent="0.2">
      <c r="A2871" t="s">
        <v>11</v>
      </c>
      <c r="B2871" t="s">
        <v>1302</v>
      </c>
      <c r="C2871">
        <v>6</v>
      </c>
      <c r="D2871">
        <v>1620</v>
      </c>
      <c r="E2871" t="s">
        <v>13</v>
      </c>
      <c r="F2871">
        <v>4401.7204374425901</v>
      </c>
      <c r="H2871" t="s">
        <v>14</v>
      </c>
      <c r="I2871">
        <v>240</v>
      </c>
      <c r="J2871" t="s">
        <v>15</v>
      </c>
      <c r="K2871">
        <v>2.3522189321566001</v>
      </c>
      <c r="L2871" t="s">
        <v>16</v>
      </c>
      <c r="M2871">
        <v>147.6</v>
      </c>
      <c r="N2871" t="s">
        <v>17</v>
      </c>
      <c r="O2871">
        <v>37.152086901003699</v>
      </c>
      <c r="P2871" t="s">
        <v>18</v>
      </c>
      <c r="Q2871">
        <v>0</v>
      </c>
      <c r="R2871" t="s">
        <v>19</v>
      </c>
      <c r="S2871">
        <v>0</v>
      </c>
      <c r="T2871" t="s">
        <v>20</v>
      </c>
      <c r="U2871">
        <v>0</v>
      </c>
      <c r="V2871" t="s">
        <v>21</v>
      </c>
      <c r="W2871">
        <v>0</v>
      </c>
      <c r="X2871" t="s">
        <v>22</v>
      </c>
      <c r="Y2871">
        <v>0</v>
      </c>
    </row>
    <row r="2872" spans="1:25" x14ac:dyDescent="0.2">
      <c r="A2872" t="s">
        <v>1309</v>
      </c>
    </row>
    <row r="2873" spans="1:25" x14ac:dyDescent="0.2">
      <c r="A2873" t="s">
        <v>11</v>
      </c>
      <c r="B2873" t="s">
        <v>1302</v>
      </c>
      <c r="C2873">
        <v>7</v>
      </c>
      <c r="D2873">
        <v>1552</v>
      </c>
      <c r="E2873" t="s">
        <v>13</v>
      </c>
      <c r="F2873">
        <v>4398.6966882402103</v>
      </c>
      <c r="H2873" t="s">
        <v>14</v>
      </c>
      <c r="I2873">
        <v>240</v>
      </c>
      <c r="J2873" t="s">
        <v>15</v>
      </c>
      <c r="K2873">
        <v>2.40510609198282</v>
      </c>
      <c r="L2873" t="s">
        <v>16</v>
      </c>
      <c r="M2873">
        <v>153.79999999999899</v>
      </c>
      <c r="N2873" t="s">
        <v>17</v>
      </c>
      <c r="O2873">
        <v>37.152086901003699</v>
      </c>
      <c r="P2873" t="s">
        <v>18</v>
      </c>
      <c r="Q2873">
        <v>0</v>
      </c>
      <c r="R2873" t="s">
        <v>19</v>
      </c>
      <c r="S2873">
        <v>0</v>
      </c>
      <c r="T2873" t="s">
        <v>20</v>
      </c>
      <c r="U2873">
        <v>0</v>
      </c>
      <c r="V2873" t="s">
        <v>21</v>
      </c>
      <c r="W2873">
        <v>0</v>
      </c>
      <c r="X2873" t="s">
        <v>22</v>
      </c>
      <c r="Y2873">
        <v>0</v>
      </c>
    </row>
    <row r="2874" spans="1:25" x14ac:dyDescent="0.2">
      <c r="A2874" t="s">
        <v>1310</v>
      </c>
    </row>
    <row r="2875" spans="1:25" x14ac:dyDescent="0.2">
      <c r="A2875" t="s">
        <v>11</v>
      </c>
      <c r="B2875" t="s">
        <v>1302</v>
      </c>
      <c r="C2875">
        <v>8</v>
      </c>
      <c r="D2875">
        <v>1444</v>
      </c>
      <c r="E2875" t="s">
        <v>13</v>
      </c>
      <c r="F2875">
        <v>4441.4562773900698</v>
      </c>
      <c r="H2875" t="s">
        <v>14</v>
      </c>
      <c r="I2875">
        <v>240</v>
      </c>
      <c r="J2875" t="s">
        <v>15</v>
      </c>
      <c r="K2875">
        <v>2.40510609198282</v>
      </c>
      <c r="L2875" t="s">
        <v>16</v>
      </c>
      <c r="M2875">
        <v>153.79999999999899</v>
      </c>
      <c r="N2875" t="s">
        <v>17</v>
      </c>
      <c r="O2875">
        <v>37.152086901003699</v>
      </c>
      <c r="P2875" t="s">
        <v>18</v>
      </c>
      <c r="Q2875">
        <v>0</v>
      </c>
      <c r="R2875" t="s">
        <v>19</v>
      </c>
      <c r="S2875">
        <v>0</v>
      </c>
      <c r="T2875" t="s">
        <v>20</v>
      </c>
      <c r="U2875">
        <v>0</v>
      </c>
      <c r="V2875" t="s">
        <v>21</v>
      </c>
      <c r="W2875">
        <v>0</v>
      </c>
      <c r="X2875" t="s">
        <v>22</v>
      </c>
      <c r="Y2875">
        <v>0</v>
      </c>
    </row>
    <row r="2876" spans="1:25" x14ac:dyDescent="0.2">
      <c r="A2876" t="s">
        <v>1311</v>
      </c>
    </row>
    <row r="2877" spans="1:25" x14ac:dyDescent="0.2">
      <c r="A2877" t="s">
        <v>11</v>
      </c>
      <c r="B2877" t="s">
        <v>1302</v>
      </c>
      <c r="C2877">
        <v>9</v>
      </c>
      <c r="D2877">
        <v>1448</v>
      </c>
      <c r="E2877" t="s">
        <v>13</v>
      </c>
      <c r="F2877">
        <v>4414.5959170960896</v>
      </c>
      <c r="H2877" t="s">
        <v>14</v>
      </c>
      <c r="I2877">
        <v>240</v>
      </c>
      <c r="J2877" t="s">
        <v>15</v>
      </c>
      <c r="K2877">
        <v>2.3854582186014701</v>
      </c>
      <c r="L2877" t="s">
        <v>16</v>
      </c>
      <c r="M2877">
        <v>153.79999999999899</v>
      </c>
      <c r="N2877" t="s">
        <v>17</v>
      </c>
      <c r="O2877">
        <v>37.152086901003699</v>
      </c>
      <c r="P2877" t="s">
        <v>18</v>
      </c>
      <c r="Q2877">
        <v>0</v>
      </c>
      <c r="R2877" t="s">
        <v>19</v>
      </c>
      <c r="S2877">
        <v>0</v>
      </c>
      <c r="T2877" t="s">
        <v>20</v>
      </c>
      <c r="U2877">
        <v>0</v>
      </c>
      <c r="V2877" t="s">
        <v>21</v>
      </c>
      <c r="W2877">
        <v>0</v>
      </c>
      <c r="X2877" t="s">
        <v>22</v>
      </c>
      <c r="Y2877">
        <v>0</v>
      </c>
    </row>
    <row r="2878" spans="1:25" x14ac:dyDescent="0.2">
      <c r="A2878" t="s">
        <v>32</v>
      </c>
      <c r="B2878" t="s">
        <v>1312</v>
      </c>
      <c r="C2878">
        <v>2535</v>
      </c>
      <c r="D2878">
        <v>2535</v>
      </c>
      <c r="E2878" t="s">
        <v>13</v>
      </c>
      <c r="F2878">
        <v>4403.2831339968598</v>
      </c>
      <c r="H2878" t="s">
        <v>14</v>
      </c>
      <c r="I2878">
        <v>240</v>
      </c>
      <c r="J2878" t="s">
        <v>15</v>
      </c>
      <c r="K2878">
        <v>2.3105052416415801</v>
      </c>
      <c r="L2878" t="s">
        <v>16</v>
      </c>
      <c r="M2878">
        <v>153.79999999999899</v>
      </c>
      <c r="N2878" t="s">
        <v>17</v>
      </c>
      <c r="O2878">
        <v>37.152086901003699</v>
      </c>
      <c r="P2878" t="s">
        <v>18</v>
      </c>
      <c r="Q2878">
        <v>0</v>
      </c>
      <c r="R2878" t="s">
        <v>19</v>
      </c>
      <c r="S2878">
        <v>0</v>
      </c>
      <c r="T2878" t="s">
        <v>20</v>
      </c>
      <c r="U2878">
        <v>0</v>
      </c>
      <c r="V2878" t="s">
        <v>21</v>
      </c>
      <c r="W2878">
        <v>0</v>
      </c>
      <c r="X2878" t="s">
        <v>22</v>
      </c>
      <c r="Y2878">
        <v>0</v>
      </c>
    </row>
    <row r="2880" spans="1:25" x14ac:dyDescent="0.2">
      <c r="A2880" t="s">
        <v>1313</v>
      </c>
    </row>
    <row r="2881" spans="1:25" x14ac:dyDescent="0.2">
      <c r="A2881" t="s">
        <v>2</v>
      </c>
    </row>
    <row r="2882" spans="1:25" x14ac:dyDescent="0.2">
      <c r="A2882" t="s">
        <v>3</v>
      </c>
    </row>
    <row r="2883" spans="1:25" x14ac:dyDescent="0.2">
      <c r="A2883" t="s">
        <v>1314</v>
      </c>
    </row>
    <row r="2884" spans="1:25" x14ac:dyDescent="0.2">
      <c r="A2884" t="s">
        <v>1315</v>
      </c>
    </row>
    <row r="2885" spans="1:25" x14ac:dyDescent="0.2">
      <c r="A2885" t="s">
        <v>1316</v>
      </c>
    </row>
    <row r="2886" spans="1:25" x14ac:dyDescent="0.2">
      <c r="A2886" t="s">
        <v>1317</v>
      </c>
    </row>
    <row r="2887" spans="1:25" x14ac:dyDescent="0.2">
      <c r="A2887" t="s">
        <v>8</v>
      </c>
    </row>
    <row r="2888" spans="1:25" x14ac:dyDescent="0.2">
      <c r="A2888" t="s">
        <v>144</v>
      </c>
    </row>
    <row r="2889" spans="1:25" x14ac:dyDescent="0.2">
      <c r="A2889" t="s">
        <v>1318</v>
      </c>
    </row>
    <row r="2890" spans="1:25" x14ac:dyDescent="0.2">
      <c r="A2890" t="s">
        <v>41</v>
      </c>
      <c r="B2890" t="s">
        <v>1302</v>
      </c>
      <c r="C2890">
        <v>0</v>
      </c>
      <c r="D2890">
        <v>1685</v>
      </c>
      <c r="E2890" t="s">
        <v>13</v>
      </c>
      <c r="F2890">
        <v>4665.0199530485197</v>
      </c>
      <c r="H2890" t="s">
        <v>14</v>
      </c>
      <c r="I2890">
        <v>256</v>
      </c>
      <c r="J2890" t="s">
        <v>15</v>
      </c>
      <c r="K2890">
        <v>2.3863721418769002</v>
      </c>
      <c r="L2890" t="s">
        <v>16</v>
      </c>
      <c r="M2890">
        <v>250</v>
      </c>
      <c r="N2890" t="s">
        <v>17</v>
      </c>
      <c r="O2890">
        <v>43.950266507319</v>
      </c>
      <c r="P2890" t="s">
        <v>18</v>
      </c>
      <c r="Q2890">
        <v>0</v>
      </c>
      <c r="R2890" t="s">
        <v>19</v>
      </c>
      <c r="S2890">
        <v>0</v>
      </c>
      <c r="T2890" t="s">
        <v>20</v>
      </c>
      <c r="U2890">
        <v>0</v>
      </c>
      <c r="V2890" t="s">
        <v>21</v>
      </c>
      <c r="W2890">
        <v>0</v>
      </c>
      <c r="X2890" t="s">
        <v>22</v>
      </c>
      <c r="Y2890">
        <v>0</v>
      </c>
    </row>
    <row r="2892" spans="1:25" x14ac:dyDescent="0.2">
      <c r="A2892" t="s">
        <v>1319</v>
      </c>
    </row>
    <row r="2893" spans="1:25" x14ac:dyDescent="0.2">
      <c r="A2893" t="s">
        <v>41</v>
      </c>
      <c r="B2893" t="s">
        <v>1302</v>
      </c>
      <c r="C2893">
        <v>1</v>
      </c>
      <c r="D2893">
        <v>1659</v>
      </c>
      <c r="E2893" t="s">
        <v>13</v>
      </c>
      <c r="F2893">
        <v>4665.5035648660596</v>
      </c>
      <c r="H2893" t="s">
        <v>14</v>
      </c>
      <c r="I2893">
        <v>224</v>
      </c>
      <c r="J2893" t="s">
        <v>15</v>
      </c>
      <c r="K2893">
        <v>2.4046667891714999</v>
      </c>
      <c r="L2893" t="s">
        <v>16</v>
      </c>
      <c r="M2893">
        <v>242.39999999999901</v>
      </c>
      <c r="N2893" t="s">
        <v>17</v>
      </c>
      <c r="O2893">
        <v>42.757296509601503</v>
      </c>
      <c r="P2893" t="s">
        <v>18</v>
      </c>
      <c r="Q2893">
        <v>0</v>
      </c>
      <c r="R2893" t="s">
        <v>19</v>
      </c>
      <c r="S2893">
        <v>0</v>
      </c>
      <c r="T2893" t="s">
        <v>20</v>
      </c>
      <c r="U2893">
        <v>0</v>
      </c>
      <c r="V2893" t="s">
        <v>21</v>
      </c>
      <c r="W2893">
        <v>0</v>
      </c>
      <c r="X2893" t="s">
        <v>22</v>
      </c>
      <c r="Y2893">
        <v>0</v>
      </c>
    </row>
    <row r="2895" spans="1:25" x14ac:dyDescent="0.2">
      <c r="A2895" t="s">
        <v>1320</v>
      </c>
    </row>
    <row r="2896" spans="1:25" x14ac:dyDescent="0.2">
      <c r="A2896" t="s">
        <v>41</v>
      </c>
      <c r="B2896" t="s">
        <v>1302</v>
      </c>
      <c r="C2896">
        <v>2</v>
      </c>
      <c r="D2896">
        <v>1909</v>
      </c>
      <c r="E2896" t="s">
        <v>13</v>
      </c>
      <c r="F2896">
        <v>4625.6229942213204</v>
      </c>
      <c r="H2896" t="s">
        <v>14</v>
      </c>
      <c r="I2896">
        <v>240</v>
      </c>
      <c r="J2896" t="s">
        <v>15</v>
      </c>
      <c r="K2896">
        <v>2.3503005184381398</v>
      </c>
      <c r="L2896" t="s">
        <v>16</v>
      </c>
      <c r="M2896">
        <v>159.79999999999899</v>
      </c>
      <c r="N2896" t="s">
        <v>17</v>
      </c>
      <c r="O2896">
        <v>43.612992119268398</v>
      </c>
      <c r="P2896" t="s">
        <v>18</v>
      </c>
      <c r="Q2896">
        <v>0</v>
      </c>
      <c r="R2896" t="s">
        <v>19</v>
      </c>
      <c r="S2896">
        <v>0</v>
      </c>
      <c r="T2896" t="s">
        <v>20</v>
      </c>
      <c r="U2896">
        <v>0</v>
      </c>
      <c r="V2896" t="s">
        <v>21</v>
      </c>
      <c r="W2896">
        <v>0</v>
      </c>
      <c r="X2896" t="s">
        <v>22</v>
      </c>
      <c r="Y2896">
        <v>0</v>
      </c>
    </row>
    <row r="2898" spans="1:25" x14ac:dyDescent="0.2">
      <c r="A2898" t="s">
        <v>1321</v>
      </c>
    </row>
    <row r="2899" spans="1:25" x14ac:dyDescent="0.2">
      <c r="A2899" t="s">
        <v>41</v>
      </c>
      <c r="B2899" t="s">
        <v>1302</v>
      </c>
      <c r="C2899">
        <v>3</v>
      </c>
      <c r="D2899">
        <v>1897</v>
      </c>
      <c r="E2899" t="s">
        <v>13</v>
      </c>
      <c r="F2899">
        <v>4656.5819439057896</v>
      </c>
      <c r="H2899" t="s">
        <v>14</v>
      </c>
      <c r="I2899">
        <v>256</v>
      </c>
      <c r="J2899" t="s">
        <v>15</v>
      </c>
      <c r="K2899">
        <v>2.37087902557837</v>
      </c>
      <c r="L2899" t="s">
        <v>16</v>
      </c>
      <c r="M2899">
        <v>168.6</v>
      </c>
      <c r="N2899" t="s">
        <v>17</v>
      </c>
      <c r="O2899">
        <v>43.220712609813503</v>
      </c>
      <c r="P2899" t="s">
        <v>18</v>
      </c>
      <c r="Q2899">
        <v>0</v>
      </c>
      <c r="R2899" t="s">
        <v>19</v>
      </c>
      <c r="S2899">
        <v>0</v>
      </c>
      <c r="T2899" t="s">
        <v>20</v>
      </c>
      <c r="U2899">
        <v>0</v>
      </c>
      <c r="V2899" t="s">
        <v>21</v>
      </c>
      <c r="W2899">
        <v>0</v>
      </c>
      <c r="X2899" t="s">
        <v>22</v>
      </c>
      <c r="Y2899">
        <v>0</v>
      </c>
    </row>
    <row r="2901" spans="1:25" x14ac:dyDescent="0.2">
      <c r="A2901" t="s">
        <v>1322</v>
      </c>
    </row>
    <row r="2902" spans="1:25" x14ac:dyDescent="0.2">
      <c r="A2902" t="s">
        <v>41</v>
      </c>
      <c r="B2902" t="s">
        <v>1302</v>
      </c>
      <c r="C2902">
        <v>4</v>
      </c>
      <c r="D2902">
        <v>1548</v>
      </c>
      <c r="E2902" t="s">
        <v>13</v>
      </c>
      <c r="F2902">
        <v>4639.10501217817</v>
      </c>
      <c r="H2902" t="s">
        <v>14</v>
      </c>
      <c r="I2902">
        <v>256</v>
      </c>
      <c r="J2902" t="s">
        <v>15</v>
      </c>
      <c r="K2902">
        <v>2.53455087938088</v>
      </c>
      <c r="L2902" t="s">
        <v>16</v>
      </c>
      <c r="M2902">
        <v>248.79999999999899</v>
      </c>
      <c r="N2902" t="s">
        <v>17</v>
      </c>
      <c r="O2902">
        <v>43.242755429190503</v>
      </c>
      <c r="P2902" t="s">
        <v>18</v>
      </c>
      <c r="Q2902">
        <v>0</v>
      </c>
      <c r="R2902" t="s">
        <v>19</v>
      </c>
      <c r="S2902">
        <v>0</v>
      </c>
      <c r="T2902" t="s">
        <v>20</v>
      </c>
      <c r="U2902">
        <v>0</v>
      </c>
      <c r="V2902" t="s">
        <v>21</v>
      </c>
      <c r="W2902">
        <v>0</v>
      </c>
      <c r="X2902" t="s">
        <v>22</v>
      </c>
      <c r="Y2902">
        <v>0</v>
      </c>
    </row>
    <row r="2904" spans="1:25" x14ac:dyDescent="0.2">
      <c r="A2904" t="s">
        <v>1323</v>
      </c>
    </row>
    <row r="2905" spans="1:25" x14ac:dyDescent="0.2">
      <c r="A2905" t="s">
        <v>41</v>
      </c>
      <c r="B2905" t="s">
        <v>1302</v>
      </c>
      <c r="C2905">
        <v>5</v>
      </c>
      <c r="D2905">
        <v>1756</v>
      </c>
      <c r="E2905" t="s">
        <v>13</v>
      </c>
      <c r="F2905">
        <v>4666.9092058446404</v>
      </c>
      <c r="H2905" t="s">
        <v>14</v>
      </c>
      <c r="I2905">
        <v>272</v>
      </c>
      <c r="J2905" t="s">
        <v>15</v>
      </c>
      <c r="K2905">
        <v>2.39749469742</v>
      </c>
      <c r="L2905" t="s">
        <v>16</v>
      </c>
      <c r="M2905">
        <v>165.4</v>
      </c>
      <c r="N2905" t="s">
        <v>17</v>
      </c>
      <c r="O2905">
        <v>42.494659468322197</v>
      </c>
      <c r="P2905" t="s">
        <v>18</v>
      </c>
      <c r="Q2905">
        <v>0</v>
      </c>
      <c r="R2905" t="s">
        <v>19</v>
      </c>
      <c r="S2905">
        <v>0</v>
      </c>
      <c r="T2905" t="s">
        <v>20</v>
      </c>
      <c r="U2905">
        <v>0</v>
      </c>
      <c r="V2905" t="s">
        <v>21</v>
      </c>
      <c r="W2905">
        <v>0</v>
      </c>
      <c r="X2905" t="s">
        <v>22</v>
      </c>
      <c r="Y2905">
        <v>0</v>
      </c>
    </row>
    <row r="2907" spans="1:25" x14ac:dyDescent="0.2">
      <c r="A2907" t="s">
        <v>1324</v>
      </c>
    </row>
    <row r="2908" spans="1:25" x14ac:dyDescent="0.2">
      <c r="A2908" t="s">
        <v>41</v>
      </c>
      <c r="B2908" t="s">
        <v>1302</v>
      </c>
      <c r="C2908">
        <v>6</v>
      </c>
      <c r="D2908">
        <v>1911</v>
      </c>
      <c r="E2908" t="s">
        <v>13</v>
      </c>
      <c r="F2908">
        <v>4675.1228647041098</v>
      </c>
      <c r="H2908" t="s">
        <v>14</v>
      </c>
      <c r="I2908">
        <v>240</v>
      </c>
      <c r="J2908" t="s">
        <v>15</v>
      </c>
      <c r="K2908">
        <v>2.4568751760512502</v>
      </c>
      <c r="L2908" t="s">
        <v>16</v>
      </c>
      <c r="M2908">
        <v>206.79999999999899</v>
      </c>
      <c r="N2908" t="s">
        <v>17</v>
      </c>
      <c r="O2908">
        <v>45.502212711228601</v>
      </c>
      <c r="P2908" t="s">
        <v>18</v>
      </c>
      <c r="Q2908">
        <v>0</v>
      </c>
      <c r="R2908" t="s">
        <v>19</v>
      </c>
      <c r="S2908">
        <v>0</v>
      </c>
      <c r="T2908" t="s">
        <v>20</v>
      </c>
      <c r="U2908">
        <v>0</v>
      </c>
      <c r="V2908" t="s">
        <v>21</v>
      </c>
      <c r="W2908">
        <v>0</v>
      </c>
      <c r="X2908" t="s">
        <v>22</v>
      </c>
      <c r="Y2908">
        <v>0</v>
      </c>
    </row>
    <row r="2910" spans="1:25" x14ac:dyDescent="0.2">
      <c r="A2910" t="s">
        <v>1325</v>
      </c>
    </row>
    <row r="2911" spans="1:25" x14ac:dyDescent="0.2">
      <c r="A2911" t="s">
        <v>41</v>
      </c>
      <c r="B2911" t="s">
        <v>1302</v>
      </c>
      <c r="C2911">
        <v>7</v>
      </c>
      <c r="D2911">
        <v>1924</v>
      </c>
      <c r="E2911" t="s">
        <v>13</v>
      </c>
      <c r="F2911">
        <v>4603.4270324684203</v>
      </c>
      <c r="H2911" t="s">
        <v>14</v>
      </c>
      <c r="I2911">
        <v>208</v>
      </c>
      <c r="J2911" t="s">
        <v>15</v>
      </c>
      <c r="K2911">
        <v>2.1819455477721101</v>
      </c>
      <c r="L2911" t="s">
        <v>16</v>
      </c>
      <c r="M2911">
        <v>224.79999999999899</v>
      </c>
      <c r="N2911" t="s">
        <v>17</v>
      </c>
      <c r="O2911">
        <v>42.166000240290103</v>
      </c>
      <c r="P2911" t="s">
        <v>18</v>
      </c>
      <c r="Q2911">
        <v>0</v>
      </c>
      <c r="R2911" t="s">
        <v>19</v>
      </c>
      <c r="S2911">
        <v>0</v>
      </c>
      <c r="T2911" t="s">
        <v>20</v>
      </c>
      <c r="U2911">
        <v>0</v>
      </c>
      <c r="V2911" t="s">
        <v>21</v>
      </c>
      <c r="W2911">
        <v>0</v>
      </c>
      <c r="X2911" t="s">
        <v>22</v>
      </c>
      <c r="Y2911">
        <v>0</v>
      </c>
    </row>
    <row r="2913" spans="1:25" x14ac:dyDescent="0.2">
      <c r="A2913" t="s">
        <v>1326</v>
      </c>
    </row>
    <row r="2914" spans="1:25" x14ac:dyDescent="0.2">
      <c r="A2914" t="s">
        <v>41</v>
      </c>
      <c r="B2914" t="s">
        <v>1302</v>
      </c>
      <c r="C2914">
        <v>8</v>
      </c>
      <c r="D2914">
        <v>1927</v>
      </c>
      <c r="E2914" t="s">
        <v>13</v>
      </c>
      <c r="F2914">
        <v>4589.5342034902096</v>
      </c>
      <c r="H2914" t="s">
        <v>14</v>
      </c>
      <c r="I2914">
        <v>224</v>
      </c>
      <c r="J2914" t="s">
        <v>15</v>
      </c>
      <c r="K2914">
        <v>2.4339878688432299</v>
      </c>
      <c r="L2914" t="s">
        <v>16</v>
      </c>
      <c r="M2914">
        <v>154.4</v>
      </c>
      <c r="N2914" t="s">
        <v>17</v>
      </c>
      <c r="O2914">
        <v>42.061339139284598</v>
      </c>
      <c r="P2914" t="s">
        <v>18</v>
      </c>
      <c r="Q2914">
        <v>0</v>
      </c>
      <c r="R2914" t="s">
        <v>19</v>
      </c>
      <c r="S2914">
        <v>0</v>
      </c>
      <c r="T2914" t="s">
        <v>20</v>
      </c>
      <c r="U2914">
        <v>0</v>
      </c>
      <c r="V2914" t="s">
        <v>21</v>
      </c>
      <c r="W2914">
        <v>0</v>
      </c>
      <c r="X2914" t="s">
        <v>22</v>
      </c>
      <c r="Y2914">
        <v>0</v>
      </c>
    </row>
    <row r="2916" spans="1:25" x14ac:dyDescent="0.2">
      <c r="A2916" t="s">
        <v>1327</v>
      </c>
    </row>
    <row r="2917" spans="1:25" x14ac:dyDescent="0.2">
      <c r="A2917" t="s">
        <v>41</v>
      </c>
      <c r="B2917" t="s">
        <v>1302</v>
      </c>
      <c r="C2917">
        <v>9</v>
      </c>
      <c r="D2917">
        <v>2241</v>
      </c>
      <c r="E2917" t="s">
        <v>13</v>
      </c>
      <c r="F2917">
        <v>4458.8344746108796</v>
      </c>
      <c r="H2917" t="s">
        <v>14</v>
      </c>
      <c r="I2917">
        <v>240</v>
      </c>
      <c r="J2917" t="s">
        <v>15</v>
      </c>
      <c r="K2917">
        <v>2.3671387187177499</v>
      </c>
      <c r="L2917" t="s">
        <v>16</v>
      </c>
      <c r="M2917">
        <v>157.79999999999899</v>
      </c>
      <c r="N2917" t="s">
        <v>17</v>
      </c>
      <c r="O2917">
        <v>42.253604210270097</v>
      </c>
      <c r="P2917" t="s">
        <v>18</v>
      </c>
      <c r="Q2917">
        <v>0</v>
      </c>
      <c r="R2917" t="s">
        <v>19</v>
      </c>
      <c r="S2917">
        <v>0</v>
      </c>
      <c r="T2917" t="s">
        <v>20</v>
      </c>
      <c r="U2917">
        <v>0</v>
      </c>
      <c r="V2917" t="s">
        <v>21</v>
      </c>
      <c r="W2917">
        <v>0</v>
      </c>
      <c r="X2917" t="s">
        <v>22</v>
      </c>
      <c r="Y2917">
        <v>0</v>
      </c>
    </row>
    <row r="2919" spans="1:25" x14ac:dyDescent="0.2">
      <c r="A2919" t="s">
        <v>51</v>
      </c>
      <c r="B2919" t="s">
        <v>1312</v>
      </c>
      <c r="C2919">
        <v>4377</v>
      </c>
      <c r="D2919">
        <v>4377</v>
      </c>
      <c r="E2919" t="s">
        <v>13</v>
      </c>
      <c r="F2919">
        <v>4481.5657634221398</v>
      </c>
      <c r="H2919" t="s">
        <v>14</v>
      </c>
      <c r="I2919">
        <v>240</v>
      </c>
      <c r="J2919" t="s">
        <v>15</v>
      </c>
      <c r="K2919">
        <v>2.1819455477721101</v>
      </c>
      <c r="L2919" t="s">
        <v>16</v>
      </c>
      <c r="M2919">
        <v>157.79999999999899</v>
      </c>
      <c r="N2919" t="s">
        <v>17</v>
      </c>
      <c r="O2919">
        <v>42.061339139284598</v>
      </c>
      <c r="P2919" t="s">
        <v>18</v>
      </c>
      <c r="Q2919">
        <v>0</v>
      </c>
      <c r="R2919" t="s">
        <v>19</v>
      </c>
      <c r="S2919">
        <v>0</v>
      </c>
      <c r="T2919" t="s">
        <v>20</v>
      </c>
      <c r="U2919">
        <v>0</v>
      </c>
      <c r="V2919" t="s">
        <v>21</v>
      </c>
      <c r="W2919">
        <v>0</v>
      </c>
      <c r="X2919" t="s">
        <v>22</v>
      </c>
      <c r="Y2919">
        <v>0</v>
      </c>
    </row>
    <row r="2921" spans="1:25" x14ac:dyDescent="0.2">
      <c r="A2921" t="s">
        <v>0</v>
      </c>
    </row>
    <row r="2922" spans="1:25" x14ac:dyDescent="0.2">
      <c r="A2922" t="s">
        <v>1328</v>
      </c>
    </row>
    <row r="2923" spans="1:25" x14ac:dyDescent="0.2">
      <c r="A2923" t="s">
        <v>2</v>
      </c>
    </row>
    <row r="2924" spans="1:25" x14ac:dyDescent="0.2">
      <c r="A2924" t="s">
        <v>3</v>
      </c>
    </row>
    <row r="2925" spans="1:25" x14ac:dyDescent="0.2">
      <c r="A2925" t="s">
        <v>1329</v>
      </c>
    </row>
    <row r="2926" spans="1:25" x14ac:dyDescent="0.2">
      <c r="A2926" t="s">
        <v>1330</v>
      </c>
    </row>
    <row r="2927" spans="1:25" x14ac:dyDescent="0.2">
      <c r="A2927" t="s">
        <v>1331</v>
      </c>
    </row>
    <row r="2928" spans="1:25" x14ac:dyDescent="0.2">
      <c r="A2928" t="s">
        <v>1332</v>
      </c>
    </row>
    <row r="2929" spans="1:25" x14ac:dyDescent="0.2">
      <c r="A2929" t="s">
        <v>8</v>
      </c>
    </row>
    <row r="2930" spans="1:25" x14ac:dyDescent="0.2">
      <c r="A2930" t="s">
        <v>9</v>
      </c>
    </row>
    <row r="2931" spans="1:25" x14ac:dyDescent="0.2">
      <c r="A2931" t="s">
        <v>1333</v>
      </c>
    </row>
    <row r="2932" spans="1:25" x14ac:dyDescent="0.2">
      <c r="A2932" t="s">
        <v>11</v>
      </c>
      <c r="B2932" t="s">
        <v>1334</v>
      </c>
      <c r="C2932">
        <v>0</v>
      </c>
      <c r="D2932">
        <v>1873</v>
      </c>
      <c r="E2932" t="s">
        <v>13</v>
      </c>
      <c r="F2932">
        <v>5372.4130941561698</v>
      </c>
      <c r="H2932" t="s">
        <v>14</v>
      </c>
      <c r="I2932">
        <v>272</v>
      </c>
      <c r="J2932" t="s">
        <v>15</v>
      </c>
      <c r="K2932">
        <v>2.3811291566451498</v>
      </c>
      <c r="L2932" t="s">
        <v>16</v>
      </c>
      <c r="M2932">
        <v>231.2</v>
      </c>
      <c r="N2932" t="s">
        <v>17</v>
      </c>
      <c r="O2932">
        <v>42.436754682149903</v>
      </c>
      <c r="P2932" t="s">
        <v>18</v>
      </c>
      <c r="Q2932">
        <v>0</v>
      </c>
      <c r="R2932" t="s">
        <v>19</v>
      </c>
      <c r="S2932">
        <v>0</v>
      </c>
      <c r="T2932" t="s">
        <v>20</v>
      </c>
      <c r="U2932">
        <v>0</v>
      </c>
      <c r="V2932" t="s">
        <v>21</v>
      </c>
      <c r="W2932">
        <v>0</v>
      </c>
      <c r="X2932" t="s">
        <v>22</v>
      </c>
      <c r="Y2932">
        <v>0</v>
      </c>
    </row>
    <row r="2933" spans="1:25" x14ac:dyDescent="0.2">
      <c r="A2933" t="s">
        <v>1335</v>
      </c>
    </row>
    <row r="2934" spans="1:25" x14ac:dyDescent="0.2">
      <c r="A2934" t="s">
        <v>11</v>
      </c>
      <c r="B2934" t="s">
        <v>1334</v>
      </c>
      <c r="C2934">
        <v>1</v>
      </c>
      <c r="D2934">
        <v>1835</v>
      </c>
      <c r="E2934" t="s">
        <v>13</v>
      </c>
      <c r="F2934">
        <v>5351.6853475215803</v>
      </c>
      <c r="H2934" t="s">
        <v>14</v>
      </c>
      <c r="I2934">
        <v>256</v>
      </c>
      <c r="J2934" t="s">
        <v>15</v>
      </c>
      <c r="K2934">
        <v>2.3799591219238998</v>
      </c>
      <c r="L2934" t="s">
        <v>16</v>
      </c>
      <c r="M2934">
        <v>183.6</v>
      </c>
      <c r="N2934" t="s">
        <v>17</v>
      </c>
      <c r="O2934">
        <v>42.436754682149903</v>
      </c>
      <c r="P2934" t="s">
        <v>18</v>
      </c>
      <c r="Q2934">
        <v>0</v>
      </c>
      <c r="R2934" t="s">
        <v>19</v>
      </c>
      <c r="S2934">
        <v>0</v>
      </c>
      <c r="T2934" t="s">
        <v>20</v>
      </c>
      <c r="U2934">
        <v>0</v>
      </c>
      <c r="V2934" t="s">
        <v>21</v>
      </c>
      <c r="W2934">
        <v>0</v>
      </c>
      <c r="X2934" t="s">
        <v>22</v>
      </c>
      <c r="Y2934">
        <v>0</v>
      </c>
    </row>
    <row r="2935" spans="1:25" x14ac:dyDescent="0.2">
      <c r="A2935" t="s">
        <v>1336</v>
      </c>
    </row>
    <row r="2936" spans="1:25" x14ac:dyDescent="0.2">
      <c r="A2936" t="s">
        <v>11</v>
      </c>
      <c r="B2936" t="s">
        <v>1334</v>
      </c>
      <c r="C2936">
        <v>2</v>
      </c>
      <c r="D2936">
        <v>1768</v>
      </c>
      <c r="E2936" t="s">
        <v>13</v>
      </c>
      <c r="F2936">
        <v>5334.2639298021004</v>
      </c>
      <c r="H2936" t="s">
        <v>14</v>
      </c>
      <c r="I2936">
        <v>272</v>
      </c>
      <c r="J2936" t="s">
        <v>15</v>
      </c>
      <c r="K2936">
        <v>2.3811291566451498</v>
      </c>
      <c r="L2936" t="s">
        <v>16</v>
      </c>
      <c r="M2936">
        <v>231.2</v>
      </c>
      <c r="N2936" t="s">
        <v>17</v>
      </c>
      <c r="O2936">
        <v>42.436754682149903</v>
      </c>
      <c r="P2936" t="s">
        <v>18</v>
      </c>
      <c r="Q2936">
        <v>0</v>
      </c>
      <c r="R2936" t="s">
        <v>19</v>
      </c>
      <c r="S2936">
        <v>0</v>
      </c>
      <c r="T2936" t="s">
        <v>20</v>
      </c>
      <c r="U2936">
        <v>0</v>
      </c>
      <c r="V2936" t="s">
        <v>21</v>
      </c>
      <c r="W2936">
        <v>0</v>
      </c>
      <c r="X2936" t="s">
        <v>22</v>
      </c>
      <c r="Y2936">
        <v>0</v>
      </c>
    </row>
    <row r="2937" spans="1:25" x14ac:dyDescent="0.2">
      <c r="A2937" t="s">
        <v>1337</v>
      </c>
    </row>
    <row r="2938" spans="1:25" x14ac:dyDescent="0.2">
      <c r="A2938" t="s">
        <v>11</v>
      </c>
      <c r="B2938" t="s">
        <v>1334</v>
      </c>
      <c r="C2938">
        <v>3</v>
      </c>
      <c r="D2938">
        <v>1891</v>
      </c>
      <c r="E2938" t="s">
        <v>13</v>
      </c>
      <c r="F2938">
        <v>5349.8308322703297</v>
      </c>
      <c r="H2938" t="s">
        <v>14</v>
      </c>
      <c r="I2938">
        <v>272</v>
      </c>
      <c r="J2938" t="s">
        <v>15</v>
      </c>
      <c r="K2938">
        <v>2.3811291566451498</v>
      </c>
      <c r="L2938" t="s">
        <v>16</v>
      </c>
      <c r="M2938">
        <v>231.2</v>
      </c>
      <c r="N2938" t="s">
        <v>17</v>
      </c>
      <c r="O2938">
        <v>42.436754682149903</v>
      </c>
      <c r="P2938" t="s">
        <v>18</v>
      </c>
      <c r="Q2938">
        <v>0</v>
      </c>
      <c r="R2938" t="s">
        <v>19</v>
      </c>
      <c r="S2938">
        <v>0</v>
      </c>
      <c r="T2938" t="s">
        <v>20</v>
      </c>
      <c r="U2938">
        <v>0</v>
      </c>
      <c r="V2938" t="s">
        <v>21</v>
      </c>
      <c r="W2938">
        <v>0</v>
      </c>
      <c r="X2938" t="s">
        <v>22</v>
      </c>
      <c r="Y2938">
        <v>0</v>
      </c>
    </row>
    <row r="2939" spans="1:25" x14ac:dyDescent="0.2">
      <c r="A2939" t="s">
        <v>1338</v>
      </c>
    </row>
    <row r="2940" spans="1:25" x14ac:dyDescent="0.2">
      <c r="A2940" t="s">
        <v>11</v>
      </c>
      <c r="B2940" t="s">
        <v>1334</v>
      </c>
      <c r="C2940">
        <v>4</v>
      </c>
      <c r="D2940">
        <v>1765</v>
      </c>
      <c r="E2940" t="s">
        <v>13</v>
      </c>
      <c r="F2940">
        <v>5355.17798792133</v>
      </c>
      <c r="H2940" t="s">
        <v>14</v>
      </c>
      <c r="I2940">
        <v>272</v>
      </c>
      <c r="J2940" t="s">
        <v>15</v>
      </c>
      <c r="K2940">
        <v>2.3811291566451498</v>
      </c>
      <c r="L2940" t="s">
        <v>16</v>
      </c>
      <c r="M2940">
        <v>231.2</v>
      </c>
      <c r="N2940" t="s">
        <v>17</v>
      </c>
      <c r="O2940">
        <v>42.436754682149903</v>
      </c>
      <c r="P2940" t="s">
        <v>18</v>
      </c>
      <c r="Q2940">
        <v>0</v>
      </c>
      <c r="R2940" t="s">
        <v>19</v>
      </c>
      <c r="S2940">
        <v>0</v>
      </c>
      <c r="T2940" t="s">
        <v>20</v>
      </c>
      <c r="U2940">
        <v>0</v>
      </c>
      <c r="V2940" t="s">
        <v>21</v>
      </c>
      <c r="W2940">
        <v>0</v>
      </c>
      <c r="X2940" t="s">
        <v>22</v>
      </c>
      <c r="Y2940">
        <v>0</v>
      </c>
    </row>
    <row r="2941" spans="1:25" x14ac:dyDescent="0.2">
      <c r="A2941" t="s">
        <v>1339</v>
      </c>
    </row>
    <row r="2942" spans="1:25" x14ac:dyDescent="0.2">
      <c r="A2942" t="s">
        <v>11</v>
      </c>
      <c r="B2942" t="s">
        <v>1334</v>
      </c>
      <c r="C2942">
        <v>5</v>
      </c>
      <c r="D2942">
        <v>1947</v>
      </c>
      <c r="E2942" t="s">
        <v>13</v>
      </c>
      <c r="F2942">
        <v>5357.8443363392698</v>
      </c>
      <c r="H2942" t="s">
        <v>14</v>
      </c>
      <c r="I2942">
        <v>272</v>
      </c>
      <c r="J2942" t="s">
        <v>15</v>
      </c>
      <c r="K2942">
        <v>2.4436956138657</v>
      </c>
      <c r="L2942" t="s">
        <v>16</v>
      </c>
      <c r="M2942">
        <v>231.2</v>
      </c>
      <c r="N2942" t="s">
        <v>17</v>
      </c>
      <c r="O2942">
        <v>42.436754682149903</v>
      </c>
      <c r="P2942" t="s">
        <v>18</v>
      </c>
      <c r="Q2942">
        <v>0</v>
      </c>
      <c r="R2942" t="s">
        <v>19</v>
      </c>
      <c r="S2942">
        <v>0</v>
      </c>
      <c r="T2942" t="s">
        <v>20</v>
      </c>
      <c r="U2942">
        <v>0</v>
      </c>
      <c r="V2942" t="s">
        <v>21</v>
      </c>
      <c r="W2942">
        <v>0</v>
      </c>
      <c r="X2942" t="s">
        <v>22</v>
      </c>
      <c r="Y2942">
        <v>0</v>
      </c>
    </row>
    <row r="2943" spans="1:25" x14ac:dyDescent="0.2">
      <c r="A2943" t="s">
        <v>1340</v>
      </c>
    </row>
    <row r="2944" spans="1:25" x14ac:dyDescent="0.2">
      <c r="A2944" t="s">
        <v>11</v>
      </c>
      <c r="B2944" t="s">
        <v>1334</v>
      </c>
      <c r="C2944">
        <v>6</v>
      </c>
      <c r="D2944">
        <v>1743</v>
      </c>
      <c r="E2944" t="s">
        <v>13</v>
      </c>
      <c r="F2944">
        <v>5285.7902994124697</v>
      </c>
      <c r="H2944" t="s">
        <v>14</v>
      </c>
      <c r="I2944">
        <v>272</v>
      </c>
      <c r="J2944" t="s">
        <v>15</v>
      </c>
      <c r="K2944">
        <v>2.3333891659524899</v>
      </c>
      <c r="L2944" t="s">
        <v>16</v>
      </c>
      <c r="M2944">
        <v>231.2</v>
      </c>
      <c r="N2944" t="s">
        <v>17</v>
      </c>
      <c r="O2944">
        <v>42.436754682149903</v>
      </c>
      <c r="P2944" t="s">
        <v>18</v>
      </c>
      <c r="Q2944">
        <v>0</v>
      </c>
      <c r="R2944" t="s">
        <v>19</v>
      </c>
      <c r="S2944">
        <v>0</v>
      </c>
      <c r="T2944" t="s">
        <v>20</v>
      </c>
      <c r="U2944">
        <v>0</v>
      </c>
      <c r="V2944" t="s">
        <v>21</v>
      </c>
      <c r="W2944">
        <v>0</v>
      </c>
      <c r="X2944" t="s">
        <v>22</v>
      </c>
      <c r="Y2944">
        <v>0</v>
      </c>
    </row>
    <row r="2945" spans="1:25" x14ac:dyDescent="0.2">
      <c r="A2945" t="s">
        <v>1341</v>
      </c>
    </row>
    <row r="2946" spans="1:25" x14ac:dyDescent="0.2">
      <c r="A2946" t="s">
        <v>11</v>
      </c>
      <c r="B2946" t="s">
        <v>1334</v>
      </c>
      <c r="C2946">
        <v>7</v>
      </c>
      <c r="D2946">
        <v>1945</v>
      </c>
      <c r="E2946" t="s">
        <v>13</v>
      </c>
      <c r="F2946">
        <v>5337.9372237698799</v>
      </c>
      <c r="H2946" t="s">
        <v>14</v>
      </c>
      <c r="I2946">
        <v>272</v>
      </c>
      <c r="J2946" t="s">
        <v>15</v>
      </c>
      <c r="K2946">
        <v>2.4188813139512901</v>
      </c>
      <c r="L2946" t="s">
        <v>16</v>
      </c>
      <c r="M2946">
        <v>228</v>
      </c>
      <c r="N2946" t="s">
        <v>17</v>
      </c>
      <c r="O2946">
        <v>42.436754682149903</v>
      </c>
      <c r="P2946" t="s">
        <v>18</v>
      </c>
      <c r="Q2946">
        <v>0</v>
      </c>
      <c r="R2946" t="s">
        <v>19</v>
      </c>
      <c r="S2946">
        <v>0</v>
      </c>
      <c r="T2946" t="s">
        <v>20</v>
      </c>
      <c r="U2946">
        <v>0</v>
      </c>
      <c r="V2946" t="s">
        <v>21</v>
      </c>
      <c r="W2946">
        <v>0</v>
      </c>
      <c r="X2946" t="s">
        <v>22</v>
      </c>
      <c r="Y2946">
        <v>0</v>
      </c>
    </row>
    <row r="2947" spans="1:25" x14ac:dyDescent="0.2">
      <c r="A2947" t="s">
        <v>1342</v>
      </c>
    </row>
    <row r="2948" spans="1:25" x14ac:dyDescent="0.2">
      <c r="A2948" t="s">
        <v>11</v>
      </c>
      <c r="B2948" t="s">
        <v>1334</v>
      </c>
      <c r="C2948">
        <v>8</v>
      </c>
      <c r="D2948">
        <v>1753</v>
      </c>
      <c r="E2948" t="s">
        <v>13</v>
      </c>
      <c r="F2948">
        <v>5336.5754268066803</v>
      </c>
      <c r="H2948" t="s">
        <v>14</v>
      </c>
      <c r="I2948">
        <v>272</v>
      </c>
      <c r="J2948" t="s">
        <v>15</v>
      </c>
      <c r="K2948">
        <v>2.41252012158311</v>
      </c>
      <c r="L2948" t="s">
        <v>16</v>
      </c>
      <c r="M2948">
        <v>231.2</v>
      </c>
      <c r="N2948" t="s">
        <v>17</v>
      </c>
      <c r="O2948">
        <v>42.436754682149903</v>
      </c>
      <c r="P2948" t="s">
        <v>18</v>
      </c>
      <c r="Q2948">
        <v>0</v>
      </c>
      <c r="R2948" t="s">
        <v>19</v>
      </c>
      <c r="S2948">
        <v>0</v>
      </c>
      <c r="T2948" t="s">
        <v>20</v>
      </c>
      <c r="U2948">
        <v>0</v>
      </c>
      <c r="V2948" t="s">
        <v>21</v>
      </c>
      <c r="W2948">
        <v>0</v>
      </c>
      <c r="X2948" t="s">
        <v>22</v>
      </c>
      <c r="Y2948">
        <v>0</v>
      </c>
    </row>
    <row r="2949" spans="1:25" x14ac:dyDescent="0.2">
      <c r="A2949" t="s">
        <v>1343</v>
      </c>
    </row>
    <row r="2950" spans="1:25" x14ac:dyDescent="0.2">
      <c r="A2950" t="s">
        <v>11</v>
      </c>
      <c r="B2950" t="s">
        <v>1334</v>
      </c>
      <c r="C2950">
        <v>9</v>
      </c>
      <c r="D2950">
        <v>1724</v>
      </c>
      <c r="E2950" t="s">
        <v>13</v>
      </c>
      <c r="F2950">
        <v>5319.1354856243097</v>
      </c>
      <c r="H2950" t="s">
        <v>14</v>
      </c>
      <c r="I2950">
        <v>272</v>
      </c>
      <c r="J2950" t="s">
        <v>15</v>
      </c>
      <c r="K2950">
        <v>2.3811291566451498</v>
      </c>
      <c r="L2950" t="s">
        <v>16</v>
      </c>
      <c r="M2950">
        <v>231.2</v>
      </c>
      <c r="N2950" t="s">
        <v>17</v>
      </c>
      <c r="O2950">
        <v>42.436754682149903</v>
      </c>
      <c r="P2950" t="s">
        <v>18</v>
      </c>
      <c r="Q2950">
        <v>0</v>
      </c>
      <c r="R2950" t="s">
        <v>19</v>
      </c>
      <c r="S2950">
        <v>0</v>
      </c>
      <c r="T2950" t="s">
        <v>20</v>
      </c>
      <c r="U2950">
        <v>0</v>
      </c>
      <c r="V2950" t="s">
        <v>21</v>
      </c>
      <c r="W2950">
        <v>0</v>
      </c>
      <c r="X2950" t="s">
        <v>22</v>
      </c>
      <c r="Y2950">
        <v>0</v>
      </c>
    </row>
    <row r="2951" spans="1:25" x14ac:dyDescent="0.2">
      <c r="A2951" t="s">
        <v>32</v>
      </c>
      <c r="B2951" t="s">
        <v>1344</v>
      </c>
      <c r="C2951">
        <v>3053</v>
      </c>
      <c r="D2951">
        <v>3053</v>
      </c>
      <c r="E2951" t="s">
        <v>13</v>
      </c>
      <c r="F2951">
        <v>5361.7293039052502</v>
      </c>
      <c r="H2951" t="s">
        <v>14</v>
      </c>
      <c r="I2951">
        <v>272</v>
      </c>
      <c r="J2951" t="s">
        <v>15</v>
      </c>
      <c r="K2951">
        <v>2.41252012158311</v>
      </c>
      <c r="L2951" t="s">
        <v>16</v>
      </c>
      <c r="M2951">
        <v>183.6</v>
      </c>
      <c r="N2951" t="s">
        <v>17</v>
      </c>
      <c r="O2951">
        <v>42.436754682149903</v>
      </c>
      <c r="P2951" t="s">
        <v>18</v>
      </c>
      <c r="Q2951">
        <v>0</v>
      </c>
      <c r="R2951" t="s">
        <v>19</v>
      </c>
      <c r="S2951">
        <v>0</v>
      </c>
      <c r="T2951" t="s">
        <v>20</v>
      </c>
      <c r="U2951">
        <v>0</v>
      </c>
      <c r="V2951" t="s">
        <v>21</v>
      </c>
      <c r="W2951">
        <v>0</v>
      </c>
      <c r="X2951" t="s">
        <v>22</v>
      </c>
      <c r="Y2951">
        <v>0</v>
      </c>
    </row>
    <row r="2953" spans="1:25" x14ac:dyDescent="0.2">
      <c r="A2953" t="s">
        <v>1345</v>
      </c>
    </row>
    <row r="2954" spans="1:25" x14ac:dyDescent="0.2">
      <c r="A2954" t="s">
        <v>2</v>
      </c>
    </row>
    <row r="2955" spans="1:25" x14ac:dyDescent="0.2">
      <c r="A2955" t="s">
        <v>3</v>
      </c>
    </row>
    <row r="2956" spans="1:25" x14ac:dyDescent="0.2">
      <c r="A2956" t="s">
        <v>1346</v>
      </c>
    </row>
    <row r="2957" spans="1:25" x14ac:dyDescent="0.2">
      <c r="A2957" t="s">
        <v>1347</v>
      </c>
    </row>
    <row r="2958" spans="1:25" x14ac:dyDescent="0.2">
      <c r="A2958" t="s">
        <v>1348</v>
      </c>
    </row>
    <row r="2959" spans="1:25" x14ac:dyDescent="0.2">
      <c r="A2959" t="s">
        <v>1349</v>
      </c>
    </row>
    <row r="2960" spans="1:25" x14ac:dyDescent="0.2">
      <c r="A2960" t="s">
        <v>8</v>
      </c>
    </row>
    <row r="2961" spans="1:25" x14ac:dyDescent="0.2">
      <c r="A2961" t="s">
        <v>1350</v>
      </c>
    </row>
    <row r="2962" spans="1:25" x14ac:dyDescent="0.2">
      <c r="A2962" t="s">
        <v>1351</v>
      </c>
    </row>
    <row r="2963" spans="1:25" x14ac:dyDescent="0.2">
      <c r="A2963" t="s">
        <v>41</v>
      </c>
      <c r="B2963" t="s">
        <v>1334</v>
      </c>
      <c r="C2963">
        <v>0</v>
      </c>
      <c r="D2963">
        <v>2181</v>
      </c>
      <c r="E2963" t="s">
        <v>13</v>
      </c>
      <c r="F2963">
        <v>5626.4878593876401</v>
      </c>
      <c r="H2963" t="s">
        <v>14</v>
      </c>
      <c r="I2963">
        <v>240</v>
      </c>
      <c r="J2963" t="s">
        <v>15</v>
      </c>
      <c r="K2963">
        <v>2.6969925235179302</v>
      </c>
      <c r="L2963" t="s">
        <v>16</v>
      </c>
      <c r="M2963">
        <v>231.2</v>
      </c>
      <c r="N2963" t="s">
        <v>17</v>
      </c>
      <c r="O2963">
        <v>48.022746846127298</v>
      </c>
      <c r="P2963" t="s">
        <v>18</v>
      </c>
      <c r="Q2963">
        <v>0</v>
      </c>
      <c r="R2963" t="s">
        <v>19</v>
      </c>
      <c r="S2963">
        <v>0</v>
      </c>
      <c r="T2963" t="s">
        <v>20</v>
      </c>
      <c r="U2963">
        <v>0</v>
      </c>
      <c r="V2963" t="s">
        <v>21</v>
      </c>
      <c r="W2963">
        <v>0</v>
      </c>
      <c r="X2963" t="s">
        <v>22</v>
      </c>
      <c r="Y2963">
        <v>0</v>
      </c>
    </row>
    <row r="2965" spans="1:25" x14ac:dyDescent="0.2">
      <c r="A2965" t="s">
        <v>1352</v>
      </c>
    </row>
    <row r="2966" spans="1:25" x14ac:dyDescent="0.2">
      <c r="A2966" t="s">
        <v>41</v>
      </c>
      <c r="B2966" t="s">
        <v>1334</v>
      </c>
      <c r="C2966">
        <v>1</v>
      </c>
      <c r="D2966">
        <v>2321</v>
      </c>
      <c r="E2966" t="s">
        <v>13</v>
      </c>
      <c r="F2966">
        <v>5542.8218919923702</v>
      </c>
      <c r="H2966" t="s">
        <v>14</v>
      </c>
      <c r="I2966">
        <v>336</v>
      </c>
      <c r="J2966" t="s">
        <v>15</v>
      </c>
      <c r="K2966">
        <v>2.6137851734819701</v>
      </c>
      <c r="L2966" t="s">
        <v>16</v>
      </c>
      <c r="M2966">
        <v>107.2</v>
      </c>
      <c r="N2966" t="s">
        <v>17</v>
      </c>
      <c r="O2966">
        <v>44.218519852363002</v>
      </c>
      <c r="P2966" t="s">
        <v>18</v>
      </c>
      <c r="Q2966">
        <v>0</v>
      </c>
      <c r="R2966" t="s">
        <v>19</v>
      </c>
      <c r="S2966">
        <v>0</v>
      </c>
      <c r="T2966" t="s">
        <v>20</v>
      </c>
      <c r="U2966">
        <v>0</v>
      </c>
      <c r="V2966" t="s">
        <v>21</v>
      </c>
      <c r="W2966">
        <v>0</v>
      </c>
      <c r="X2966" t="s">
        <v>22</v>
      </c>
      <c r="Y2966">
        <v>0</v>
      </c>
    </row>
    <row r="2968" spans="1:25" x14ac:dyDescent="0.2">
      <c r="A2968" t="s">
        <v>1353</v>
      </c>
    </row>
    <row r="2969" spans="1:25" x14ac:dyDescent="0.2">
      <c r="A2969" t="s">
        <v>41</v>
      </c>
      <c r="B2969" t="s">
        <v>1334</v>
      </c>
      <c r="C2969">
        <v>2</v>
      </c>
      <c r="D2969">
        <v>2316</v>
      </c>
      <c r="E2969" t="s">
        <v>13</v>
      </c>
      <c r="F2969">
        <v>5630.4572311988404</v>
      </c>
      <c r="H2969" t="s">
        <v>14</v>
      </c>
      <c r="I2969">
        <v>224</v>
      </c>
      <c r="J2969" t="s">
        <v>15</v>
      </c>
      <c r="K2969">
        <v>2.6767803332406399</v>
      </c>
      <c r="L2969" t="s">
        <v>16</v>
      </c>
      <c r="M2969">
        <v>215.8</v>
      </c>
      <c r="N2969" t="s">
        <v>17</v>
      </c>
      <c r="O2969">
        <v>48.414930720334297</v>
      </c>
      <c r="P2969" t="s">
        <v>18</v>
      </c>
      <c r="Q2969">
        <v>0</v>
      </c>
      <c r="R2969" t="s">
        <v>19</v>
      </c>
      <c r="S2969">
        <v>0</v>
      </c>
      <c r="T2969" t="s">
        <v>20</v>
      </c>
      <c r="U2969">
        <v>0</v>
      </c>
      <c r="V2969" t="s">
        <v>21</v>
      </c>
      <c r="W2969">
        <v>0</v>
      </c>
      <c r="X2969" t="s">
        <v>22</v>
      </c>
      <c r="Y2969">
        <v>0</v>
      </c>
    </row>
    <row r="2971" spans="1:25" x14ac:dyDescent="0.2">
      <c r="A2971" t="s">
        <v>1354</v>
      </c>
    </row>
    <row r="2972" spans="1:25" x14ac:dyDescent="0.2">
      <c r="A2972" t="s">
        <v>41</v>
      </c>
      <c r="B2972" t="s">
        <v>1334</v>
      </c>
      <c r="C2972">
        <v>3</v>
      </c>
      <c r="D2972">
        <v>2350</v>
      </c>
      <c r="E2972" t="s">
        <v>13</v>
      </c>
      <c r="F2972">
        <v>5612.5972344972297</v>
      </c>
      <c r="H2972" t="s">
        <v>14</v>
      </c>
      <c r="I2972">
        <v>224</v>
      </c>
      <c r="J2972" t="s">
        <v>15</v>
      </c>
      <c r="K2972">
        <v>2.4627017138873901</v>
      </c>
      <c r="L2972" t="s">
        <v>16</v>
      </c>
      <c r="M2972">
        <v>155.6</v>
      </c>
      <c r="N2972" t="s">
        <v>17</v>
      </c>
      <c r="O2972">
        <v>48.003806468622102</v>
      </c>
      <c r="P2972" t="s">
        <v>18</v>
      </c>
      <c r="Q2972">
        <v>0</v>
      </c>
      <c r="R2972" t="s">
        <v>19</v>
      </c>
      <c r="S2972">
        <v>0</v>
      </c>
      <c r="T2972" t="s">
        <v>20</v>
      </c>
      <c r="U2972">
        <v>0</v>
      </c>
      <c r="V2972" t="s">
        <v>21</v>
      </c>
      <c r="W2972">
        <v>0</v>
      </c>
      <c r="X2972" t="s">
        <v>22</v>
      </c>
      <c r="Y2972">
        <v>0</v>
      </c>
    </row>
    <row r="2974" spans="1:25" x14ac:dyDescent="0.2">
      <c r="A2974" t="s">
        <v>1355</v>
      </c>
    </row>
    <row r="2975" spans="1:25" x14ac:dyDescent="0.2">
      <c r="A2975" t="s">
        <v>41</v>
      </c>
      <c r="B2975" t="s">
        <v>1334</v>
      </c>
      <c r="C2975">
        <v>4</v>
      </c>
      <c r="D2975">
        <v>1998</v>
      </c>
      <c r="E2975" t="s">
        <v>13</v>
      </c>
      <c r="F2975">
        <v>5761.6476978214296</v>
      </c>
      <c r="H2975" t="s">
        <v>14</v>
      </c>
      <c r="I2975">
        <v>240</v>
      </c>
      <c r="J2975" t="s">
        <v>15</v>
      </c>
      <c r="K2975">
        <v>2.8406752489995601</v>
      </c>
      <c r="L2975" t="s">
        <v>16</v>
      </c>
      <c r="M2975">
        <v>115</v>
      </c>
      <c r="N2975" t="s">
        <v>17</v>
      </c>
      <c r="O2975">
        <v>47.917441594178499</v>
      </c>
      <c r="P2975" t="s">
        <v>18</v>
      </c>
      <c r="Q2975">
        <v>0</v>
      </c>
      <c r="R2975" t="s">
        <v>19</v>
      </c>
      <c r="S2975">
        <v>0</v>
      </c>
      <c r="T2975" t="s">
        <v>20</v>
      </c>
      <c r="U2975">
        <v>0</v>
      </c>
      <c r="V2975" t="s">
        <v>21</v>
      </c>
      <c r="W2975">
        <v>0</v>
      </c>
      <c r="X2975" t="s">
        <v>22</v>
      </c>
      <c r="Y2975">
        <v>0</v>
      </c>
    </row>
    <row r="2977" spans="1:25" x14ac:dyDescent="0.2">
      <c r="A2977" t="s">
        <v>1356</v>
      </c>
    </row>
    <row r="2978" spans="1:25" x14ac:dyDescent="0.2">
      <c r="A2978" t="s">
        <v>41</v>
      </c>
      <c r="B2978" t="s">
        <v>1334</v>
      </c>
      <c r="C2978">
        <v>5</v>
      </c>
      <c r="D2978">
        <v>1988</v>
      </c>
      <c r="E2978" t="s">
        <v>13</v>
      </c>
      <c r="F2978">
        <v>5623.3440571164201</v>
      </c>
      <c r="H2978" t="s">
        <v>14</v>
      </c>
      <c r="I2978">
        <v>272</v>
      </c>
      <c r="J2978" t="s">
        <v>15</v>
      </c>
      <c r="K2978">
        <v>2.83285681589672</v>
      </c>
      <c r="L2978" t="s">
        <v>16</v>
      </c>
      <c r="M2978">
        <v>202.2</v>
      </c>
      <c r="N2978" t="s">
        <v>17</v>
      </c>
      <c r="O2978">
        <v>45.7923412921105</v>
      </c>
      <c r="P2978" t="s">
        <v>18</v>
      </c>
      <c r="Q2978">
        <v>0</v>
      </c>
      <c r="R2978" t="s">
        <v>19</v>
      </c>
      <c r="S2978">
        <v>0</v>
      </c>
      <c r="T2978" t="s">
        <v>20</v>
      </c>
      <c r="U2978">
        <v>0</v>
      </c>
      <c r="V2978" t="s">
        <v>21</v>
      </c>
      <c r="W2978">
        <v>0</v>
      </c>
      <c r="X2978" t="s">
        <v>22</v>
      </c>
      <c r="Y2978">
        <v>0</v>
      </c>
    </row>
    <row r="2980" spans="1:25" x14ac:dyDescent="0.2">
      <c r="A2980" t="s">
        <v>1357</v>
      </c>
    </row>
    <row r="2981" spans="1:25" x14ac:dyDescent="0.2">
      <c r="A2981" t="s">
        <v>41</v>
      </c>
      <c r="B2981" t="s">
        <v>1334</v>
      </c>
      <c r="C2981">
        <v>6</v>
      </c>
      <c r="D2981">
        <v>2216</v>
      </c>
      <c r="E2981" t="s">
        <v>13</v>
      </c>
      <c r="F2981">
        <v>5782.2196684140599</v>
      </c>
      <c r="H2981" t="s">
        <v>14</v>
      </c>
      <c r="I2981">
        <v>240</v>
      </c>
      <c r="J2981" t="s">
        <v>15</v>
      </c>
      <c r="K2981">
        <v>2.40848357962465</v>
      </c>
      <c r="L2981" t="s">
        <v>16</v>
      </c>
      <c r="M2981">
        <v>319.39999999999998</v>
      </c>
      <c r="N2981" t="s">
        <v>17</v>
      </c>
      <c r="O2981">
        <v>51.190037324152897</v>
      </c>
      <c r="P2981" t="s">
        <v>18</v>
      </c>
      <c r="Q2981">
        <v>0</v>
      </c>
      <c r="R2981" t="s">
        <v>19</v>
      </c>
      <c r="S2981">
        <v>0</v>
      </c>
      <c r="T2981" t="s">
        <v>20</v>
      </c>
      <c r="U2981">
        <v>0</v>
      </c>
      <c r="V2981" t="s">
        <v>21</v>
      </c>
      <c r="W2981">
        <v>0</v>
      </c>
      <c r="X2981" t="s">
        <v>22</v>
      </c>
      <c r="Y2981">
        <v>0</v>
      </c>
    </row>
    <row r="2983" spans="1:25" x14ac:dyDescent="0.2">
      <c r="A2983" t="s">
        <v>1358</v>
      </c>
    </row>
    <row r="2984" spans="1:25" x14ac:dyDescent="0.2">
      <c r="A2984" t="s">
        <v>41</v>
      </c>
      <c r="B2984" t="s">
        <v>1334</v>
      </c>
      <c r="C2984">
        <v>7</v>
      </c>
      <c r="D2984">
        <v>2306</v>
      </c>
      <c r="E2984" t="s">
        <v>13</v>
      </c>
      <c r="F2984">
        <v>5583.4500406481902</v>
      </c>
      <c r="H2984" t="s">
        <v>14</v>
      </c>
      <c r="I2984">
        <v>256</v>
      </c>
      <c r="J2984" t="s">
        <v>15</v>
      </c>
      <c r="K2984">
        <v>2.43122443265759</v>
      </c>
      <c r="L2984" t="s">
        <v>16</v>
      </c>
      <c r="M2984">
        <v>214.4</v>
      </c>
      <c r="N2984" t="s">
        <v>17</v>
      </c>
      <c r="O2984">
        <v>48.846419288841702</v>
      </c>
      <c r="P2984" t="s">
        <v>18</v>
      </c>
      <c r="Q2984">
        <v>0</v>
      </c>
      <c r="R2984" t="s">
        <v>19</v>
      </c>
      <c r="S2984">
        <v>0</v>
      </c>
      <c r="T2984" t="s">
        <v>20</v>
      </c>
      <c r="U2984">
        <v>0</v>
      </c>
      <c r="V2984" t="s">
        <v>21</v>
      </c>
      <c r="W2984">
        <v>0</v>
      </c>
      <c r="X2984" t="s">
        <v>22</v>
      </c>
      <c r="Y2984">
        <v>0</v>
      </c>
    </row>
    <row r="2986" spans="1:25" x14ac:dyDescent="0.2">
      <c r="A2986" t="s">
        <v>1359</v>
      </c>
    </row>
    <row r="2987" spans="1:25" x14ac:dyDescent="0.2">
      <c r="A2987" t="s">
        <v>41</v>
      </c>
      <c r="B2987" t="s">
        <v>1334</v>
      </c>
      <c r="C2987">
        <v>8</v>
      </c>
      <c r="D2987">
        <v>2160</v>
      </c>
      <c r="E2987" t="s">
        <v>13</v>
      </c>
      <c r="F2987">
        <v>5432.8624776201304</v>
      </c>
      <c r="H2987" t="s">
        <v>14</v>
      </c>
      <c r="I2987">
        <v>304</v>
      </c>
      <c r="J2987" t="s">
        <v>15</v>
      </c>
      <c r="K2987">
        <v>2.66325243781076</v>
      </c>
      <c r="L2987" t="s">
        <v>16</v>
      </c>
      <c r="M2987">
        <v>179.2</v>
      </c>
      <c r="N2987" t="s">
        <v>17</v>
      </c>
      <c r="O2987">
        <v>45.122880697323303</v>
      </c>
      <c r="P2987" t="s">
        <v>18</v>
      </c>
      <c r="Q2987">
        <v>0</v>
      </c>
      <c r="R2987" t="s">
        <v>19</v>
      </c>
      <c r="S2987">
        <v>0</v>
      </c>
      <c r="T2987" t="s">
        <v>20</v>
      </c>
      <c r="U2987">
        <v>0</v>
      </c>
      <c r="V2987" t="s">
        <v>21</v>
      </c>
      <c r="W2987">
        <v>0</v>
      </c>
      <c r="X2987" t="s">
        <v>22</v>
      </c>
      <c r="Y2987">
        <v>0</v>
      </c>
    </row>
    <row r="2989" spans="1:25" x14ac:dyDescent="0.2">
      <c r="A2989" t="s">
        <v>1360</v>
      </c>
    </row>
    <row r="2990" spans="1:25" x14ac:dyDescent="0.2">
      <c r="A2990" t="s">
        <v>41</v>
      </c>
      <c r="B2990" t="s">
        <v>1334</v>
      </c>
      <c r="C2990">
        <v>9</v>
      </c>
      <c r="D2990">
        <v>2151</v>
      </c>
      <c r="E2990" t="s">
        <v>13</v>
      </c>
      <c r="F2990">
        <v>5590.9135906612601</v>
      </c>
      <c r="H2990" t="s">
        <v>14</v>
      </c>
      <c r="I2990">
        <v>240</v>
      </c>
      <c r="J2990" t="s">
        <v>15</v>
      </c>
      <c r="K2990">
        <v>2.3407686987212499</v>
      </c>
      <c r="L2990" t="s">
        <v>16</v>
      </c>
      <c r="M2990">
        <v>228.4</v>
      </c>
      <c r="N2990" t="s">
        <v>17</v>
      </c>
      <c r="O2990">
        <v>46.710449653900397</v>
      </c>
      <c r="P2990" t="s">
        <v>18</v>
      </c>
      <c r="Q2990">
        <v>0</v>
      </c>
      <c r="R2990" t="s">
        <v>19</v>
      </c>
      <c r="S2990">
        <v>0</v>
      </c>
      <c r="T2990" t="s">
        <v>20</v>
      </c>
      <c r="U2990">
        <v>0</v>
      </c>
      <c r="V2990" t="s">
        <v>21</v>
      </c>
      <c r="W2990">
        <v>0</v>
      </c>
      <c r="X2990" t="s">
        <v>22</v>
      </c>
      <c r="Y2990">
        <v>0</v>
      </c>
    </row>
    <row r="2992" spans="1:25" x14ac:dyDescent="0.2">
      <c r="A2992" t="s">
        <v>51</v>
      </c>
      <c r="B2992" t="s">
        <v>1344</v>
      </c>
      <c r="C2992">
        <v>5859</v>
      </c>
      <c r="D2992">
        <v>5859</v>
      </c>
      <c r="E2992" t="s">
        <v>13</v>
      </c>
      <c r="F2992">
        <v>5504.93030700083</v>
      </c>
      <c r="H2992" t="s">
        <v>14</v>
      </c>
      <c r="I2992">
        <v>224</v>
      </c>
      <c r="J2992" t="s">
        <v>15</v>
      </c>
      <c r="K2992">
        <v>2.3407686987212499</v>
      </c>
      <c r="L2992" t="s">
        <v>16</v>
      </c>
      <c r="M2992">
        <v>107.2</v>
      </c>
      <c r="N2992" t="s">
        <v>17</v>
      </c>
      <c r="O2992">
        <v>44.218519852363002</v>
      </c>
      <c r="P2992" t="s">
        <v>18</v>
      </c>
      <c r="Q2992">
        <v>0</v>
      </c>
      <c r="R2992" t="s">
        <v>19</v>
      </c>
      <c r="S2992">
        <v>0</v>
      </c>
      <c r="T2992" t="s">
        <v>20</v>
      </c>
      <c r="U2992">
        <v>0</v>
      </c>
      <c r="V2992" t="s">
        <v>21</v>
      </c>
      <c r="W2992">
        <v>0</v>
      </c>
      <c r="X2992" t="s">
        <v>22</v>
      </c>
      <c r="Y2992">
        <v>0</v>
      </c>
    </row>
    <row r="2994" spans="1:25" x14ac:dyDescent="0.2">
      <c r="A2994" t="s">
        <v>0</v>
      </c>
    </row>
    <row r="2995" spans="1:25" x14ac:dyDescent="0.2">
      <c r="A2995" t="s">
        <v>1361</v>
      </c>
    </row>
    <row r="2996" spans="1:25" x14ac:dyDescent="0.2">
      <c r="A2996" t="s">
        <v>2</v>
      </c>
    </row>
    <row r="2997" spans="1:25" x14ac:dyDescent="0.2">
      <c r="A2997" t="s">
        <v>3</v>
      </c>
    </row>
    <row r="2998" spans="1:25" x14ac:dyDescent="0.2">
      <c r="A2998" t="s">
        <v>1362</v>
      </c>
    </row>
    <row r="2999" spans="1:25" x14ac:dyDescent="0.2">
      <c r="A2999" t="s">
        <v>1363</v>
      </c>
    </row>
    <row r="3000" spans="1:25" x14ac:dyDescent="0.2">
      <c r="A3000" t="s">
        <v>1364</v>
      </c>
    </row>
    <row r="3001" spans="1:25" x14ac:dyDescent="0.2">
      <c r="A3001" t="s">
        <v>1365</v>
      </c>
    </row>
    <row r="3002" spans="1:25" x14ac:dyDescent="0.2">
      <c r="A3002" t="s">
        <v>8</v>
      </c>
    </row>
    <row r="3003" spans="1:25" x14ac:dyDescent="0.2">
      <c r="A3003" t="s">
        <v>9</v>
      </c>
    </row>
    <row r="3004" spans="1:25" x14ac:dyDescent="0.2">
      <c r="A3004" t="s">
        <v>1366</v>
      </c>
    </row>
    <row r="3005" spans="1:25" x14ac:dyDescent="0.2">
      <c r="A3005" t="s">
        <v>11</v>
      </c>
      <c r="B3005" t="s">
        <v>1367</v>
      </c>
      <c r="C3005">
        <v>0</v>
      </c>
      <c r="D3005">
        <v>1598</v>
      </c>
      <c r="E3005" t="s">
        <v>13</v>
      </c>
      <c r="F3005">
        <v>6690.8898054891397</v>
      </c>
      <c r="H3005" t="s">
        <v>14</v>
      </c>
      <c r="I3005">
        <v>240</v>
      </c>
      <c r="J3005" t="s">
        <v>15</v>
      </c>
      <c r="K3005">
        <v>2.5689279660147202</v>
      </c>
      <c r="L3005" t="s">
        <v>16</v>
      </c>
      <c r="M3005">
        <v>229.19999999999899</v>
      </c>
      <c r="N3005" t="s">
        <v>17</v>
      </c>
      <c r="O3005">
        <v>54.024906476053403</v>
      </c>
      <c r="P3005" t="s">
        <v>18</v>
      </c>
      <c r="Q3005">
        <v>0</v>
      </c>
      <c r="R3005" t="s">
        <v>19</v>
      </c>
      <c r="S3005">
        <v>0</v>
      </c>
      <c r="T3005" t="s">
        <v>20</v>
      </c>
      <c r="U3005">
        <v>0</v>
      </c>
      <c r="V3005" t="s">
        <v>21</v>
      </c>
      <c r="W3005">
        <v>0</v>
      </c>
      <c r="X3005" t="s">
        <v>22</v>
      </c>
      <c r="Y3005">
        <v>0</v>
      </c>
    </row>
    <row r="3006" spans="1:25" x14ac:dyDescent="0.2">
      <c r="A3006" t="s">
        <v>1368</v>
      </c>
    </row>
    <row r="3007" spans="1:25" x14ac:dyDescent="0.2">
      <c r="A3007" t="s">
        <v>11</v>
      </c>
      <c r="B3007" t="s">
        <v>1367</v>
      </c>
      <c r="C3007">
        <v>1</v>
      </c>
      <c r="D3007">
        <v>1561</v>
      </c>
      <c r="E3007" t="s">
        <v>13</v>
      </c>
      <c r="F3007">
        <v>6698.9210636710004</v>
      </c>
      <c r="H3007" t="s">
        <v>14</v>
      </c>
      <c r="I3007">
        <v>240</v>
      </c>
      <c r="J3007" t="s">
        <v>15</v>
      </c>
      <c r="K3007">
        <v>2.5689279660147202</v>
      </c>
      <c r="L3007" t="s">
        <v>16</v>
      </c>
      <c r="M3007">
        <v>270.8</v>
      </c>
      <c r="N3007" t="s">
        <v>17</v>
      </c>
      <c r="O3007">
        <v>54.024906476053403</v>
      </c>
      <c r="P3007" t="s">
        <v>18</v>
      </c>
      <c r="Q3007">
        <v>0</v>
      </c>
      <c r="R3007" t="s">
        <v>19</v>
      </c>
      <c r="S3007">
        <v>0</v>
      </c>
      <c r="T3007" t="s">
        <v>20</v>
      </c>
      <c r="U3007">
        <v>0</v>
      </c>
      <c r="V3007" t="s">
        <v>21</v>
      </c>
      <c r="W3007">
        <v>0</v>
      </c>
      <c r="X3007" t="s">
        <v>22</v>
      </c>
      <c r="Y3007">
        <v>0</v>
      </c>
    </row>
    <row r="3008" spans="1:25" x14ac:dyDescent="0.2">
      <c r="A3008" t="s">
        <v>1369</v>
      </c>
    </row>
    <row r="3009" spans="1:25" x14ac:dyDescent="0.2">
      <c r="A3009" t="s">
        <v>11</v>
      </c>
      <c r="B3009" t="s">
        <v>1367</v>
      </c>
      <c r="C3009">
        <v>2</v>
      </c>
      <c r="D3009">
        <v>1442</v>
      </c>
      <c r="E3009" t="s">
        <v>13</v>
      </c>
      <c r="F3009">
        <v>6721.0879974643503</v>
      </c>
      <c r="H3009" t="s">
        <v>14</v>
      </c>
      <c r="I3009">
        <v>240</v>
      </c>
      <c r="J3009" t="s">
        <v>15</v>
      </c>
      <c r="K3009">
        <v>2.5689279660147202</v>
      </c>
      <c r="L3009" t="s">
        <v>16</v>
      </c>
      <c r="M3009">
        <v>270.8</v>
      </c>
      <c r="N3009" t="s">
        <v>17</v>
      </c>
      <c r="O3009">
        <v>54.024906476053403</v>
      </c>
      <c r="P3009" t="s">
        <v>18</v>
      </c>
      <c r="Q3009">
        <v>0</v>
      </c>
      <c r="R3009" t="s">
        <v>19</v>
      </c>
      <c r="S3009">
        <v>0</v>
      </c>
      <c r="T3009" t="s">
        <v>20</v>
      </c>
      <c r="U3009">
        <v>0</v>
      </c>
      <c r="V3009" t="s">
        <v>21</v>
      </c>
      <c r="W3009">
        <v>0</v>
      </c>
      <c r="X3009" t="s">
        <v>22</v>
      </c>
      <c r="Y3009">
        <v>0</v>
      </c>
    </row>
    <row r="3010" spans="1:25" x14ac:dyDescent="0.2">
      <c r="A3010" t="s">
        <v>1370</v>
      </c>
    </row>
    <row r="3011" spans="1:25" x14ac:dyDescent="0.2">
      <c r="A3011" t="s">
        <v>11</v>
      </c>
      <c r="B3011" t="s">
        <v>1367</v>
      </c>
      <c r="C3011">
        <v>3</v>
      </c>
      <c r="D3011">
        <v>1518</v>
      </c>
      <c r="E3011" t="s">
        <v>13</v>
      </c>
      <c r="F3011">
        <v>6696.1121307899803</v>
      </c>
      <c r="H3011" t="s">
        <v>14</v>
      </c>
      <c r="I3011">
        <v>240</v>
      </c>
      <c r="J3011" t="s">
        <v>15</v>
      </c>
      <c r="K3011">
        <v>2.5689279660147202</v>
      </c>
      <c r="L3011" t="s">
        <v>16</v>
      </c>
      <c r="M3011">
        <v>235.6</v>
      </c>
      <c r="N3011" t="s">
        <v>17</v>
      </c>
      <c r="O3011">
        <v>54.024906476053403</v>
      </c>
      <c r="P3011" t="s">
        <v>18</v>
      </c>
      <c r="Q3011">
        <v>0</v>
      </c>
      <c r="R3011" t="s">
        <v>19</v>
      </c>
      <c r="S3011">
        <v>0</v>
      </c>
      <c r="T3011" t="s">
        <v>20</v>
      </c>
      <c r="U3011">
        <v>0</v>
      </c>
      <c r="V3011" t="s">
        <v>21</v>
      </c>
      <c r="W3011">
        <v>0</v>
      </c>
      <c r="X3011" t="s">
        <v>22</v>
      </c>
      <c r="Y3011">
        <v>0</v>
      </c>
    </row>
    <row r="3012" spans="1:25" x14ac:dyDescent="0.2">
      <c r="A3012" t="s">
        <v>1371</v>
      </c>
    </row>
    <row r="3013" spans="1:25" x14ac:dyDescent="0.2">
      <c r="A3013" t="s">
        <v>11</v>
      </c>
      <c r="B3013" t="s">
        <v>1367</v>
      </c>
      <c r="C3013">
        <v>4</v>
      </c>
      <c r="D3013">
        <v>1535</v>
      </c>
      <c r="E3013" t="s">
        <v>13</v>
      </c>
      <c r="F3013">
        <v>6669.55371839912</v>
      </c>
      <c r="H3013" t="s">
        <v>14</v>
      </c>
      <c r="I3013">
        <v>240</v>
      </c>
      <c r="J3013" t="s">
        <v>15</v>
      </c>
      <c r="K3013">
        <v>2.5689279660147202</v>
      </c>
      <c r="L3013" t="s">
        <v>16</v>
      </c>
      <c r="M3013">
        <v>270.8</v>
      </c>
      <c r="N3013" t="s">
        <v>17</v>
      </c>
      <c r="O3013">
        <v>54.024906476053403</v>
      </c>
      <c r="P3013" t="s">
        <v>18</v>
      </c>
      <c r="Q3013">
        <v>0</v>
      </c>
      <c r="R3013" t="s">
        <v>19</v>
      </c>
      <c r="S3013">
        <v>0</v>
      </c>
      <c r="T3013" t="s">
        <v>20</v>
      </c>
      <c r="U3013">
        <v>0</v>
      </c>
      <c r="V3013" t="s">
        <v>21</v>
      </c>
      <c r="W3013">
        <v>0</v>
      </c>
      <c r="X3013" t="s">
        <v>22</v>
      </c>
      <c r="Y3013">
        <v>0</v>
      </c>
    </row>
    <row r="3014" spans="1:25" x14ac:dyDescent="0.2">
      <c r="A3014" t="s">
        <v>1372</v>
      </c>
    </row>
    <row r="3015" spans="1:25" x14ac:dyDescent="0.2">
      <c r="A3015" t="s">
        <v>11</v>
      </c>
      <c r="B3015" t="s">
        <v>1367</v>
      </c>
      <c r="C3015">
        <v>5</v>
      </c>
      <c r="D3015">
        <v>1611</v>
      </c>
      <c r="E3015" t="s">
        <v>13</v>
      </c>
      <c r="F3015">
        <v>6719.0140327994995</v>
      </c>
      <c r="H3015" t="s">
        <v>14</v>
      </c>
      <c r="I3015">
        <v>288</v>
      </c>
      <c r="J3015" t="s">
        <v>15</v>
      </c>
      <c r="K3015">
        <v>2.6281821579318598</v>
      </c>
      <c r="L3015" t="s">
        <v>16</v>
      </c>
      <c r="M3015">
        <v>270.8</v>
      </c>
      <c r="N3015" t="s">
        <v>17</v>
      </c>
      <c r="O3015">
        <v>54.024906476053403</v>
      </c>
      <c r="P3015" t="s">
        <v>18</v>
      </c>
      <c r="Q3015">
        <v>0</v>
      </c>
      <c r="R3015" t="s">
        <v>19</v>
      </c>
      <c r="S3015">
        <v>0</v>
      </c>
      <c r="T3015" t="s">
        <v>20</v>
      </c>
      <c r="U3015">
        <v>0</v>
      </c>
      <c r="V3015" t="s">
        <v>21</v>
      </c>
      <c r="W3015">
        <v>0</v>
      </c>
      <c r="X3015" t="s">
        <v>22</v>
      </c>
      <c r="Y3015">
        <v>0</v>
      </c>
    </row>
    <row r="3016" spans="1:25" x14ac:dyDescent="0.2">
      <c r="A3016" t="s">
        <v>1373</v>
      </c>
    </row>
    <row r="3017" spans="1:25" x14ac:dyDescent="0.2">
      <c r="A3017" t="s">
        <v>11</v>
      </c>
      <c r="B3017" t="s">
        <v>1367</v>
      </c>
      <c r="C3017">
        <v>6</v>
      </c>
      <c r="D3017">
        <v>1498</v>
      </c>
      <c r="E3017" t="s">
        <v>13</v>
      </c>
      <c r="F3017">
        <v>6685.0930387612698</v>
      </c>
      <c r="H3017" t="s">
        <v>14</v>
      </c>
      <c r="I3017">
        <v>288</v>
      </c>
      <c r="J3017" t="s">
        <v>15</v>
      </c>
      <c r="K3017">
        <v>2.7059585974387002</v>
      </c>
      <c r="L3017" t="s">
        <v>16</v>
      </c>
      <c r="M3017">
        <v>270.8</v>
      </c>
      <c r="N3017" t="s">
        <v>17</v>
      </c>
      <c r="O3017">
        <v>54.024906476053403</v>
      </c>
      <c r="P3017" t="s">
        <v>18</v>
      </c>
      <c r="Q3017">
        <v>0</v>
      </c>
      <c r="R3017" t="s">
        <v>19</v>
      </c>
      <c r="S3017">
        <v>0</v>
      </c>
      <c r="T3017" t="s">
        <v>20</v>
      </c>
      <c r="U3017">
        <v>0</v>
      </c>
      <c r="V3017" t="s">
        <v>21</v>
      </c>
      <c r="W3017">
        <v>0</v>
      </c>
      <c r="X3017" t="s">
        <v>22</v>
      </c>
      <c r="Y3017">
        <v>0</v>
      </c>
    </row>
    <row r="3018" spans="1:25" x14ac:dyDescent="0.2">
      <c r="A3018" t="s">
        <v>1374</v>
      </c>
    </row>
    <row r="3019" spans="1:25" x14ac:dyDescent="0.2">
      <c r="A3019" t="s">
        <v>11</v>
      </c>
      <c r="B3019" t="s">
        <v>1367</v>
      </c>
      <c r="C3019">
        <v>7</v>
      </c>
      <c r="D3019">
        <v>1489</v>
      </c>
      <c r="E3019" t="s">
        <v>13</v>
      </c>
      <c r="F3019">
        <v>6673.8685576223397</v>
      </c>
      <c r="H3019" t="s">
        <v>14</v>
      </c>
      <c r="I3019">
        <v>288</v>
      </c>
      <c r="J3019" t="s">
        <v>15</v>
      </c>
      <c r="K3019">
        <v>2.61859366374251</v>
      </c>
      <c r="L3019" t="s">
        <v>16</v>
      </c>
      <c r="M3019">
        <v>270.8</v>
      </c>
      <c r="N3019" t="s">
        <v>17</v>
      </c>
      <c r="O3019">
        <v>54.024906476053403</v>
      </c>
      <c r="P3019" t="s">
        <v>18</v>
      </c>
      <c r="Q3019">
        <v>0</v>
      </c>
      <c r="R3019" t="s">
        <v>19</v>
      </c>
      <c r="S3019">
        <v>0</v>
      </c>
      <c r="T3019" t="s">
        <v>20</v>
      </c>
      <c r="U3019">
        <v>0</v>
      </c>
      <c r="V3019" t="s">
        <v>21</v>
      </c>
      <c r="W3019">
        <v>0</v>
      </c>
      <c r="X3019" t="s">
        <v>22</v>
      </c>
      <c r="Y3019">
        <v>0</v>
      </c>
    </row>
    <row r="3020" spans="1:25" x14ac:dyDescent="0.2">
      <c r="A3020" t="s">
        <v>1375</v>
      </c>
    </row>
    <row r="3021" spans="1:25" x14ac:dyDescent="0.2">
      <c r="A3021" t="s">
        <v>11</v>
      </c>
      <c r="B3021" t="s">
        <v>1367</v>
      </c>
      <c r="C3021">
        <v>8</v>
      </c>
      <c r="D3021">
        <v>1551</v>
      </c>
      <c r="E3021" t="s">
        <v>13</v>
      </c>
      <c r="F3021">
        <v>6666.4452354804998</v>
      </c>
      <c r="H3021" t="s">
        <v>14</v>
      </c>
      <c r="I3021">
        <v>256</v>
      </c>
      <c r="J3021" t="s">
        <v>15</v>
      </c>
      <c r="K3021">
        <v>2.6281821579318598</v>
      </c>
      <c r="L3021" t="s">
        <v>16</v>
      </c>
      <c r="M3021">
        <v>270.8</v>
      </c>
      <c r="N3021" t="s">
        <v>17</v>
      </c>
      <c r="O3021">
        <v>54.024906476053403</v>
      </c>
      <c r="P3021" t="s">
        <v>18</v>
      </c>
      <c r="Q3021">
        <v>0</v>
      </c>
      <c r="R3021" t="s">
        <v>19</v>
      </c>
      <c r="S3021">
        <v>0</v>
      </c>
      <c r="T3021" t="s">
        <v>20</v>
      </c>
      <c r="U3021">
        <v>0</v>
      </c>
      <c r="V3021" t="s">
        <v>21</v>
      </c>
      <c r="W3021">
        <v>0</v>
      </c>
      <c r="X3021" t="s">
        <v>22</v>
      </c>
      <c r="Y3021">
        <v>0</v>
      </c>
    </row>
    <row r="3022" spans="1:25" x14ac:dyDescent="0.2">
      <c r="A3022" t="s">
        <v>1376</v>
      </c>
    </row>
    <row r="3023" spans="1:25" x14ac:dyDescent="0.2">
      <c r="A3023" t="s">
        <v>11</v>
      </c>
      <c r="B3023" t="s">
        <v>1367</v>
      </c>
      <c r="C3023">
        <v>9</v>
      </c>
      <c r="D3023">
        <v>1434</v>
      </c>
      <c r="E3023" t="s">
        <v>13</v>
      </c>
      <c r="F3023">
        <v>6694.5000444631196</v>
      </c>
      <c r="H3023" t="s">
        <v>14</v>
      </c>
      <c r="I3023">
        <v>240</v>
      </c>
      <c r="J3023" t="s">
        <v>15</v>
      </c>
      <c r="K3023">
        <v>2.5689279660147202</v>
      </c>
      <c r="L3023" t="s">
        <v>16</v>
      </c>
      <c r="M3023">
        <v>270.8</v>
      </c>
      <c r="N3023" t="s">
        <v>17</v>
      </c>
      <c r="O3023">
        <v>54.024906476053403</v>
      </c>
      <c r="P3023" t="s">
        <v>18</v>
      </c>
      <c r="Q3023">
        <v>0</v>
      </c>
      <c r="R3023" t="s">
        <v>19</v>
      </c>
      <c r="S3023">
        <v>0</v>
      </c>
      <c r="T3023" t="s">
        <v>20</v>
      </c>
      <c r="U3023">
        <v>0</v>
      </c>
      <c r="V3023" t="s">
        <v>21</v>
      </c>
      <c r="W3023">
        <v>0</v>
      </c>
      <c r="X3023" t="s">
        <v>22</v>
      </c>
      <c r="Y3023">
        <v>0</v>
      </c>
    </row>
    <row r="3024" spans="1:25" x14ac:dyDescent="0.2">
      <c r="A3024" t="s">
        <v>32</v>
      </c>
      <c r="B3024" t="s">
        <v>1377</v>
      </c>
      <c r="C3024">
        <v>2502</v>
      </c>
      <c r="D3024">
        <v>2502</v>
      </c>
      <c r="E3024" t="s">
        <v>13</v>
      </c>
      <c r="F3024">
        <v>6694.77007413309</v>
      </c>
      <c r="H3024" t="s">
        <v>14</v>
      </c>
      <c r="I3024">
        <v>288</v>
      </c>
      <c r="J3024" t="s">
        <v>15</v>
      </c>
      <c r="K3024">
        <v>2.69817553860491</v>
      </c>
      <c r="L3024" t="s">
        <v>16</v>
      </c>
      <c r="M3024">
        <v>235.6</v>
      </c>
      <c r="N3024" t="s">
        <v>17</v>
      </c>
      <c r="O3024">
        <v>54.024906476053403</v>
      </c>
      <c r="P3024" t="s">
        <v>18</v>
      </c>
      <c r="Q3024">
        <v>0</v>
      </c>
      <c r="R3024" t="s">
        <v>19</v>
      </c>
      <c r="S3024">
        <v>0</v>
      </c>
      <c r="T3024" t="s">
        <v>20</v>
      </c>
      <c r="U3024">
        <v>0</v>
      </c>
      <c r="V3024" t="s">
        <v>21</v>
      </c>
      <c r="W3024">
        <v>0</v>
      </c>
      <c r="X3024" t="s">
        <v>22</v>
      </c>
      <c r="Y3024">
        <v>0</v>
      </c>
    </row>
    <row r="3026" spans="1:25" x14ac:dyDescent="0.2">
      <c r="A3026" t="s">
        <v>1378</v>
      </c>
    </row>
    <row r="3027" spans="1:25" x14ac:dyDescent="0.2">
      <c r="A3027" t="s">
        <v>2</v>
      </c>
    </row>
    <row r="3028" spans="1:25" x14ac:dyDescent="0.2">
      <c r="A3028" t="s">
        <v>3</v>
      </c>
    </row>
    <row r="3029" spans="1:25" x14ac:dyDescent="0.2">
      <c r="A3029" t="s">
        <v>1379</v>
      </c>
    </row>
    <row r="3030" spans="1:25" x14ac:dyDescent="0.2">
      <c r="A3030" t="s">
        <v>437</v>
      </c>
    </row>
    <row r="3031" spans="1:25" x14ac:dyDescent="0.2">
      <c r="A3031" t="s">
        <v>1380</v>
      </c>
    </row>
    <row r="3032" spans="1:25" x14ac:dyDescent="0.2">
      <c r="A3032" t="s">
        <v>1381</v>
      </c>
    </row>
    <row r="3033" spans="1:25" x14ac:dyDescent="0.2">
      <c r="A3033" t="s">
        <v>8</v>
      </c>
    </row>
    <row r="3034" spans="1:25" x14ac:dyDescent="0.2">
      <c r="A3034" t="s">
        <v>341</v>
      </c>
    </row>
    <row r="3035" spans="1:25" x14ac:dyDescent="0.2">
      <c r="A3035" t="s">
        <v>1382</v>
      </c>
    </row>
    <row r="3036" spans="1:25" x14ac:dyDescent="0.2">
      <c r="A3036" t="s">
        <v>41</v>
      </c>
      <c r="B3036" t="s">
        <v>1367</v>
      </c>
      <c r="C3036">
        <v>0</v>
      </c>
      <c r="D3036">
        <v>1946</v>
      </c>
      <c r="E3036" t="s">
        <v>13</v>
      </c>
      <c r="F3036">
        <v>6960.7965657942996</v>
      </c>
      <c r="H3036" t="s">
        <v>14</v>
      </c>
      <c r="I3036">
        <v>336</v>
      </c>
      <c r="J3036" t="s">
        <v>15</v>
      </c>
      <c r="K3036">
        <v>3.0605337058920998</v>
      </c>
      <c r="L3036" t="s">
        <v>16</v>
      </c>
      <c r="M3036">
        <v>261.60000000000002</v>
      </c>
      <c r="N3036" t="s">
        <v>17</v>
      </c>
      <c r="O3036">
        <v>62.331884298189898</v>
      </c>
      <c r="P3036" t="s">
        <v>18</v>
      </c>
      <c r="Q3036">
        <v>0</v>
      </c>
      <c r="R3036" t="s">
        <v>19</v>
      </c>
      <c r="S3036">
        <v>0</v>
      </c>
      <c r="T3036" t="s">
        <v>20</v>
      </c>
      <c r="U3036">
        <v>0</v>
      </c>
      <c r="V3036" t="s">
        <v>21</v>
      </c>
      <c r="W3036">
        <v>0</v>
      </c>
      <c r="X3036" t="s">
        <v>22</v>
      </c>
      <c r="Y3036">
        <v>0</v>
      </c>
    </row>
    <row r="3038" spans="1:25" x14ac:dyDescent="0.2">
      <c r="A3038" t="s">
        <v>1383</v>
      </c>
    </row>
    <row r="3039" spans="1:25" x14ac:dyDescent="0.2">
      <c r="A3039" t="s">
        <v>41</v>
      </c>
      <c r="B3039" t="s">
        <v>1367</v>
      </c>
      <c r="C3039">
        <v>1</v>
      </c>
      <c r="D3039">
        <v>2186</v>
      </c>
      <c r="E3039" t="s">
        <v>13</v>
      </c>
      <c r="F3039">
        <v>6743.3437833691696</v>
      </c>
      <c r="H3039" t="s">
        <v>14</v>
      </c>
      <c r="I3039">
        <v>272</v>
      </c>
      <c r="J3039" t="s">
        <v>15</v>
      </c>
      <c r="K3039">
        <v>2.68488613763913</v>
      </c>
      <c r="L3039" t="s">
        <v>16</v>
      </c>
      <c r="M3039">
        <v>311.2</v>
      </c>
      <c r="N3039" t="s">
        <v>17</v>
      </c>
      <c r="O3039">
        <v>57.325684232971199</v>
      </c>
      <c r="P3039" t="s">
        <v>18</v>
      </c>
      <c r="Q3039">
        <v>0</v>
      </c>
      <c r="R3039" t="s">
        <v>19</v>
      </c>
      <c r="S3039">
        <v>0</v>
      </c>
      <c r="T3039" t="s">
        <v>20</v>
      </c>
      <c r="U3039">
        <v>0</v>
      </c>
      <c r="V3039" t="s">
        <v>21</v>
      </c>
      <c r="W3039">
        <v>0</v>
      </c>
      <c r="X3039" t="s">
        <v>22</v>
      </c>
      <c r="Y3039">
        <v>0</v>
      </c>
    </row>
    <row r="3041" spans="1:25" x14ac:dyDescent="0.2">
      <c r="A3041" t="s">
        <v>1384</v>
      </c>
    </row>
    <row r="3042" spans="1:25" x14ac:dyDescent="0.2">
      <c r="A3042" t="s">
        <v>41</v>
      </c>
      <c r="B3042" t="s">
        <v>1367</v>
      </c>
      <c r="C3042">
        <v>2</v>
      </c>
      <c r="D3042">
        <v>1969</v>
      </c>
      <c r="E3042" t="s">
        <v>13</v>
      </c>
      <c r="F3042">
        <v>7002.3298160408904</v>
      </c>
      <c r="H3042" t="s">
        <v>14</v>
      </c>
      <c r="I3042">
        <v>336</v>
      </c>
      <c r="J3042" t="s">
        <v>15</v>
      </c>
      <c r="K3042">
        <v>2.8041116754712299</v>
      </c>
      <c r="L3042" t="s">
        <v>16</v>
      </c>
      <c r="M3042">
        <v>235.4</v>
      </c>
      <c r="N3042" t="s">
        <v>17</v>
      </c>
      <c r="O3042">
        <v>61.221537262613197</v>
      </c>
      <c r="P3042" t="s">
        <v>18</v>
      </c>
      <c r="Q3042">
        <v>0</v>
      </c>
      <c r="R3042" t="s">
        <v>19</v>
      </c>
      <c r="S3042">
        <v>0</v>
      </c>
      <c r="T3042" t="s">
        <v>20</v>
      </c>
      <c r="U3042">
        <v>0</v>
      </c>
      <c r="V3042" t="s">
        <v>21</v>
      </c>
      <c r="W3042">
        <v>0</v>
      </c>
      <c r="X3042" t="s">
        <v>22</v>
      </c>
      <c r="Y3042">
        <v>0</v>
      </c>
    </row>
    <row r="3044" spans="1:25" x14ac:dyDescent="0.2">
      <c r="A3044" t="s">
        <v>1385</v>
      </c>
    </row>
    <row r="3045" spans="1:25" x14ac:dyDescent="0.2">
      <c r="A3045" t="s">
        <v>41</v>
      </c>
      <c r="B3045" t="s">
        <v>1367</v>
      </c>
      <c r="C3045">
        <v>3</v>
      </c>
      <c r="D3045">
        <v>2106</v>
      </c>
      <c r="E3045" t="s">
        <v>13</v>
      </c>
      <c r="F3045">
        <v>6917.8064536807797</v>
      </c>
      <c r="H3045" t="s">
        <v>14</v>
      </c>
      <c r="I3045">
        <v>320</v>
      </c>
      <c r="J3045" t="s">
        <v>15</v>
      </c>
      <c r="K3045">
        <v>3.0818617661624499</v>
      </c>
      <c r="L3045" t="s">
        <v>16</v>
      </c>
      <c r="M3045">
        <v>294.2</v>
      </c>
      <c r="N3045" t="s">
        <v>17</v>
      </c>
      <c r="O3045">
        <v>61.373591812992203</v>
      </c>
      <c r="P3045" t="s">
        <v>18</v>
      </c>
      <c r="Q3045">
        <v>0</v>
      </c>
      <c r="R3045" t="s">
        <v>19</v>
      </c>
      <c r="S3045">
        <v>0</v>
      </c>
      <c r="T3045" t="s">
        <v>20</v>
      </c>
      <c r="U3045">
        <v>0</v>
      </c>
      <c r="V3045" t="s">
        <v>21</v>
      </c>
      <c r="W3045">
        <v>0</v>
      </c>
      <c r="X3045" t="s">
        <v>22</v>
      </c>
      <c r="Y3045">
        <v>0</v>
      </c>
    </row>
    <row r="3047" spans="1:25" x14ac:dyDescent="0.2">
      <c r="A3047" t="s">
        <v>1386</v>
      </c>
    </row>
    <row r="3048" spans="1:25" x14ac:dyDescent="0.2">
      <c r="A3048" t="s">
        <v>41</v>
      </c>
      <c r="B3048" t="s">
        <v>1367</v>
      </c>
      <c r="C3048">
        <v>4</v>
      </c>
      <c r="D3048">
        <v>2194</v>
      </c>
      <c r="E3048" t="s">
        <v>13</v>
      </c>
      <c r="F3048">
        <v>6865.2993555026496</v>
      </c>
      <c r="H3048" t="s">
        <v>14</v>
      </c>
      <c r="I3048">
        <v>336</v>
      </c>
      <c r="J3048" t="s">
        <v>15</v>
      </c>
      <c r="K3048">
        <v>2.93582377184664</v>
      </c>
      <c r="L3048" t="s">
        <v>16</v>
      </c>
      <c r="M3048">
        <v>195.39999999999901</v>
      </c>
      <c r="N3048" t="s">
        <v>17</v>
      </c>
      <c r="O3048">
        <v>64.470441315848007</v>
      </c>
      <c r="P3048" t="s">
        <v>18</v>
      </c>
      <c r="Q3048">
        <v>0</v>
      </c>
      <c r="R3048" t="s">
        <v>19</v>
      </c>
      <c r="S3048">
        <v>0</v>
      </c>
      <c r="T3048" t="s">
        <v>20</v>
      </c>
      <c r="U3048">
        <v>0</v>
      </c>
      <c r="V3048" t="s">
        <v>21</v>
      </c>
      <c r="W3048">
        <v>0</v>
      </c>
      <c r="X3048" t="s">
        <v>22</v>
      </c>
      <c r="Y3048">
        <v>0</v>
      </c>
    </row>
    <row r="3050" spans="1:25" x14ac:dyDescent="0.2">
      <c r="A3050" t="s">
        <v>1387</v>
      </c>
    </row>
    <row r="3051" spans="1:25" x14ac:dyDescent="0.2">
      <c r="A3051" t="s">
        <v>41</v>
      </c>
      <c r="B3051" t="s">
        <v>1367</v>
      </c>
      <c r="C3051">
        <v>5</v>
      </c>
      <c r="D3051">
        <v>1695</v>
      </c>
      <c r="E3051" t="s">
        <v>13</v>
      </c>
      <c r="F3051">
        <v>7007.8146530673102</v>
      </c>
      <c r="H3051" t="s">
        <v>14</v>
      </c>
      <c r="I3051">
        <v>336</v>
      </c>
      <c r="J3051" t="s">
        <v>15</v>
      </c>
      <c r="K3051">
        <v>3.12134084588335</v>
      </c>
      <c r="L3051" t="s">
        <v>16</v>
      </c>
      <c r="M3051">
        <v>187.6</v>
      </c>
      <c r="N3051" t="s">
        <v>17</v>
      </c>
      <c r="O3051">
        <v>64.109170072444996</v>
      </c>
      <c r="P3051" t="s">
        <v>18</v>
      </c>
      <c r="Q3051">
        <v>0</v>
      </c>
      <c r="R3051" t="s">
        <v>19</v>
      </c>
      <c r="S3051">
        <v>0</v>
      </c>
      <c r="T3051" t="s">
        <v>20</v>
      </c>
      <c r="U3051">
        <v>0</v>
      </c>
      <c r="V3051" t="s">
        <v>21</v>
      </c>
      <c r="W3051">
        <v>0</v>
      </c>
      <c r="X3051" t="s">
        <v>22</v>
      </c>
      <c r="Y3051">
        <v>0</v>
      </c>
    </row>
    <row r="3053" spans="1:25" x14ac:dyDescent="0.2">
      <c r="A3053" t="s">
        <v>1388</v>
      </c>
    </row>
    <row r="3054" spans="1:25" x14ac:dyDescent="0.2">
      <c r="A3054" t="s">
        <v>41</v>
      </c>
      <c r="B3054" t="s">
        <v>1367</v>
      </c>
      <c r="C3054">
        <v>6</v>
      </c>
      <c r="D3054">
        <v>2133</v>
      </c>
      <c r="E3054" t="s">
        <v>13</v>
      </c>
      <c r="F3054">
        <v>6885.9686901551804</v>
      </c>
      <c r="H3054" t="s">
        <v>14</v>
      </c>
      <c r="I3054">
        <v>320</v>
      </c>
      <c r="J3054" t="s">
        <v>15</v>
      </c>
      <c r="K3054">
        <v>2.93200847106736</v>
      </c>
      <c r="L3054" t="s">
        <v>16</v>
      </c>
      <c r="M3054">
        <v>189.39999999999901</v>
      </c>
      <c r="N3054" t="s">
        <v>17</v>
      </c>
      <c r="O3054">
        <v>61.776070111963698</v>
      </c>
      <c r="P3054" t="s">
        <v>18</v>
      </c>
      <c r="Q3054">
        <v>0</v>
      </c>
      <c r="R3054" t="s">
        <v>19</v>
      </c>
      <c r="S3054">
        <v>0</v>
      </c>
      <c r="T3054" t="s">
        <v>20</v>
      </c>
      <c r="U3054">
        <v>0</v>
      </c>
      <c r="V3054" t="s">
        <v>21</v>
      </c>
      <c r="W3054">
        <v>0</v>
      </c>
      <c r="X3054" t="s">
        <v>22</v>
      </c>
      <c r="Y3054">
        <v>0</v>
      </c>
    </row>
    <row r="3056" spans="1:25" x14ac:dyDescent="0.2">
      <c r="A3056" t="s">
        <v>1389</v>
      </c>
    </row>
    <row r="3057" spans="1:25" x14ac:dyDescent="0.2">
      <c r="A3057" t="s">
        <v>41</v>
      </c>
      <c r="B3057" t="s">
        <v>1367</v>
      </c>
      <c r="C3057">
        <v>7</v>
      </c>
      <c r="D3057">
        <v>1871</v>
      </c>
      <c r="E3057" t="s">
        <v>13</v>
      </c>
      <c r="F3057">
        <v>6937.7751952488497</v>
      </c>
      <c r="H3057" t="s">
        <v>14</v>
      </c>
      <c r="I3057">
        <v>240</v>
      </c>
      <c r="J3057" t="s">
        <v>15</v>
      </c>
      <c r="K3057">
        <v>3.0376979011306502</v>
      </c>
      <c r="L3057" t="s">
        <v>16</v>
      </c>
      <c r="M3057">
        <v>292.60000000000002</v>
      </c>
      <c r="N3057" t="s">
        <v>17</v>
      </c>
      <c r="O3057">
        <v>63.718668904338898</v>
      </c>
      <c r="P3057" t="s">
        <v>18</v>
      </c>
      <c r="Q3057">
        <v>0</v>
      </c>
      <c r="R3057" t="s">
        <v>19</v>
      </c>
      <c r="S3057">
        <v>0</v>
      </c>
      <c r="T3057" t="s">
        <v>20</v>
      </c>
      <c r="U3057">
        <v>0</v>
      </c>
      <c r="V3057" t="s">
        <v>21</v>
      </c>
      <c r="W3057">
        <v>0</v>
      </c>
      <c r="X3057" t="s">
        <v>22</v>
      </c>
      <c r="Y3057">
        <v>0</v>
      </c>
    </row>
    <row r="3059" spans="1:25" x14ac:dyDescent="0.2">
      <c r="A3059" t="s">
        <v>1390</v>
      </c>
    </row>
    <row r="3060" spans="1:25" x14ac:dyDescent="0.2">
      <c r="A3060" t="s">
        <v>41</v>
      </c>
      <c r="B3060" t="s">
        <v>1367</v>
      </c>
      <c r="C3060">
        <v>8</v>
      </c>
      <c r="D3060">
        <v>1821</v>
      </c>
      <c r="E3060" t="s">
        <v>13</v>
      </c>
      <c r="F3060">
        <v>6930.2508951568097</v>
      </c>
      <c r="H3060" t="s">
        <v>14</v>
      </c>
      <c r="I3060">
        <v>336</v>
      </c>
      <c r="J3060" t="s">
        <v>15</v>
      </c>
      <c r="K3060">
        <v>2.80678017811098</v>
      </c>
      <c r="L3060" t="s">
        <v>16</v>
      </c>
      <c r="M3060">
        <v>318.8</v>
      </c>
      <c r="N3060" t="s">
        <v>17</v>
      </c>
      <c r="O3060">
        <v>63.302102461484097</v>
      </c>
      <c r="P3060" t="s">
        <v>18</v>
      </c>
      <c r="Q3060">
        <v>0</v>
      </c>
      <c r="R3060" t="s">
        <v>19</v>
      </c>
      <c r="S3060">
        <v>0</v>
      </c>
      <c r="T3060" t="s">
        <v>20</v>
      </c>
      <c r="U3060">
        <v>0</v>
      </c>
      <c r="V3060" t="s">
        <v>21</v>
      </c>
      <c r="W3060">
        <v>0</v>
      </c>
      <c r="X3060" t="s">
        <v>22</v>
      </c>
      <c r="Y3060">
        <v>0</v>
      </c>
    </row>
    <row r="3062" spans="1:25" x14ac:dyDescent="0.2">
      <c r="A3062" t="s">
        <v>1391</v>
      </c>
    </row>
    <row r="3063" spans="1:25" x14ac:dyDescent="0.2">
      <c r="A3063" t="s">
        <v>41</v>
      </c>
      <c r="B3063" t="s">
        <v>1367</v>
      </c>
      <c r="C3063">
        <v>9</v>
      </c>
      <c r="D3063">
        <v>2037</v>
      </c>
      <c r="E3063" t="s">
        <v>13</v>
      </c>
      <c r="F3063">
        <v>6984.1395645191697</v>
      </c>
      <c r="H3063" t="s">
        <v>14</v>
      </c>
      <c r="I3063">
        <v>320</v>
      </c>
      <c r="J3063" t="s">
        <v>15</v>
      </c>
      <c r="K3063">
        <v>2.8655881080947698</v>
      </c>
      <c r="L3063" t="s">
        <v>16</v>
      </c>
      <c r="M3063">
        <v>247.599999999999</v>
      </c>
      <c r="N3063" t="s">
        <v>17</v>
      </c>
      <c r="O3063">
        <v>63.367715775878601</v>
      </c>
      <c r="P3063" t="s">
        <v>18</v>
      </c>
      <c r="Q3063">
        <v>0</v>
      </c>
      <c r="R3063" t="s">
        <v>19</v>
      </c>
      <c r="S3063">
        <v>0</v>
      </c>
      <c r="T3063" t="s">
        <v>20</v>
      </c>
      <c r="U3063">
        <v>0</v>
      </c>
      <c r="V3063" t="s">
        <v>21</v>
      </c>
      <c r="W3063">
        <v>0</v>
      </c>
      <c r="X3063" t="s">
        <v>22</v>
      </c>
      <c r="Y3063">
        <v>0</v>
      </c>
    </row>
    <row r="3065" spans="1:25" x14ac:dyDescent="0.2">
      <c r="A3065" t="s">
        <v>51</v>
      </c>
      <c r="B3065" t="s">
        <v>1377</v>
      </c>
      <c r="C3065">
        <v>4834</v>
      </c>
      <c r="D3065">
        <v>4834</v>
      </c>
      <c r="E3065" t="s">
        <v>13</v>
      </c>
      <c r="F3065">
        <v>6718.4317323156802</v>
      </c>
      <c r="H3065" t="s">
        <v>14</v>
      </c>
      <c r="I3065">
        <v>272</v>
      </c>
      <c r="J3065" t="s">
        <v>15</v>
      </c>
      <c r="K3065">
        <v>2.68488613763913</v>
      </c>
      <c r="L3065" t="s">
        <v>16</v>
      </c>
      <c r="M3065">
        <v>195.39999999999901</v>
      </c>
      <c r="N3065" t="s">
        <v>17</v>
      </c>
      <c r="O3065">
        <v>57.325684232971199</v>
      </c>
      <c r="P3065" t="s">
        <v>18</v>
      </c>
      <c r="Q3065">
        <v>0</v>
      </c>
      <c r="R3065" t="s">
        <v>19</v>
      </c>
      <c r="S3065">
        <v>0</v>
      </c>
      <c r="T3065" t="s">
        <v>20</v>
      </c>
      <c r="U3065">
        <v>0</v>
      </c>
      <c r="V3065" t="s">
        <v>21</v>
      </c>
      <c r="W3065">
        <v>0</v>
      </c>
      <c r="X3065" t="s">
        <v>22</v>
      </c>
      <c r="Y3065">
        <v>0</v>
      </c>
    </row>
    <row r="3067" spans="1:25" x14ac:dyDescent="0.2">
      <c r="A3067" t="s">
        <v>0</v>
      </c>
    </row>
    <row r="3068" spans="1:25" x14ac:dyDescent="0.2">
      <c r="A3068" t="s">
        <v>1392</v>
      </c>
    </row>
    <row r="3069" spans="1:25" x14ac:dyDescent="0.2">
      <c r="A3069" t="s">
        <v>2</v>
      </c>
    </row>
    <row r="3070" spans="1:25" x14ac:dyDescent="0.2">
      <c r="A3070" t="s">
        <v>3</v>
      </c>
    </row>
    <row r="3071" spans="1:25" x14ac:dyDescent="0.2">
      <c r="A3071" t="s">
        <v>1393</v>
      </c>
    </row>
    <row r="3072" spans="1:25" x14ac:dyDescent="0.2">
      <c r="A3072" t="s">
        <v>1394</v>
      </c>
    </row>
    <row r="3073" spans="1:25" x14ac:dyDescent="0.2">
      <c r="A3073" t="s">
        <v>1395</v>
      </c>
    </row>
    <row r="3074" spans="1:25" x14ac:dyDescent="0.2">
      <c r="A3074" t="s">
        <v>1396</v>
      </c>
    </row>
    <row r="3075" spans="1:25" x14ac:dyDescent="0.2">
      <c r="A3075" t="s">
        <v>160</v>
      </c>
    </row>
    <row r="3076" spans="1:25" x14ac:dyDescent="0.2">
      <c r="A3076" t="s">
        <v>161</v>
      </c>
    </row>
    <row r="3077" spans="1:25" x14ac:dyDescent="0.2">
      <c r="A3077" t="s">
        <v>1397</v>
      </c>
    </row>
    <row r="3078" spans="1:25" x14ac:dyDescent="0.2">
      <c r="A3078" t="s">
        <v>11</v>
      </c>
      <c r="B3078" t="s">
        <v>1398</v>
      </c>
      <c r="C3078">
        <v>0</v>
      </c>
      <c r="D3078">
        <v>1743</v>
      </c>
      <c r="E3078" t="s">
        <v>13</v>
      </c>
      <c r="F3078">
        <v>5569.6176729624603</v>
      </c>
      <c r="H3078" t="s">
        <v>14</v>
      </c>
      <c r="I3078">
        <v>368</v>
      </c>
      <c r="J3078" t="s">
        <v>15</v>
      </c>
      <c r="K3078">
        <v>2.2855530477681798</v>
      </c>
      <c r="L3078" t="s">
        <v>16</v>
      </c>
      <c r="M3078">
        <v>237</v>
      </c>
      <c r="N3078" t="s">
        <v>17</v>
      </c>
      <c r="O3078">
        <v>45.586966990741402</v>
      </c>
      <c r="P3078" t="s">
        <v>18</v>
      </c>
      <c r="Q3078">
        <v>0</v>
      </c>
      <c r="R3078" t="s">
        <v>19</v>
      </c>
      <c r="S3078">
        <v>0</v>
      </c>
      <c r="T3078" t="s">
        <v>20</v>
      </c>
      <c r="U3078">
        <v>0</v>
      </c>
      <c r="V3078" t="s">
        <v>21</v>
      </c>
      <c r="W3078">
        <v>0</v>
      </c>
      <c r="X3078" t="s">
        <v>22</v>
      </c>
      <c r="Y3078">
        <v>0</v>
      </c>
    </row>
    <row r="3079" spans="1:25" x14ac:dyDescent="0.2">
      <c r="A3079" t="s">
        <v>1399</v>
      </c>
    </row>
    <row r="3080" spans="1:25" x14ac:dyDescent="0.2">
      <c r="A3080" t="s">
        <v>11</v>
      </c>
      <c r="B3080" t="s">
        <v>1398</v>
      </c>
      <c r="C3080">
        <v>1</v>
      </c>
      <c r="D3080">
        <v>1735</v>
      </c>
      <c r="E3080" t="s">
        <v>13</v>
      </c>
      <c r="F3080">
        <v>5520.5934217839304</v>
      </c>
      <c r="H3080" t="s">
        <v>14</v>
      </c>
      <c r="I3080">
        <v>368</v>
      </c>
      <c r="J3080" t="s">
        <v>15</v>
      </c>
      <c r="K3080">
        <v>2.1396563536387601</v>
      </c>
      <c r="L3080" t="s">
        <v>16</v>
      </c>
      <c r="M3080">
        <v>230.599999999999</v>
      </c>
      <c r="N3080" t="s">
        <v>17</v>
      </c>
      <c r="O3080">
        <v>45.586966990741402</v>
      </c>
      <c r="P3080" t="s">
        <v>18</v>
      </c>
      <c r="Q3080">
        <v>0</v>
      </c>
      <c r="R3080" t="s">
        <v>19</v>
      </c>
      <c r="S3080">
        <v>0</v>
      </c>
      <c r="T3080" t="s">
        <v>20</v>
      </c>
      <c r="U3080">
        <v>0</v>
      </c>
      <c r="V3080" t="s">
        <v>21</v>
      </c>
      <c r="W3080">
        <v>0</v>
      </c>
      <c r="X3080" t="s">
        <v>22</v>
      </c>
      <c r="Y3080">
        <v>0</v>
      </c>
    </row>
    <row r="3081" spans="1:25" x14ac:dyDescent="0.2">
      <c r="A3081" t="s">
        <v>1400</v>
      </c>
    </row>
    <row r="3082" spans="1:25" x14ac:dyDescent="0.2">
      <c r="A3082" t="s">
        <v>11</v>
      </c>
      <c r="B3082" t="s">
        <v>1398</v>
      </c>
      <c r="C3082">
        <v>2</v>
      </c>
      <c r="D3082">
        <v>1744</v>
      </c>
      <c r="E3082" t="s">
        <v>13</v>
      </c>
      <c r="F3082">
        <v>5551.8092975829104</v>
      </c>
      <c r="H3082" t="s">
        <v>14</v>
      </c>
      <c r="I3082">
        <v>368</v>
      </c>
      <c r="J3082" t="s">
        <v>15</v>
      </c>
      <c r="K3082">
        <v>2.2864699931162402</v>
      </c>
      <c r="L3082" t="s">
        <v>16</v>
      </c>
      <c r="M3082">
        <v>202.4</v>
      </c>
      <c r="N3082" t="s">
        <v>17</v>
      </c>
      <c r="O3082">
        <v>45.586966990741402</v>
      </c>
      <c r="P3082" t="s">
        <v>18</v>
      </c>
      <c r="Q3082">
        <v>0</v>
      </c>
      <c r="R3082" t="s">
        <v>19</v>
      </c>
      <c r="S3082">
        <v>0</v>
      </c>
      <c r="T3082" t="s">
        <v>20</v>
      </c>
      <c r="U3082">
        <v>0</v>
      </c>
      <c r="V3082" t="s">
        <v>21</v>
      </c>
      <c r="W3082">
        <v>0</v>
      </c>
      <c r="X3082" t="s">
        <v>22</v>
      </c>
      <c r="Y3082">
        <v>0</v>
      </c>
    </row>
    <row r="3083" spans="1:25" x14ac:dyDescent="0.2">
      <c r="A3083" t="s">
        <v>1401</v>
      </c>
    </row>
    <row r="3084" spans="1:25" x14ac:dyDescent="0.2">
      <c r="A3084" t="s">
        <v>11</v>
      </c>
      <c r="B3084" t="s">
        <v>1398</v>
      </c>
      <c r="C3084">
        <v>3</v>
      </c>
      <c r="D3084">
        <v>1469</v>
      </c>
      <c r="E3084" t="s">
        <v>13</v>
      </c>
      <c r="F3084">
        <v>5533.7282521106699</v>
      </c>
      <c r="H3084" t="s">
        <v>14</v>
      </c>
      <c r="I3084">
        <v>368</v>
      </c>
      <c r="J3084" t="s">
        <v>15</v>
      </c>
      <c r="K3084">
        <v>2.4010980772298001</v>
      </c>
      <c r="L3084" t="s">
        <v>16</v>
      </c>
      <c r="M3084">
        <v>247</v>
      </c>
      <c r="N3084" t="s">
        <v>17</v>
      </c>
      <c r="O3084">
        <v>45.586966990741402</v>
      </c>
      <c r="P3084" t="s">
        <v>18</v>
      </c>
      <c r="Q3084">
        <v>0</v>
      </c>
      <c r="R3084" t="s">
        <v>19</v>
      </c>
      <c r="S3084">
        <v>0</v>
      </c>
      <c r="T3084" t="s">
        <v>20</v>
      </c>
      <c r="U3084">
        <v>0</v>
      </c>
      <c r="V3084" t="s">
        <v>21</v>
      </c>
      <c r="W3084">
        <v>0</v>
      </c>
      <c r="X3084" t="s">
        <v>22</v>
      </c>
      <c r="Y3084">
        <v>0</v>
      </c>
    </row>
    <row r="3085" spans="1:25" x14ac:dyDescent="0.2">
      <c r="A3085" t="s">
        <v>1402</v>
      </c>
    </row>
    <row r="3086" spans="1:25" x14ac:dyDescent="0.2">
      <c r="A3086" t="s">
        <v>11</v>
      </c>
      <c r="B3086" t="s">
        <v>1398</v>
      </c>
      <c r="C3086">
        <v>4</v>
      </c>
      <c r="D3086">
        <v>1639</v>
      </c>
      <c r="E3086" t="s">
        <v>13</v>
      </c>
      <c r="F3086">
        <v>5536.7813605718602</v>
      </c>
      <c r="H3086" t="s">
        <v>14</v>
      </c>
      <c r="I3086">
        <v>368</v>
      </c>
      <c r="J3086" t="s">
        <v>15</v>
      </c>
      <c r="K3086">
        <v>2.4476349205227601</v>
      </c>
      <c r="L3086" t="s">
        <v>16</v>
      </c>
      <c r="M3086">
        <v>226.4</v>
      </c>
      <c r="N3086" t="s">
        <v>17</v>
      </c>
      <c r="O3086">
        <v>45.586966990741402</v>
      </c>
      <c r="P3086" t="s">
        <v>18</v>
      </c>
      <c r="Q3086">
        <v>0</v>
      </c>
      <c r="R3086" t="s">
        <v>19</v>
      </c>
      <c r="S3086">
        <v>0</v>
      </c>
      <c r="T3086" t="s">
        <v>20</v>
      </c>
      <c r="U3086">
        <v>0</v>
      </c>
      <c r="V3086" t="s">
        <v>21</v>
      </c>
      <c r="W3086">
        <v>0</v>
      </c>
      <c r="X3086" t="s">
        <v>22</v>
      </c>
      <c r="Y3086">
        <v>0</v>
      </c>
    </row>
    <row r="3087" spans="1:25" x14ac:dyDescent="0.2">
      <c r="A3087" t="s">
        <v>1403</v>
      </c>
    </row>
    <row r="3088" spans="1:25" x14ac:dyDescent="0.2">
      <c r="A3088" t="s">
        <v>11</v>
      </c>
      <c r="B3088" t="s">
        <v>1398</v>
      </c>
      <c r="C3088">
        <v>5</v>
      </c>
      <c r="D3088">
        <v>1751</v>
      </c>
      <c r="E3088" t="s">
        <v>13</v>
      </c>
      <c r="F3088">
        <v>5514.7074354163096</v>
      </c>
      <c r="H3088" t="s">
        <v>14</v>
      </c>
      <c r="I3088">
        <v>368</v>
      </c>
      <c r="J3088" t="s">
        <v>15</v>
      </c>
      <c r="K3088">
        <v>2.3955190372783499</v>
      </c>
      <c r="L3088" t="s">
        <v>16</v>
      </c>
      <c r="M3088">
        <v>237</v>
      </c>
      <c r="N3088" t="s">
        <v>17</v>
      </c>
      <c r="O3088">
        <v>45.586966990741402</v>
      </c>
      <c r="P3088" t="s">
        <v>18</v>
      </c>
      <c r="Q3088">
        <v>0</v>
      </c>
      <c r="R3088" t="s">
        <v>19</v>
      </c>
      <c r="S3088">
        <v>0</v>
      </c>
      <c r="T3088" t="s">
        <v>20</v>
      </c>
      <c r="U3088">
        <v>0</v>
      </c>
      <c r="V3088" t="s">
        <v>21</v>
      </c>
      <c r="W3088">
        <v>0</v>
      </c>
      <c r="X3088" t="s">
        <v>22</v>
      </c>
      <c r="Y3088">
        <v>0</v>
      </c>
    </row>
    <row r="3089" spans="1:25" x14ac:dyDescent="0.2">
      <c r="A3089" t="s">
        <v>1404</v>
      </c>
    </row>
    <row r="3090" spans="1:25" x14ac:dyDescent="0.2">
      <c r="A3090" t="s">
        <v>11</v>
      </c>
      <c r="B3090" t="s">
        <v>1398</v>
      </c>
      <c r="C3090">
        <v>6</v>
      </c>
      <c r="D3090">
        <v>1750</v>
      </c>
      <c r="E3090" t="s">
        <v>13</v>
      </c>
      <c r="F3090">
        <v>5562.0661222788003</v>
      </c>
      <c r="H3090" t="s">
        <v>14</v>
      </c>
      <c r="I3090">
        <v>368</v>
      </c>
      <c r="J3090" t="s">
        <v>15</v>
      </c>
      <c r="K3090">
        <v>2.18289296751548</v>
      </c>
      <c r="L3090" t="s">
        <v>16</v>
      </c>
      <c r="M3090">
        <v>237</v>
      </c>
      <c r="N3090" t="s">
        <v>17</v>
      </c>
      <c r="O3090">
        <v>45.586966990741402</v>
      </c>
      <c r="P3090" t="s">
        <v>18</v>
      </c>
      <c r="Q3090">
        <v>0</v>
      </c>
      <c r="R3090" t="s">
        <v>19</v>
      </c>
      <c r="S3090">
        <v>0</v>
      </c>
      <c r="T3090" t="s">
        <v>20</v>
      </c>
      <c r="U3090">
        <v>0</v>
      </c>
      <c r="V3090" t="s">
        <v>21</v>
      </c>
      <c r="W3090">
        <v>0</v>
      </c>
      <c r="X3090" t="s">
        <v>22</v>
      </c>
      <c r="Y3090">
        <v>0</v>
      </c>
    </row>
    <row r="3091" spans="1:25" x14ac:dyDescent="0.2">
      <c r="A3091" t="s">
        <v>1405</v>
      </c>
    </row>
    <row r="3092" spans="1:25" x14ac:dyDescent="0.2">
      <c r="A3092" t="s">
        <v>11</v>
      </c>
      <c r="B3092" t="s">
        <v>1398</v>
      </c>
      <c r="C3092">
        <v>7</v>
      </c>
      <c r="D3092">
        <v>1726</v>
      </c>
      <c r="E3092" t="s">
        <v>13</v>
      </c>
      <c r="F3092">
        <v>5585.2890688797497</v>
      </c>
      <c r="H3092" t="s">
        <v>14</v>
      </c>
      <c r="I3092">
        <v>368</v>
      </c>
      <c r="J3092" t="s">
        <v>15</v>
      </c>
      <c r="K3092">
        <v>2.2789424210699898</v>
      </c>
      <c r="L3092" t="s">
        <v>16</v>
      </c>
      <c r="M3092">
        <v>237</v>
      </c>
      <c r="N3092" t="s">
        <v>17</v>
      </c>
      <c r="O3092">
        <v>45.586966990741402</v>
      </c>
      <c r="P3092" t="s">
        <v>18</v>
      </c>
      <c r="Q3092">
        <v>0</v>
      </c>
      <c r="R3092" t="s">
        <v>19</v>
      </c>
      <c r="S3092">
        <v>0</v>
      </c>
      <c r="T3092" t="s">
        <v>20</v>
      </c>
      <c r="U3092">
        <v>0</v>
      </c>
      <c r="V3092" t="s">
        <v>21</v>
      </c>
      <c r="W3092">
        <v>0</v>
      </c>
      <c r="X3092" t="s">
        <v>22</v>
      </c>
      <c r="Y3092">
        <v>0</v>
      </c>
    </row>
    <row r="3093" spans="1:25" x14ac:dyDescent="0.2">
      <c r="A3093" t="s">
        <v>1406</v>
      </c>
    </row>
    <row r="3094" spans="1:25" x14ac:dyDescent="0.2">
      <c r="A3094" t="s">
        <v>11</v>
      </c>
      <c r="B3094" t="s">
        <v>1398</v>
      </c>
      <c r="C3094">
        <v>8</v>
      </c>
      <c r="D3094">
        <v>1639</v>
      </c>
      <c r="E3094" t="s">
        <v>13</v>
      </c>
      <c r="F3094">
        <v>5562.2821736269598</v>
      </c>
      <c r="H3094" t="s">
        <v>14</v>
      </c>
      <c r="I3094">
        <v>368</v>
      </c>
      <c r="J3094" t="s">
        <v>15</v>
      </c>
      <c r="K3094">
        <v>2.4010980772298001</v>
      </c>
      <c r="L3094" t="s">
        <v>16</v>
      </c>
      <c r="M3094">
        <v>237</v>
      </c>
      <c r="N3094" t="s">
        <v>17</v>
      </c>
      <c r="O3094">
        <v>45.586966990741402</v>
      </c>
      <c r="P3094" t="s">
        <v>18</v>
      </c>
      <c r="Q3094">
        <v>0</v>
      </c>
      <c r="R3094" t="s">
        <v>19</v>
      </c>
      <c r="S3094">
        <v>0</v>
      </c>
      <c r="T3094" t="s">
        <v>20</v>
      </c>
      <c r="U3094">
        <v>0</v>
      </c>
      <c r="V3094" t="s">
        <v>21</v>
      </c>
      <c r="W3094">
        <v>0</v>
      </c>
      <c r="X3094" t="s">
        <v>22</v>
      </c>
      <c r="Y3094">
        <v>0</v>
      </c>
    </row>
    <row r="3095" spans="1:25" x14ac:dyDescent="0.2">
      <c r="A3095" t="s">
        <v>1407</v>
      </c>
    </row>
    <row r="3096" spans="1:25" x14ac:dyDescent="0.2">
      <c r="A3096" t="s">
        <v>11</v>
      </c>
      <c r="B3096" t="s">
        <v>1398</v>
      </c>
      <c r="C3096">
        <v>9</v>
      </c>
      <c r="D3096">
        <v>1689</v>
      </c>
      <c r="E3096" t="s">
        <v>13</v>
      </c>
      <c r="F3096">
        <v>5534.9331602416096</v>
      </c>
      <c r="H3096" t="s">
        <v>14</v>
      </c>
      <c r="I3096">
        <v>368</v>
      </c>
      <c r="J3096" t="s">
        <v>15</v>
      </c>
      <c r="K3096">
        <v>2.1860512322182299</v>
      </c>
      <c r="L3096" t="s">
        <v>16</v>
      </c>
      <c r="M3096">
        <v>215.4</v>
      </c>
      <c r="N3096" t="s">
        <v>17</v>
      </c>
      <c r="O3096">
        <v>45.586966990741402</v>
      </c>
      <c r="P3096" t="s">
        <v>18</v>
      </c>
      <c r="Q3096">
        <v>0</v>
      </c>
      <c r="R3096" t="s">
        <v>19</v>
      </c>
      <c r="S3096">
        <v>0</v>
      </c>
      <c r="T3096" t="s">
        <v>20</v>
      </c>
      <c r="U3096">
        <v>0</v>
      </c>
      <c r="V3096" t="s">
        <v>21</v>
      </c>
      <c r="W3096">
        <v>0</v>
      </c>
      <c r="X3096" t="s">
        <v>22</v>
      </c>
      <c r="Y3096">
        <v>0</v>
      </c>
    </row>
    <row r="3097" spans="1:25" x14ac:dyDescent="0.2">
      <c r="A3097" t="s">
        <v>32</v>
      </c>
      <c r="B3097" t="s">
        <v>1408</v>
      </c>
      <c r="C3097">
        <v>2878</v>
      </c>
      <c r="D3097">
        <v>2878</v>
      </c>
      <c r="E3097" t="s">
        <v>13</v>
      </c>
      <c r="F3097">
        <v>5525.1474210635297</v>
      </c>
      <c r="H3097" t="s">
        <v>14</v>
      </c>
      <c r="I3097">
        <v>368</v>
      </c>
      <c r="J3097" t="s">
        <v>15</v>
      </c>
      <c r="K3097">
        <v>2.2855530477681798</v>
      </c>
      <c r="L3097" t="s">
        <v>16</v>
      </c>
      <c r="M3097">
        <v>215.4</v>
      </c>
      <c r="N3097" t="s">
        <v>17</v>
      </c>
      <c r="O3097">
        <v>45.586966990741402</v>
      </c>
      <c r="P3097" t="s">
        <v>18</v>
      </c>
      <c r="Q3097">
        <v>0</v>
      </c>
      <c r="R3097" t="s">
        <v>19</v>
      </c>
      <c r="S3097">
        <v>0</v>
      </c>
      <c r="T3097" t="s">
        <v>20</v>
      </c>
      <c r="U3097">
        <v>0</v>
      </c>
      <c r="V3097" t="s">
        <v>21</v>
      </c>
      <c r="W3097">
        <v>0</v>
      </c>
      <c r="X3097" t="s">
        <v>22</v>
      </c>
      <c r="Y3097">
        <v>0</v>
      </c>
    </row>
    <row r="3099" spans="1:25" x14ac:dyDescent="0.2">
      <c r="A3099" t="s">
        <v>1409</v>
      </c>
    </row>
    <row r="3100" spans="1:25" x14ac:dyDescent="0.2">
      <c r="A3100" t="s">
        <v>2</v>
      </c>
    </row>
    <row r="3101" spans="1:25" x14ac:dyDescent="0.2">
      <c r="A3101" t="s">
        <v>3</v>
      </c>
    </row>
    <row r="3102" spans="1:25" x14ac:dyDescent="0.2">
      <c r="A3102" t="s">
        <v>1410</v>
      </c>
    </row>
    <row r="3103" spans="1:25" x14ac:dyDescent="0.2">
      <c r="A3103" t="s">
        <v>1411</v>
      </c>
    </row>
    <row r="3104" spans="1:25" x14ac:dyDescent="0.2">
      <c r="A3104" t="s">
        <v>1412</v>
      </c>
    </row>
    <row r="3105" spans="1:25" x14ac:dyDescent="0.2">
      <c r="A3105" t="s">
        <v>1413</v>
      </c>
    </row>
    <row r="3106" spans="1:25" x14ac:dyDescent="0.2">
      <c r="A3106" t="s">
        <v>160</v>
      </c>
    </row>
    <row r="3107" spans="1:25" x14ac:dyDescent="0.2">
      <c r="A3107" t="s">
        <v>211</v>
      </c>
    </row>
    <row r="3108" spans="1:25" x14ac:dyDescent="0.2">
      <c r="A3108" t="s">
        <v>1414</v>
      </c>
    </row>
    <row r="3109" spans="1:25" x14ac:dyDescent="0.2">
      <c r="A3109" t="s">
        <v>41</v>
      </c>
      <c r="B3109" t="s">
        <v>1398</v>
      </c>
      <c r="C3109">
        <v>0</v>
      </c>
      <c r="D3109">
        <v>1801</v>
      </c>
      <c r="E3109" t="s">
        <v>13</v>
      </c>
      <c r="F3109">
        <v>5739.65413150939</v>
      </c>
      <c r="H3109" t="s">
        <v>14</v>
      </c>
      <c r="I3109">
        <v>288</v>
      </c>
      <c r="J3109" t="s">
        <v>15</v>
      </c>
      <c r="K3109">
        <v>2.7294965151713502</v>
      </c>
      <c r="L3109" t="s">
        <v>16</v>
      </c>
      <c r="M3109">
        <v>257.8</v>
      </c>
      <c r="N3109" t="s">
        <v>17</v>
      </c>
      <c r="O3109">
        <v>50.240974709404902</v>
      </c>
      <c r="P3109" t="s">
        <v>18</v>
      </c>
      <c r="Q3109">
        <v>0</v>
      </c>
      <c r="R3109" t="s">
        <v>19</v>
      </c>
      <c r="S3109">
        <v>0</v>
      </c>
      <c r="T3109" t="s">
        <v>20</v>
      </c>
      <c r="U3109">
        <v>0</v>
      </c>
      <c r="V3109" t="s">
        <v>21</v>
      </c>
      <c r="W3109">
        <v>0</v>
      </c>
      <c r="X3109" t="s">
        <v>22</v>
      </c>
      <c r="Y3109">
        <v>0</v>
      </c>
    </row>
    <row r="3111" spans="1:25" x14ac:dyDescent="0.2">
      <c r="A3111" t="s">
        <v>1415</v>
      </c>
    </row>
    <row r="3112" spans="1:25" x14ac:dyDescent="0.2">
      <c r="A3112" t="s">
        <v>41</v>
      </c>
      <c r="B3112" t="s">
        <v>1398</v>
      </c>
      <c r="C3112">
        <v>1</v>
      </c>
      <c r="D3112">
        <v>1928</v>
      </c>
      <c r="E3112" t="s">
        <v>13</v>
      </c>
      <c r="F3112">
        <v>5774.6826108843297</v>
      </c>
      <c r="H3112" t="s">
        <v>14</v>
      </c>
      <c r="I3112">
        <v>304</v>
      </c>
      <c r="J3112" t="s">
        <v>15</v>
      </c>
      <c r="K3112">
        <v>2.3930536823539601</v>
      </c>
      <c r="L3112" t="s">
        <v>16</v>
      </c>
      <c r="M3112">
        <v>252.4</v>
      </c>
      <c r="N3112" t="s">
        <v>17</v>
      </c>
      <c r="O3112">
        <v>51.557746796891401</v>
      </c>
      <c r="P3112" t="s">
        <v>18</v>
      </c>
      <c r="Q3112">
        <v>0</v>
      </c>
      <c r="R3112" t="s">
        <v>19</v>
      </c>
      <c r="S3112">
        <v>0</v>
      </c>
      <c r="T3112" t="s">
        <v>20</v>
      </c>
      <c r="U3112">
        <v>0</v>
      </c>
      <c r="V3112" t="s">
        <v>21</v>
      </c>
      <c r="W3112">
        <v>0</v>
      </c>
      <c r="X3112" t="s">
        <v>22</v>
      </c>
      <c r="Y3112">
        <v>0</v>
      </c>
    </row>
    <row r="3114" spans="1:25" x14ac:dyDescent="0.2">
      <c r="A3114" t="s">
        <v>1416</v>
      </c>
    </row>
    <row r="3115" spans="1:25" x14ac:dyDescent="0.2">
      <c r="A3115" t="s">
        <v>41</v>
      </c>
      <c r="B3115" t="s">
        <v>1398</v>
      </c>
      <c r="C3115">
        <v>2</v>
      </c>
      <c r="D3115">
        <v>1946</v>
      </c>
      <c r="E3115" t="s">
        <v>13</v>
      </c>
      <c r="F3115">
        <v>5825.2982427284796</v>
      </c>
      <c r="H3115" t="s">
        <v>14</v>
      </c>
      <c r="I3115">
        <v>272</v>
      </c>
      <c r="J3115" t="s">
        <v>15</v>
      </c>
      <c r="K3115">
        <v>2.18043709070905</v>
      </c>
      <c r="L3115" t="s">
        <v>16</v>
      </c>
      <c r="M3115">
        <v>258.60000000000002</v>
      </c>
      <c r="N3115" t="s">
        <v>17</v>
      </c>
      <c r="O3115">
        <v>51.951302572528498</v>
      </c>
      <c r="P3115" t="s">
        <v>18</v>
      </c>
      <c r="Q3115">
        <v>0</v>
      </c>
      <c r="R3115" t="s">
        <v>19</v>
      </c>
      <c r="S3115">
        <v>0</v>
      </c>
      <c r="T3115" t="s">
        <v>20</v>
      </c>
      <c r="U3115">
        <v>0</v>
      </c>
      <c r="V3115" t="s">
        <v>21</v>
      </c>
      <c r="W3115">
        <v>0</v>
      </c>
      <c r="X3115" t="s">
        <v>22</v>
      </c>
      <c r="Y3115">
        <v>0</v>
      </c>
    </row>
    <row r="3117" spans="1:25" x14ac:dyDescent="0.2">
      <c r="A3117" t="s">
        <v>1417</v>
      </c>
    </row>
    <row r="3118" spans="1:25" x14ac:dyDescent="0.2">
      <c r="A3118" t="s">
        <v>41</v>
      </c>
      <c r="B3118" t="s">
        <v>1398</v>
      </c>
      <c r="C3118">
        <v>3</v>
      </c>
      <c r="D3118">
        <v>1503</v>
      </c>
      <c r="E3118" t="s">
        <v>13</v>
      </c>
      <c r="F3118">
        <v>5821.3407432339</v>
      </c>
      <c r="H3118" t="s">
        <v>14</v>
      </c>
      <c r="I3118">
        <v>304</v>
      </c>
      <c r="J3118" t="s">
        <v>15</v>
      </c>
      <c r="K3118">
        <v>2.6558018866681099</v>
      </c>
      <c r="L3118" t="s">
        <v>16</v>
      </c>
      <c r="M3118">
        <v>178.8</v>
      </c>
      <c r="N3118" t="s">
        <v>17</v>
      </c>
      <c r="O3118">
        <v>51.901729548896803</v>
      </c>
      <c r="P3118" t="s">
        <v>18</v>
      </c>
      <c r="Q3118">
        <v>0</v>
      </c>
      <c r="R3118" t="s">
        <v>19</v>
      </c>
      <c r="S3118">
        <v>0</v>
      </c>
      <c r="T3118" t="s">
        <v>20</v>
      </c>
      <c r="U3118">
        <v>0</v>
      </c>
      <c r="V3118" t="s">
        <v>21</v>
      </c>
      <c r="W3118">
        <v>0</v>
      </c>
      <c r="X3118" t="s">
        <v>22</v>
      </c>
      <c r="Y3118">
        <v>0</v>
      </c>
    </row>
    <row r="3120" spans="1:25" x14ac:dyDescent="0.2">
      <c r="A3120" t="s">
        <v>1418</v>
      </c>
    </row>
    <row r="3121" spans="1:25" x14ac:dyDescent="0.2">
      <c r="A3121" t="s">
        <v>41</v>
      </c>
      <c r="B3121" t="s">
        <v>1398</v>
      </c>
      <c r="C3121">
        <v>4</v>
      </c>
      <c r="D3121">
        <v>1887</v>
      </c>
      <c r="E3121" t="s">
        <v>13</v>
      </c>
      <c r="F3121">
        <v>5723.6377301478697</v>
      </c>
      <c r="H3121" t="s">
        <v>14</v>
      </c>
      <c r="I3121">
        <v>304</v>
      </c>
      <c r="J3121" t="s">
        <v>15</v>
      </c>
      <c r="K3121">
        <v>2.49768604884011</v>
      </c>
      <c r="L3121" t="s">
        <v>16</v>
      </c>
      <c r="M3121">
        <v>184</v>
      </c>
      <c r="N3121" t="s">
        <v>17</v>
      </c>
      <c r="O3121">
        <v>51.021208779007402</v>
      </c>
      <c r="P3121" t="s">
        <v>18</v>
      </c>
      <c r="Q3121">
        <v>0</v>
      </c>
      <c r="R3121" t="s">
        <v>19</v>
      </c>
      <c r="S3121">
        <v>0</v>
      </c>
      <c r="T3121" t="s">
        <v>20</v>
      </c>
      <c r="U3121">
        <v>0</v>
      </c>
      <c r="V3121" t="s">
        <v>21</v>
      </c>
      <c r="W3121">
        <v>0</v>
      </c>
      <c r="X3121" t="s">
        <v>22</v>
      </c>
      <c r="Y3121">
        <v>0</v>
      </c>
    </row>
    <row r="3123" spans="1:25" x14ac:dyDescent="0.2">
      <c r="A3123" t="s">
        <v>1419</v>
      </c>
    </row>
    <row r="3124" spans="1:25" x14ac:dyDescent="0.2">
      <c r="A3124" t="s">
        <v>41</v>
      </c>
      <c r="B3124" t="s">
        <v>1398</v>
      </c>
      <c r="C3124">
        <v>5</v>
      </c>
      <c r="D3124">
        <v>1808</v>
      </c>
      <c r="E3124" t="s">
        <v>13</v>
      </c>
      <c r="F3124">
        <v>5701.1901794167497</v>
      </c>
      <c r="H3124" t="s">
        <v>14</v>
      </c>
      <c r="I3124">
        <v>304</v>
      </c>
      <c r="J3124" t="s">
        <v>15</v>
      </c>
      <c r="K3124">
        <v>2.4214550134150499</v>
      </c>
      <c r="L3124" t="s">
        <v>16</v>
      </c>
      <c r="M3124">
        <v>275</v>
      </c>
      <c r="N3124" t="s">
        <v>17</v>
      </c>
      <c r="O3124">
        <v>48.634800077637699</v>
      </c>
      <c r="P3124" t="s">
        <v>18</v>
      </c>
      <c r="Q3124">
        <v>0</v>
      </c>
      <c r="R3124" t="s">
        <v>19</v>
      </c>
      <c r="S3124">
        <v>0</v>
      </c>
      <c r="T3124" t="s">
        <v>20</v>
      </c>
      <c r="U3124">
        <v>0</v>
      </c>
      <c r="V3124" t="s">
        <v>21</v>
      </c>
      <c r="W3124">
        <v>0</v>
      </c>
      <c r="X3124" t="s">
        <v>22</v>
      </c>
      <c r="Y3124">
        <v>0</v>
      </c>
    </row>
    <row r="3126" spans="1:25" x14ac:dyDescent="0.2">
      <c r="A3126" t="s">
        <v>1420</v>
      </c>
    </row>
    <row r="3127" spans="1:25" x14ac:dyDescent="0.2">
      <c r="A3127" t="s">
        <v>41</v>
      </c>
      <c r="B3127" t="s">
        <v>1398</v>
      </c>
      <c r="C3127">
        <v>6</v>
      </c>
      <c r="D3127">
        <v>1681</v>
      </c>
      <c r="E3127" t="s">
        <v>13</v>
      </c>
      <c r="F3127">
        <v>5725.83291721143</v>
      </c>
      <c r="H3127" t="s">
        <v>14</v>
      </c>
      <c r="I3127">
        <v>304</v>
      </c>
      <c r="J3127" t="s">
        <v>15</v>
      </c>
      <c r="K3127">
        <v>2.64687353032136</v>
      </c>
      <c r="L3127" t="s">
        <v>16</v>
      </c>
      <c r="M3127">
        <v>179.4</v>
      </c>
      <c r="N3127" t="s">
        <v>17</v>
      </c>
      <c r="O3127">
        <v>51.186470655905097</v>
      </c>
      <c r="P3127" t="s">
        <v>18</v>
      </c>
      <c r="Q3127">
        <v>0</v>
      </c>
      <c r="R3127" t="s">
        <v>19</v>
      </c>
      <c r="S3127">
        <v>0</v>
      </c>
      <c r="T3127" t="s">
        <v>20</v>
      </c>
      <c r="U3127">
        <v>0</v>
      </c>
      <c r="V3127" t="s">
        <v>21</v>
      </c>
      <c r="W3127">
        <v>0</v>
      </c>
      <c r="X3127" t="s">
        <v>22</v>
      </c>
      <c r="Y3127">
        <v>0</v>
      </c>
    </row>
    <row r="3129" spans="1:25" x14ac:dyDescent="0.2">
      <c r="A3129" t="s">
        <v>1421</v>
      </c>
    </row>
    <row r="3130" spans="1:25" x14ac:dyDescent="0.2">
      <c r="A3130" t="s">
        <v>41</v>
      </c>
      <c r="B3130" t="s">
        <v>1398</v>
      </c>
      <c r="C3130">
        <v>7</v>
      </c>
      <c r="D3130">
        <v>1785</v>
      </c>
      <c r="E3130" t="s">
        <v>13</v>
      </c>
      <c r="F3130">
        <v>5710.8824056512003</v>
      </c>
      <c r="H3130" t="s">
        <v>14</v>
      </c>
      <c r="I3130">
        <v>304</v>
      </c>
      <c r="J3130" t="s">
        <v>15</v>
      </c>
      <c r="K3130">
        <v>2.5724230373757799</v>
      </c>
      <c r="L3130" t="s">
        <v>16</v>
      </c>
      <c r="M3130">
        <v>256.60000000000002</v>
      </c>
      <c r="N3130" t="s">
        <v>17</v>
      </c>
      <c r="O3130">
        <v>50.574272222570798</v>
      </c>
      <c r="P3130" t="s">
        <v>18</v>
      </c>
      <c r="Q3130">
        <v>0</v>
      </c>
      <c r="R3130" t="s">
        <v>19</v>
      </c>
      <c r="S3130">
        <v>0</v>
      </c>
      <c r="T3130" t="s">
        <v>20</v>
      </c>
      <c r="U3130">
        <v>0</v>
      </c>
      <c r="V3130" t="s">
        <v>21</v>
      </c>
      <c r="W3130">
        <v>0</v>
      </c>
      <c r="X3130" t="s">
        <v>22</v>
      </c>
      <c r="Y3130">
        <v>0</v>
      </c>
    </row>
    <row r="3132" spans="1:25" x14ac:dyDescent="0.2">
      <c r="A3132" t="s">
        <v>1422</v>
      </c>
    </row>
    <row r="3133" spans="1:25" x14ac:dyDescent="0.2">
      <c r="A3133" t="s">
        <v>41</v>
      </c>
      <c r="B3133" t="s">
        <v>1398</v>
      </c>
      <c r="C3133">
        <v>8</v>
      </c>
      <c r="D3133">
        <v>1545</v>
      </c>
      <c r="E3133" t="s">
        <v>13</v>
      </c>
      <c r="F3133">
        <v>5823.04261836964</v>
      </c>
      <c r="H3133" t="s">
        <v>14</v>
      </c>
      <c r="I3133">
        <v>304</v>
      </c>
      <c r="J3133" t="s">
        <v>15</v>
      </c>
      <c r="K3133">
        <v>2.5920998286264298</v>
      </c>
      <c r="L3133" t="s">
        <v>16</v>
      </c>
      <c r="M3133">
        <v>221.6</v>
      </c>
      <c r="N3133" t="s">
        <v>17</v>
      </c>
      <c r="O3133">
        <v>50.986194843376602</v>
      </c>
      <c r="P3133" t="s">
        <v>18</v>
      </c>
      <c r="Q3133">
        <v>0</v>
      </c>
      <c r="R3133" t="s">
        <v>19</v>
      </c>
      <c r="S3133">
        <v>0</v>
      </c>
      <c r="T3133" t="s">
        <v>20</v>
      </c>
      <c r="U3133">
        <v>0</v>
      </c>
      <c r="V3133" t="s">
        <v>21</v>
      </c>
      <c r="W3133">
        <v>0</v>
      </c>
      <c r="X3133" t="s">
        <v>22</v>
      </c>
      <c r="Y3133">
        <v>0</v>
      </c>
    </row>
    <row r="3135" spans="1:25" x14ac:dyDescent="0.2">
      <c r="A3135" t="s">
        <v>1423</v>
      </c>
    </row>
    <row r="3136" spans="1:25" x14ac:dyDescent="0.2">
      <c r="A3136" t="s">
        <v>41</v>
      </c>
      <c r="B3136" t="s">
        <v>1398</v>
      </c>
      <c r="C3136">
        <v>9</v>
      </c>
      <c r="D3136">
        <v>1523</v>
      </c>
      <c r="E3136" t="s">
        <v>13</v>
      </c>
      <c r="F3136">
        <v>5751.4277415051802</v>
      </c>
      <c r="H3136" t="s">
        <v>14</v>
      </c>
      <c r="I3136">
        <v>304</v>
      </c>
      <c r="J3136" t="s">
        <v>15</v>
      </c>
      <c r="K3136">
        <v>2.7637198533378902</v>
      </c>
      <c r="L3136" t="s">
        <v>16</v>
      </c>
      <c r="M3136">
        <v>263.8</v>
      </c>
      <c r="N3136" t="s">
        <v>17</v>
      </c>
      <c r="O3136">
        <v>51.051517620014003</v>
      </c>
      <c r="P3136" t="s">
        <v>18</v>
      </c>
      <c r="Q3136">
        <v>0</v>
      </c>
      <c r="R3136" t="s">
        <v>19</v>
      </c>
      <c r="S3136">
        <v>0</v>
      </c>
      <c r="T3136" t="s">
        <v>20</v>
      </c>
      <c r="U3136">
        <v>0</v>
      </c>
      <c r="V3136" t="s">
        <v>21</v>
      </c>
      <c r="W3136">
        <v>0</v>
      </c>
      <c r="X3136" t="s">
        <v>22</v>
      </c>
      <c r="Y3136">
        <v>0</v>
      </c>
    </row>
    <row r="3138" spans="1:25" x14ac:dyDescent="0.2">
      <c r="A3138" t="s">
        <v>51</v>
      </c>
      <c r="B3138" t="s">
        <v>1408</v>
      </c>
      <c r="C3138">
        <v>4210</v>
      </c>
      <c r="D3138">
        <v>4210</v>
      </c>
      <c r="E3138" t="s">
        <v>13</v>
      </c>
      <c r="F3138">
        <v>5637.7931501839503</v>
      </c>
      <c r="H3138" t="s">
        <v>14</v>
      </c>
      <c r="I3138">
        <v>272</v>
      </c>
      <c r="J3138" t="s">
        <v>15</v>
      </c>
      <c r="K3138">
        <v>2.18043709070905</v>
      </c>
      <c r="L3138" t="s">
        <v>16</v>
      </c>
      <c r="M3138">
        <v>184</v>
      </c>
      <c r="N3138" t="s">
        <v>17</v>
      </c>
      <c r="O3138">
        <v>48.634800077637699</v>
      </c>
      <c r="P3138" t="s">
        <v>18</v>
      </c>
      <c r="Q3138">
        <v>0</v>
      </c>
      <c r="R3138" t="s">
        <v>19</v>
      </c>
      <c r="S3138">
        <v>0</v>
      </c>
      <c r="T3138" t="s">
        <v>20</v>
      </c>
      <c r="U3138">
        <v>0</v>
      </c>
      <c r="V3138" t="s">
        <v>21</v>
      </c>
      <c r="W3138">
        <v>0</v>
      </c>
      <c r="X3138" t="s">
        <v>22</v>
      </c>
      <c r="Y3138">
        <v>0</v>
      </c>
    </row>
    <row r="3140" spans="1:25" x14ac:dyDescent="0.2">
      <c r="A3140" t="s">
        <v>0</v>
      </c>
    </row>
    <row r="3141" spans="1:25" x14ac:dyDescent="0.2">
      <c r="A3141" t="s">
        <v>1424</v>
      </c>
    </row>
    <row r="3142" spans="1:25" x14ac:dyDescent="0.2">
      <c r="A3142" t="s">
        <v>2</v>
      </c>
    </row>
    <row r="3143" spans="1:25" x14ac:dyDescent="0.2">
      <c r="A3143" t="s">
        <v>3</v>
      </c>
    </row>
    <row r="3144" spans="1:25" x14ac:dyDescent="0.2">
      <c r="A3144" t="s">
        <v>1425</v>
      </c>
    </row>
    <row r="3145" spans="1:25" x14ac:dyDescent="0.2">
      <c r="A3145" t="s">
        <v>386</v>
      </c>
    </row>
    <row r="3146" spans="1:25" x14ac:dyDescent="0.2">
      <c r="A3146" t="s">
        <v>1426</v>
      </c>
    </row>
    <row r="3147" spans="1:25" x14ac:dyDescent="0.2">
      <c r="A3147" t="s">
        <v>1427</v>
      </c>
    </row>
    <row r="3148" spans="1:25" x14ac:dyDescent="0.2">
      <c r="A3148" t="s">
        <v>8</v>
      </c>
    </row>
    <row r="3149" spans="1:25" x14ac:dyDescent="0.2">
      <c r="A3149" t="s">
        <v>9</v>
      </c>
    </row>
    <row r="3150" spans="1:25" x14ac:dyDescent="0.2">
      <c r="A3150" t="s">
        <v>1428</v>
      </c>
    </row>
    <row r="3151" spans="1:25" x14ac:dyDescent="0.2">
      <c r="A3151" t="s">
        <v>11</v>
      </c>
      <c r="B3151" t="s">
        <v>1429</v>
      </c>
      <c r="C3151">
        <v>0</v>
      </c>
      <c r="D3151">
        <v>2344</v>
      </c>
      <c r="E3151" t="s">
        <v>13</v>
      </c>
      <c r="F3151">
        <v>5056.2158388819098</v>
      </c>
      <c r="H3151" t="s">
        <v>14</v>
      </c>
      <c r="I3151">
        <v>416</v>
      </c>
      <c r="J3151" t="s">
        <v>15</v>
      </c>
      <c r="K3151">
        <v>2.99691049311823</v>
      </c>
      <c r="L3151" t="s">
        <v>16</v>
      </c>
      <c r="M3151">
        <v>239.599999999999</v>
      </c>
      <c r="N3151" t="s">
        <v>17</v>
      </c>
      <c r="O3151">
        <v>37.672910128065098</v>
      </c>
      <c r="P3151" t="s">
        <v>18</v>
      </c>
      <c r="Q3151">
        <v>0</v>
      </c>
      <c r="R3151" t="s">
        <v>19</v>
      </c>
      <c r="S3151">
        <v>0</v>
      </c>
      <c r="T3151" t="s">
        <v>20</v>
      </c>
      <c r="U3151">
        <v>0</v>
      </c>
      <c r="V3151" t="s">
        <v>21</v>
      </c>
      <c r="W3151">
        <v>0</v>
      </c>
      <c r="X3151" t="s">
        <v>22</v>
      </c>
      <c r="Y3151">
        <v>0</v>
      </c>
    </row>
    <row r="3152" spans="1:25" x14ac:dyDescent="0.2">
      <c r="A3152" t="s">
        <v>1430</v>
      </c>
    </row>
    <row r="3153" spans="1:25" x14ac:dyDescent="0.2">
      <c r="A3153" t="s">
        <v>11</v>
      </c>
      <c r="B3153" t="s">
        <v>1429</v>
      </c>
      <c r="C3153">
        <v>1</v>
      </c>
      <c r="D3153">
        <v>2230</v>
      </c>
      <c r="E3153" t="s">
        <v>13</v>
      </c>
      <c r="F3153">
        <v>4993.1925002867501</v>
      </c>
      <c r="H3153" t="s">
        <v>14</v>
      </c>
      <c r="I3153">
        <v>416</v>
      </c>
      <c r="J3153" t="s">
        <v>15</v>
      </c>
      <c r="K3153">
        <v>2.99691049311823</v>
      </c>
      <c r="L3153" t="s">
        <v>16</v>
      </c>
      <c r="M3153">
        <v>206.39999999999901</v>
      </c>
      <c r="N3153" t="s">
        <v>17</v>
      </c>
      <c r="O3153">
        <v>37.672910128065098</v>
      </c>
      <c r="P3153" t="s">
        <v>18</v>
      </c>
      <c r="Q3153">
        <v>0</v>
      </c>
      <c r="R3153" t="s">
        <v>19</v>
      </c>
      <c r="S3153">
        <v>0</v>
      </c>
      <c r="T3153" t="s">
        <v>20</v>
      </c>
      <c r="U3153">
        <v>0</v>
      </c>
      <c r="V3153" t="s">
        <v>21</v>
      </c>
      <c r="W3153">
        <v>0</v>
      </c>
      <c r="X3153" t="s">
        <v>22</v>
      </c>
      <c r="Y3153">
        <v>0</v>
      </c>
    </row>
    <row r="3154" spans="1:25" x14ac:dyDescent="0.2">
      <c r="A3154" t="s">
        <v>1431</v>
      </c>
    </row>
    <row r="3155" spans="1:25" x14ac:dyDescent="0.2">
      <c r="A3155" t="s">
        <v>11</v>
      </c>
      <c r="B3155" t="s">
        <v>1429</v>
      </c>
      <c r="C3155">
        <v>2</v>
      </c>
      <c r="D3155">
        <v>2017</v>
      </c>
      <c r="E3155" t="s">
        <v>13</v>
      </c>
      <c r="F3155">
        <v>5037.1777236350499</v>
      </c>
      <c r="H3155" t="s">
        <v>14</v>
      </c>
      <c r="I3155">
        <v>416</v>
      </c>
      <c r="J3155" t="s">
        <v>15</v>
      </c>
      <c r="K3155">
        <v>2.99691049311823</v>
      </c>
      <c r="L3155" t="s">
        <v>16</v>
      </c>
      <c r="M3155">
        <v>239.599999999999</v>
      </c>
      <c r="N3155" t="s">
        <v>17</v>
      </c>
      <c r="O3155">
        <v>37.672910128065098</v>
      </c>
      <c r="P3155" t="s">
        <v>18</v>
      </c>
      <c r="Q3155">
        <v>0</v>
      </c>
      <c r="R3155" t="s">
        <v>19</v>
      </c>
      <c r="S3155">
        <v>0</v>
      </c>
      <c r="T3155" t="s">
        <v>20</v>
      </c>
      <c r="U3155">
        <v>0</v>
      </c>
      <c r="V3155" t="s">
        <v>21</v>
      </c>
      <c r="W3155">
        <v>0</v>
      </c>
      <c r="X3155" t="s">
        <v>22</v>
      </c>
      <c r="Y3155">
        <v>0</v>
      </c>
    </row>
    <row r="3156" spans="1:25" x14ac:dyDescent="0.2">
      <c r="A3156" t="s">
        <v>1432</v>
      </c>
    </row>
    <row r="3157" spans="1:25" x14ac:dyDescent="0.2">
      <c r="A3157" t="s">
        <v>11</v>
      </c>
      <c r="B3157" t="s">
        <v>1429</v>
      </c>
      <c r="C3157">
        <v>3</v>
      </c>
      <c r="D3157">
        <v>2262</v>
      </c>
      <c r="E3157" t="s">
        <v>13</v>
      </c>
      <c r="F3157">
        <v>5015.7102162822002</v>
      </c>
      <c r="H3157" t="s">
        <v>14</v>
      </c>
      <c r="I3157">
        <v>416</v>
      </c>
      <c r="J3157" t="s">
        <v>15</v>
      </c>
      <c r="K3157">
        <v>2.99691049311823</v>
      </c>
      <c r="L3157" t="s">
        <v>16</v>
      </c>
      <c r="M3157">
        <v>239.599999999999</v>
      </c>
      <c r="N3157" t="s">
        <v>17</v>
      </c>
      <c r="O3157">
        <v>37.672910128065098</v>
      </c>
      <c r="P3157" t="s">
        <v>18</v>
      </c>
      <c r="Q3157">
        <v>0</v>
      </c>
      <c r="R3157" t="s">
        <v>19</v>
      </c>
      <c r="S3157">
        <v>0</v>
      </c>
      <c r="T3157" t="s">
        <v>20</v>
      </c>
      <c r="U3157">
        <v>0</v>
      </c>
      <c r="V3157" t="s">
        <v>21</v>
      </c>
      <c r="W3157">
        <v>0</v>
      </c>
      <c r="X3157" t="s">
        <v>22</v>
      </c>
      <c r="Y3157">
        <v>0</v>
      </c>
    </row>
    <row r="3158" spans="1:25" x14ac:dyDescent="0.2">
      <c r="A3158" t="s">
        <v>1433</v>
      </c>
    </row>
    <row r="3159" spans="1:25" x14ac:dyDescent="0.2">
      <c r="A3159" t="s">
        <v>11</v>
      </c>
      <c r="B3159" t="s">
        <v>1429</v>
      </c>
      <c r="C3159">
        <v>4</v>
      </c>
      <c r="D3159">
        <v>2104</v>
      </c>
      <c r="E3159" t="s">
        <v>13</v>
      </c>
      <c r="F3159">
        <v>5040.7753506047502</v>
      </c>
      <c r="H3159" t="s">
        <v>14</v>
      </c>
      <c r="I3159">
        <v>416</v>
      </c>
      <c r="J3159" t="s">
        <v>15</v>
      </c>
      <c r="K3159">
        <v>2.99691049311823</v>
      </c>
      <c r="L3159" t="s">
        <v>16</v>
      </c>
      <c r="M3159">
        <v>239.599999999999</v>
      </c>
      <c r="N3159" t="s">
        <v>17</v>
      </c>
      <c r="O3159">
        <v>37.672910128065098</v>
      </c>
      <c r="P3159" t="s">
        <v>18</v>
      </c>
      <c r="Q3159">
        <v>0</v>
      </c>
      <c r="R3159" t="s">
        <v>19</v>
      </c>
      <c r="S3159">
        <v>0</v>
      </c>
      <c r="T3159" t="s">
        <v>20</v>
      </c>
      <c r="U3159">
        <v>0</v>
      </c>
      <c r="V3159" t="s">
        <v>21</v>
      </c>
      <c r="W3159">
        <v>0</v>
      </c>
      <c r="X3159" t="s">
        <v>22</v>
      </c>
      <c r="Y3159">
        <v>0</v>
      </c>
    </row>
    <row r="3160" spans="1:25" x14ac:dyDescent="0.2">
      <c r="A3160" t="s">
        <v>1434</v>
      </c>
    </row>
    <row r="3161" spans="1:25" x14ac:dyDescent="0.2">
      <c r="A3161" t="s">
        <v>11</v>
      </c>
      <c r="B3161" t="s">
        <v>1429</v>
      </c>
      <c r="C3161">
        <v>5</v>
      </c>
      <c r="D3161">
        <v>2116</v>
      </c>
      <c r="E3161" t="s">
        <v>13</v>
      </c>
      <c r="F3161">
        <v>4982.93400224372</v>
      </c>
      <c r="H3161" t="s">
        <v>14</v>
      </c>
      <c r="I3161">
        <v>416</v>
      </c>
      <c r="J3161" t="s">
        <v>15</v>
      </c>
      <c r="K3161">
        <v>2.99691049311823</v>
      </c>
      <c r="L3161" t="s">
        <v>16</v>
      </c>
      <c r="M3161">
        <v>239.599999999999</v>
      </c>
      <c r="N3161" t="s">
        <v>17</v>
      </c>
      <c r="O3161">
        <v>37.672910128065098</v>
      </c>
      <c r="P3161" t="s">
        <v>18</v>
      </c>
      <c r="Q3161">
        <v>0</v>
      </c>
      <c r="R3161" t="s">
        <v>19</v>
      </c>
      <c r="S3161">
        <v>0</v>
      </c>
      <c r="T3161" t="s">
        <v>20</v>
      </c>
      <c r="U3161">
        <v>0</v>
      </c>
      <c r="V3161" t="s">
        <v>21</v>
      </c>
      <c r="W3161">
        <v>0</v>
      </c>
      <c r="X3161" t="s">
        <v>22</v>
      </c>
      <c r="Y3161">
        <v>0</v>
      </c>
    </row>
    <row r="3162" spans="1:25" x14ac:dyDescent="0.2">
      <c r="A3162" t="s">
        <v>1435</v>
      </c>
    </row>
    <row r="3163" spans="1:25" x14ac:dyDescent="0.2">
      <c r="A3163" t="s">
        <v>11</v>
      </c>
      <c r="B3163" t="s">
        <v>1429</v>
      </c>
      <c r="C3163">
        <v>6</v>
      </c>
      <c r="D3163">
        <v>2325</v>
      </c>
      <c r="E3163" t="s">
        <v>13</v>
      </c>
      <c r="F3163">
        <v>5003.0508670584604</v>
      </c>
      <c r="H3163" t="s">
        <v>14</v>
      </c>
      <c r="I3163">
        <v>416</v>
      </c>
      <c r="J3163" t="s">
        <v>15</v>
      </c>
      <c r="K3163">
        <v>2.99691049311823</v>
      </c>
      <c r="L3163" t="s">
        <v>16</v>
      </c>
      <c r="M3163">
        <v>214.6</v>
      </c>
      <c r="N3163" t="s">
        <v>17</v>
      </c>
      <c r="O3163">
        <v>37.672910128065098</v>
      </c>
      <c r="P3163" t="s">
        <v>18</v>
      </c>
      <c r="Q3163">
        <v>0</v>
      </c>
      <c r="R3163" t="s">
        <v>19</v>
      </c>
      <c r="S3163">
        <v>0</v>
      </c>
      <c r="T3163" t="s">
        <v>20</v>
      </c>
      <c r="U3163">
        <v>0</v>
      </c>
      <c r="V3163" t="s">
        <v>21</v>
      </c>
      <c r="W3163">
        <v>0</v>
      </c>
      <c r="X3163" t="s">
        <v>22</v>
      </c>
      <c r="Y3163">
        <v>0</v>
      </c>
    </row>
    <row r="3164" spans="1:25" x14ac:dyDescent="0.2">
      <c r="A3164" t="s">
        <v>1436</v>
      </c>
    </row>
    <row r="3165" spans="1:25" x14ac:dyDescent="0.2">
      <c r="A3165" t="s">
        <v>11</v>
      </c>
      <c r="B3165" t="s">
        <v>1429</v>
      </c>
      <c r="C3165">
        <v>7</v>
      </c>
      <c r="D3165">
        <v>2290</v>
      </c>
      <c r="E3165" t="s">
        <v>13</v>
      </c>
      <c r="F3165">
        <v>5065.1419934626301</v>
      </c>
      <c r="H3165" t="s">
        <v>14</v>
      </c>
      <c r="I3165">
        <v>416</v>
      </c>
      <c r="J3165" t="s">
        <v>15</v>
      </c>
      <c r="K3165">
        <v>2.99691049311823</v>
      </c>
      <c r="L3165" t="s">
        <v>16</v>
      </c>
      <c r="M3165">
        <v>239.599999999999</v>
      </c>
      <c r="N3165" t="s">
        <v>17</v>
      </c>
      <c r="O3165">
        <v>37.672910128065098</v>
      </c>
      <c r="P3165" t="s">
        <v>18</v>
      </c>
      <c r="Q3165">
        <v>0</v>
      </c>
      <c r="R3165" t="s">
        <v>19</v>
      </c>
      <c r="S3165">
        <v>0</v>
      </c>
      <c r="T3165" t="s">
        <v>20</v>
      </c>
      <c r="U3165">
        <v>0</v>
      </c>
      <c r="V3165" t="s">
        <v>21</v>
      </c>
      <c r="W3165">
        <v>0</v>
      </c>
      <c r="X3165" t="s">
        <v>22</v>
      </c>
      <c r="Y3165">
        <v>0</v>
      </c>
    </row>
    <row r="3166" spans="1:25" x14ac:dyDescent="0.2">
      <c r="A3166" t="s">
        <v>1437</v>
      </c>
    </row>
    <row r="3167" spans="1:25" x14ac:dyDescent="0.2">
      <c r="A3167" t="s">
        <v>11</v>
      </c>
      <c r="B3167" t="s">
        <v>1429</v>
      </c>
      <c r="C3167">
        <v>8</v>
      </c>
      <c r="D3167">
        <v>2199</v>
      </c>
      <c r="E3167" t="s">
        <v>13</v>
      </c>
      <c r="F3167">
        <v>5005.5474012815102</v>
      </c>
      <c r="H3167" t="s">
        <v>14</v>
      </c>
      <c r="I3167">
        <v>416</v>
      </c>
      <c r="J3167" t="s">
        <v>15</v>
      </c>
      <c r="K3167">
        <v>2.99691049311823</v>
      </c>
      <c r="L3167" t="s">
        <v>16</v>
      </c>
      <c r="M3167">
        <v>239.599999999999</v>
      </c>
      <c r="N3167" t="s">
        <v>17</v>
      </c>
      <c r="O3167">
        <v>37.672910128065098</v>
      </c>
      <c r="P3167" t="s">
        <v>18</v>
      </c>
      <c r="Q3167">
        <v>0</v>
      </c>
      <c r="R3167" t="s">
        <v>19</v>
      </c>
      <c r="S3167">
        <v>0</v>
      </c>
      <c r="T3167" t="s">
        <v>20</v>
      </c>
      <c r="U3167">
        <v>0</v>
      </c>
      <c r="V3167" t="s">
        <v>21</v>
      </c>
      <c r="W3167">
        <v>0</v>
      </c>
      <c r="X3167" t="s">
        <v>22</v>
      </c>
      <c r="Y3167">
        <v>0</v>
      </c>
    </row>
    <row r="3168" spans="1:25" x14ac:dyDescent="0.2">
      <c r="A3168" t="s">
        <v>1438</v>
      </c>
    </row>
    <row r="3169" spans="1:25" x14ac:dyDescent="0.2">
      <c r="A3169" t="s">
        <v>11</v>
      </c>
      <c r="B3169" t="s">
        <v>1429</v>
      </c>
      <c r="C3169">
        <v>9</v>
      </c>
      <c r="D3169">
        <v>2343</v>
      </c>
      <c r="E3169" t="s">
        <v>13</v>
      </c>
      <c r="F3169">
        <v>5025.6740009044897</v>
      </c>
      <c r="H3169" t="s">
        <v>14</v>
      </c>
      <c r="I3169">
        <v>416</v>
      </c>
      <c r="J3169" t="s">
        <v>15</v>
      </c>
      <c r="K3169">
        <v>2.99691049311823</v>
      </c>
      <c r="L3169" t="s">
        <v>16</v>
      </c>
      <c r="M3169">
        <v>182</v>
      </c>
      <c r="N3169" t="s">
        <v>17</v>
      </c>
      <c r="O3169">
        <v>37.672910128065098</v>
      </c>
      <c r="P3169" t="s">
        <v>18</v>
      </c>
      <c r="Q3169">
        <v>0</v>
      </c>
      <c r="R3169" t="s">
        <v>19</v>
      </c>
      <c r="S3169">
        <v>0</v>
      </c>
      <c r="T3169" t="s">
        <v>20</v>
      </c>
      <c r="U3169">
        <v>0</v>
      </c>
      <c r="V3169" t="s">
        <v>21</v>
      </c>
      <c r="W3169">
        <v>0</v>
      </c>
      <c r="X3169" t="s">
        <v>22</v>
      </c>
      <c r="Y3169">
        <v>0</v>
      </c>
    </row>
    <row r="3170" spans="1:25" x14ac:dyDescent="0.2">
      <c r="A3170" t="s">
        <v>32</v>
      </c>
      <c r="B3170" t="s">
        <v>1439</v>
      </c>
      <c r="C3170">
        <v>3912</v>
      </c>
      <c r="D3170">
        <v>3912</v>
      </c>
      <c r="E3170" t="s">
        <v>13</v>
      </c>
      <c r="F3170">
        <v>4990.4315575010396</v>
      </c>
      <c r="H3170" t="s">
        <v>14</v>
      </c>
      <c r="I3170">
        <v>416</v>
      </c>
      <c r="J3170" t="s">
        <v>15</v>
      </c>
      <c r="K3170">
        <v>2.99691049311823</v>
      </c>
      <c r="L3170" t="s">
        <v>16</v>
      </c>
      <c r="M3170">
        <v>206.39999999999901</v>
      </c>
      <c r="N3170" t="s">
        <v>17</v>
      </c>
      <c r="O3170">
        <v>37.672910128065098</v>
      </c>
      <c r="P3170" t="s">
        <v>18</v>
      </c>
      <c r="Q3170">
        <v>0</v>
      </c>
      <c r="R3170" t="s">
        <v>19</v>
      </c>
      <c r="S3170">
        <v>0</v>
      </c>
      <c r="T3170" t="s">
        <v>20</v>
      </c>
      <c r="U3170">
        <v>0</v>
      </c>
      <c r="V3170" t="s">
        <v>21</v>
      </c>
      <c r="W3170">
        <v>0</v>
      </c>
      <c r="X3170" t="s">
        <v>22</v>
      </c>
      <c r="Y3170">
        <v>0</v>
      </c>
    </row>
    <row r="3172" spans="1:25" x14ac:dyDescent="0.2">
      <c r="A3172" t="s">
        <v>1440</v>
      </c>
    </row>
    <row r="3173" spans="1:25" x14ac:dyDescent="0.2">
      <c r="A3173" t="s">
        <v>2</v>
      </c>
    </row>
    <row r="3174" spans="1:25" x14ac:dyDescent="0.2">
      <c r="A3174" t="s">
        <v>3</v>
      </c>
    </row>
    <row r="3175" spans="1:25" x14ac:dyDescent="0.2">
      <c r="A3175" t="s">
        <v>1441</v>
      </c>
    </row>
    <row r="3176" spans="1:25" x14ac:dyDescent="0.2">
      <c r="A3176" t="s">
        <v>176</v>
      </c>
    </row>
    <row r="3177" spans="1:25" x14ac:dyDescent="0.2">
      <c r="A3177" t="s">
        <v>1442</v>
      </c>
    </row>
    <row r="3178" spans="1:25" x14ac:dyDescent="0.2">
      <c r="A3178" t="s">
        <v>1443</v>
      </c>
    </row>
    <row r="3179" spans="1:25" x14ac:dyDescent="0.2">
      <c r="A3179" t="s">
        <v>8</v>
      </c>
    </row>
    <row r="3180" spans="1:25" x14ac:dyDescent="0.2">
      <c r="A3180" t="s">
        <v>39</v>
      </c>
    </row>
    <row r="3181" spans="1:25" x14ac:dyDescent="0.2">
      <c r="A3181" t="s">
        <v>1444</v>
      </c>
    </row>
    <row r="3182" spans="1:25" x14ac:dyDescent="0.2">
      <c r="A3182" t="s">
        <v>41</v>
      </c>
      <c r="B3182" t="s">
        <v>1429</v>
      </c>
      <c r="C3182">
        <v>0</v>
      </c>
      <c r="D3182">
        <v>2358</v>
      </c>
      <c r="E3182" t="s">
        <v>13</v>
      </c>
      <c r="F3182">
        <v>5276.6882167130898</v>
      </c>
      <c r="H3182" t="s">
        <v>14</v>
      </c>
      <c r="I3182">
        <v>304</v>
      </c>
      <c r="J3182" t="s">
        <v>15</v>
      </c>
      <c r="K3182">
        <v>2.7839186161444398</v>
      </c>
      <c r="L3182" t="s">
        <v>16</v>
      </c>
      <c r="M3182">
        <v>190.99999999999901</v>
      </c>
      <c r="N3182" t="s">
        <v>17</v>
      </c>
      <c r="O3182">
        <v>40.870127798380601</v>
      </c>
      <c r="P3182" t="s">
        <v>18</v>
      </c>
      <c r="Q3182">
        <v>0</v>
      </c>
      <c r="R3182" t="s">
        <v>19</v>
      </c>
      <c r="S3182">
        <v>0</v>
      </c>
      <c r="T3182" t="s">
        <v>20</v>
      </c>
      <c r="U3182">
        <v>0</v>
      </c>
      <c r="V3182" t="s">
        <v>21</v>
      </c>
      <c r="W3182">
        <v>0</v>
      </c>
      <c r="X3182" t="s">
        <v>22</v>
      </c>
      <c r="Y3182">
        <v>0</v>
      </c>
    </row>
    <row r="3184" spans="1:25" x14ac:dyDescent="0.2">
      <c r="A3184" t="s">
        <v>1445</v>
      </c>
    </row>
    <row r="3185" spans="1:25" x14ac:dyDescent="0.2">
      <c r="A3185" t="s">
        <v>41</v>
      </c>
      <c r="B3185" t="s">
        <v>1429</v>
      </c>
      <c r="C3185">
        <v>1</v>
      </c>
      <c r="D3185">
        <v>2517</v>
      </c>
      <c r="E3185" t="s">
        <v>13</v>
      </c>
      <c r="F3185">
        <v>5277.04287645561</v>
      </c>
      <c r="H3185" t="s">
        <v>14</v>
      </c>
      <c r="I3185">
        <v>304</v>
      </c>
      <c r="J3185" t="s">
        <v>15</v>
      </c>
      <c r="K3185">
        <v>2.8077381526501299</v>
      </c>
      <c r="L3185" t="s">
        <v>16</v>
      </c>
      <c r="M3185">
        <v>169.19999999999899</v>
      </c>
      <c r="N3185" t="s">
        <v>17</v>
      </c>
      <c r="O3185">
        <v>43.314368848745502</v>
      </c>
      <c r="P3185" t="s">
        <v>18</v>
      </c>
      <c r="Q3185">
        <v>0</v>
      </c>
      <c r="R3185" t="s">
        <v>19</v>
      </c>
      <c r="S3185">
        <v>0</v>
      </c>
      <c r="T3185" t="s">
        <v>20</v>
      </c>
      <c r="U3185">
        <v>0</v>
      </c>
      <c r="V3185" t="s">
        <v>21</v>
      </c>
      <c r="W3185">
        <v>0</v>
      </c>
      <c r="X3185" t="s">
        <v>22</v>
      </c>
      <c r="Y3185">
        <v>0</v>
      </c>
    </row>
    <row r="3187" spans="1:25" x14ac:dyDescent="0.2">
      <c r="A3187" t="s">
        <v>1446</v>
      </c>
    </row>
    <row r="3188" spans="1:25" x14ac:dyDescent="0.2">
      <c r="A3188" t="s">
        <v>41</v>
      </c>
      <c r="B3188" t="s">
        <v>1429</v>
      </c>
      <c r="C3188">
        <v>2</v>
      </c>
      <c r="D3188">
        <v>2519</v>
      </c>
      <c r="E3188" t="s">
        <v>13</v>
      </c>
      <c r="F3188">
        <v>5149.17219567559</v>
      </c>
      <c r="H3188" t="s">
        <v>14</v>
      </c>
      <c r="I3188">
        <v>416</v>
      </c>
      <c r="J3188" t="s">
        <v>15</v>
      </c>
      <c r="K3188">
        <v>2.8098074316717501</v>
      </c>
      <c r="L3188" t="s">
        <v>16</v>
      </c>
      <c r="M3188">
        <v>204.8</v>
      </c>
      <c r="N3188" t="s">
        <v>17</v>
      </c>
      <c r="O3188">
        <v>42.147551249953999</v>
      </c>
      <c r="P3188" t="s">
        <v>18</v>
      </c>
      <c r="Q3188">
        <v>0</v>
      </c>
      <c r="R3188" t="s">
        <v>19</v>
      </c>
      <c r="S3188">
        <v>0</v>
      </c>
      <c r="T3188" t="s">
        <v>20</v>
      </c>
      <c r="U3188">
        <v>0</v>
      </c>
      <c r="V3188" t="s">
        <v>21</v>
      </c>
      <c r="W3188">
        <v>0</v>
      </c>
      <c r="X3188" t="s">
        <v>22</v>
      </c>
      <c r="Y3188">
        <v>0</v>
      </c>
    </row>
    <row r="3190" spans="1:25" x14ac:dyDescent="0.2">
      <c r="A3190" t="s">
        <v>1447</v>
      </c>
    </row>
    <row r="3191" spans="1:25" x14ac:dyDescent="0.2">
      <c r="A3191" t="s">
        <v>41</v>
      </c>
      <c r="B3191" t="s">
        <v>1429</v>
      </c>
      <c r="C3191">
        <v>3</v>
      </c>
      <c r="D3191">
        <v>2238</v>
      </c>
      <c r="E3191" t="s">
        <v>13</v>
      </c>
      <c r="F3191">
        <v>5312.6509570313601</v>
      </c>
      <c r="H3191" t="s">
        <v>14</v>
      </c>
      <c r="I3191">
        <v>304</v>
      </c>
      <c r="J3191" t="s">
        <v>15</v>
      </c>
      <c r="K3191">
        <v>2.8945666399725898</v>
      </c>
      <c r="L3191" t="s">
        <v>16</v>
      </c>
      <c r="M3191">
        <v>281.2</v>
      </c>
      <c r="N3191" t="s">
        <v>17</v>
      </c>
      <c r="O3191">
        <v>43.000080294069797</v>
      </c>
      <c r="P3191" t="s">
        <v>18</v>
      </c>
      <c r="Q3191">
        <v>0</v>
      </c>
      <c r="R3191" t="s">
        <v>19</v>
      </c>
      <c r="S3191">
        <v>0</v>
      </c>
      <c r="T3191" t="s">
        <v>20</v>
      </c>
      <c r="U3191">
        <v>0</v>
      </c>
      <c r="V3191" t="s">
        <v>21</v>
      </c>
      <c r="W3191">
        <v>0</v>
      </c>
      <c r="X3191" t="s">
        <v>22</v>
      </c>
      <c r="Y3191">
        <v>0</v>
      </c>
    </row>
    <row r="3193" spans="1:25" x14ac:dyDescent="0.2">
      <c r="A3193" t="s">
        <v>1448</v>
      </c>
    </row>
    <row r="3194" spans="1:25" x14ac:dyDescent="0.2">
      <c r="A3194" t="s">
        <v>41</v>
      </c>
      <c r="B3194" t="s">
        <v>1429</v>
      </c>
      <c r="C3194">
        <v>4</v>
      </c>
      <c r="D3194">
        <v>2340</v>
      </c>
      <c r="E3194" t="s">
        <v>13</v>
      </c>
      <c r="F3194">
        <v>5214.3090560798701</v>
      </c>
      <c r="H3194" t="s">
        <v>14</v>
      </c>
      <c r="I3194">
        <v>304</v>
      </c>
      <c r="J3194" t="s">
        <v>15</v>
      </c>
      <c r="K3194">
        <v>2.5968964924007798</v>
      </c>
      <c r="L3194" t="s">
        <v>16</v>
      </c>
      <c r="M3194">
        <v>279.2</v>
      </c>
      <c r="N3194" t="s">
        <v>17</v>
      </c>
      <c r="O3194">
        <v>40.367998484717297</v>
      </c>
      <c r="P3194" t="s">
        <v>18</v>
      </c>
      <c r="Q3194">
        <v>0</v>
      </c>
      <c r="R3194" t="s">
        <v>19</v>
      </c>
      <c r="S3194">
        <v>0</v>
      </c>
      <c r="T3194" t="s">
        <v>20</v>
      </c>
      <c r="U3194">
        <v>0</v>
      </c>
      <c r="V3194" t="s">
        <v>21</v>
      </c>
      <c r="W3194">
        <v>0</v>
      </c>
      <c r="X3194" t="s">
        <v>22</v>
      </c>
      <c r="Y3194">
        <v>0</v>
      </c>
    </row>
    <row r="3196" spans="1:25" x14ac:dyDescent="0.2">
      <c r="A3196" t="s">
        <v>1449</v>
      </c>
    </row>
    <row r="3197" spans="1:25" x14ac:dyDescent="0.2">
      <c r="A3197" t="s">
        <v>41</v>
      </c>
      <c r="B3197" t="s">
        <v>1429</v>
      </c>
      <c r="C3197">
        <v>5</v>
      </c>
      <c r="D3197">
        <v>2549</v>
      </c>
      <c r="E3197" t="s">
        <v>13</v>
      </c>
      <c r="F3197">
        <v>5232.3593873547297</v>
      </c>
      <c r="H3197" t="s">
        <v>14</v>
      </c>
      <c r="I3197">
        <v>304</v>
      </c>
      <c r="J3197" t="s">
        <v>15</v>
      </c>
      <c r="K3197">
        <v>2.9028282173722002</v>
      </c>
      <c r="L3197" t="s">
        <v>16</v>
      </c>
      <c r="M3197">
        <v>271.599999999999</v>
      </c>
      <c r="N3197" t="s">
        <v>17</v>
      </c>
      <c r="O3197">
        <v>42.6238891483736</v>
      </c>
      <c r="P3197" t="s">
        <v>18</v>
      </c>
      <c r="Q3197">
        <v>0</v>
      </c>
      <c r="R3197" t="s">
        <v>19</v>
      </c>
      <c r="S3197">
        <v>0</v>
      </c>
      <c r="T3197" t="s">
        <v>20</v>
      </c>
      <c r="U3197">
        <v>0</v>
      </c>
      <c r="V3197" t="s">
        <v>21</v>
      </c>
      <c r="W3197">
        <v>0</v>
      </c>
      <c r="X3197" t="s">
        <v>22</v>
      </c>
      <c r="Y3197">
        <v>0</v>
      </c>
    </row>
    <row r="3199" spans="1:25" x14ac:dyDescent="0.2">
      <c r="A3199" t="s">
        <v>1450</v>
      </c>
    </row>
    <row r="3200" spans="1:25" x14ac:dyDescent="0.2">
      <c r="A3200" t="s">
        <v>41</v>
      </c>
      <c r="B3200" t="s">
        <v>1429</v>
      </c>
      <c r="C3200">
        <v>6</v>
      </c>
      <c r="D3200">
        <v>2384</v>
      </c>
      <c r="E3200" t="s">
        <v>13</v>
      </c>
      <c r="F3200">
        <v>5287.2689319745396</v>
      </c>
      <c r="H3200" t="s">
        <v>14</v>
      </c>
      <c r="I3200">
        <v>304</v>
      </c>
      <c r="J3200" t="s">
        <v>15</v>
      </c>
      <c r="K3200">
        <v>2.71422520999469</v>
      </c>
      <c r="L3200" t="s">
        <v>16</v>
      </c>
      <c r="M3200">
        <v>197</v>
      </c>
      <c r="N3200" t="s">
        <v>17</v>
      </c>
      <c r="O3200">
        <v>44.541814332310302</v>
      </c>
      <c r="P3200" t="s">
        <v>18</v>
      </c>
      <c r="Q3200">
        <v>0</v>
      </c>
      <c r="R3200" t="s">
        <v>19</v>
      </c>
      <c r="S3200">
        <v>0</v>
      </c>
      <c r="T3200" t="s">
        <v>20</v>
      </c>
      <c r="U3200">
        <v>0</v>
      </c>
      <c r="V3200" t="s">
        <v>21</v>
      </c>
      <c r="W3200">
        <v>0</v>
      </c>
      <c r="X3200" t="s">
        <v>22</v>
      </c>
      <c r="Y3200">
        <v>0</v>
      </c>
    </row>
    <row r="3202" spans="1:25" x14ac:dyDescent="0.2">
      <c r="A3202" t="s">
        <v>1451</v>
      </c>
    </row>
    <row r="3203" spans="1:25" x14ac:dyDescent="0.2">
      <c r="A3203" t="s">
        <v>41</v>
      </c>
      <c r="B3203" t="s">
        <v>1429</v>
      </c>
      <c r="C3203">
        <v>7</v>
      </c>
      <c r="D3203">
        <v>2309</v>
      </c>
      <c r="E3203" t="s">
        <v>13</v>
      </c>
      <c r="F3203">
        <v>5333.4168990743301</v>
      </c>
      <c r="H3203" t="s">
        <v>14</v>
      </c>
      <c r="I3203">
        <v>304</v>
      </c>
      <c r="J3203" t="s">
        <v>15</v>
      </c>
      <c r="K3203">
        <v>2.8367395999242899</v>
      </c>
      <c r="L3203" t="s">
        <v>16</v>
      </c>
      <c r="M3203">
        <v>293.2</v>
      </c>
      <c r="N3203" t="s">
        <v>17</v>
      </c>
      <c r="O3203">
        <v>44.787178822721799</v>
      </c>
      <c r="P3203" t="s">
        <v>18</v>
      </c>
      <c r="Q3203">
        <v>0</v>
      </c>
      <c r="R3203" t="s">
        <v>19</v>
      </c>
      <c r="S3203">
        <v>0</v>
      </c>
      <c r="T3203" t="s">
        <v>20</v>
      </c>
      <c r="U3203">
        <v>0</v>
      </c>
      <c r="V3203" t="s">
        <v>21</v>
      </c>
      <c r="W3203">
        <v>0</v>
      </c>
      <c r="X3203" t="s">
        <v>22</v>
      </c>
      <c r="Y3203">
        <v>0</v>
      </c>
    </row>
    <row r="3205" spans="1:25" x14ac:dyDescent="0.2">
      <c r="A3205" t="s">
        <v>1452</v>
      </c>
    </row>
    <row r="3206" spans="1:25" x14ac:dyDescent="0.2">
      <c r="A3206" t="s">
        <v>41</v>
      </c>
      <c r="B3206" t="s">
        <v>1429</v>
      </c>
      <c r="C3206">
        <v>8</v>
      </c>
      <c r="D3206">
        <v>2512</v>
      </c>
      <c r="E3206" t="s">
        <v>13</v>
      </c>
      <c r="F3206">
        <v>5210.42310800225</v>
      </c>
      <c r="H3206" t="s">
        <v>14</v>
      </c>
      <c r="I3206">
        <v>304</v>
      </c>
      <c r="J3206" t="s">
        <v>15</v>
      </c>
      <c r="K3206">
        <v>2.8156465376028601</v>
      </c>
      <c r="L3206" t="s">
        <v>16</v>
      </c>
      <c r="M3206">
        <v>282.60000000000002</v>
      </c>
      <c r="N3206" t="s">
        <v>17</v>
      </c>
      <c r="O3206">
        <v>43.163003153989301</v>
      </c>
      <c r="P3206" t="s">
        <v>18</v>
      </c>
      <c r="Q3206">
        <v>0</v>
      </c>
      <c r="R3206" t="s">
        <v>19</v>
      </c>
      <c r="S3206">
        <v>0</v>
      </c>
      <c r="T3206" t="s">
        <v>20</v>
      </c>
      <c r="U3206">
        <v>0</v>
      </c>
      <c r="V3206" t="s">
        <v>21</v>
      </c>
      <c r="W3206">
        <v>0</v>
      </c>
      <c r="X3206" t="s">
        <v>22</v>
      </c>
      <c r="Y3206">
        <v>0</v>
      </c>
    </row>
    <row r="3208" spans="1:25" x14ac:dyDescent="0.2">
      <c r="A3208" t="s">
        <v>1453</v>
      </c>
    </row>
    <row r="3209" spans="1:25" x14ac:dyDescent="0.2">
      <c r="A3209" t="s">
        <v>41</v>
      </c>
      <c r="B3209" t="s">
        <v>1429</v>
      </c>
      <c r="C3209">
        <v>9</v>
      </c>
      <c r="D3209">
        <v>2506</v>
      </c>
      <c r="E3209" t="s">
        <v>13</v>
      </c>
      <c r="F3209">
        <v>5130.9698696847699</v>
      </c>
      <c r="H3209" t="s">
        <v>14</v>
      </c>
      <c r="I3209">
        <v>304</v>
      </c>
      <c r="J3209" t="s">
        <v>15</v>
      </c>
      <c r="K3209">
        <v>2.8631045799694101</v>
      </c>
      <c r="L3209" t="s">
        <v>16</v>
      </c>
      <c r="M3209">
        <v>252.4</v>
      </c>
      <c r="N3209" t="s">
        <v>17</v>
      </c>
      <c r="O3209">
        <v>39.640315512916501</v>
      </c>
      <c r="P3209" t="s">
        <v>18</v>
      </c>
      <c r="Q3209">
        <v>0</v>
      </c>
      <c r="R3209" t="s">
        <v>19</v>
      </c>
      <c r="S3209">
        <v>0</v>
      </c>
      <c r="T3209" t="s">
        <v>20</v>
      </c>
      <c r="U3209">
        <v>0</v>
      </c>
      <c r="V3209" t="s">
        <v>21</v>
      </c>
      <c r="W3209">
        <v>0</v>
      </c>
      <c r="X3209" t="s">
        <v>22</v>
      </c>
      <c r="Y3209">
        <v>0</v>
      </c>
    </row>
    <row r="3211" spans="1:25" x14ac:dyDescent="0.2">
      <c r="A3211" t="s">
        <v>51</v>
      </c>
      <c r="B3211" t="s">
        <v>1439</v>
      </c>
      <c r="C3211">
        <v>6228</v>
      </c>
      <c r="D3211">
        <v>6228</v>
      </c>
      <c r="E3211" t="s">
        <v>13</v>
      </c>
      <c r="F3211">
        <v>5123.3768754617504</v>
      </c>
      <c r="H3211" t="s">
        <v>14</v>
      </c>
      <c r="I3211">
        <v>304</v>
      </c>
      <c r="J3211" t="s">
        <v>15</v>
      </c>
      <c r="K3211">
        <v>2.5968964924007798</v>
      </c>
      <c r="L3211" t="s">
        <v>16</v>
      </c>
      <c r="M3211">
        <v>169.19999999999899</v>
      </c>
      <c r="N3211" t="s">
        <v>17</v>
      </c>
      <c r="O3211">
        <v>39.640315512916501</v>
      </c>
      <c r="P3211" t="s">
        <v>18</v>
      </c>
      <c r="Q3211">
        <v>0</v>
      </c>
      <c r="R3211" t="s">
        <v>19</v>
      </c>
      <c r="S3211">
        <v>0</v>
      </c>
      <c r="T3211" t="s">
        <v>20</v>
      </c>
      <c r="U3211">
        <v>0</v>
      </c>
      <c r="V3211" t="s">
        <v>21</v>
      </c>
      <c r="W3211">
        <v>0</v>
      </c>
      <c r="X3211" t="s">
        <v>22</v>
      </c>
      <c r="Y3211">
        <v>0</v>
      </c>
    </row>
    <row r="3213" spans="1:25" x14ac:dyDescent="0.2">
      <c r="A3213" t="s">
        <v>0</v>
      </c>
    </row>
    <row r="3214" spans="1:25" x14ac:dyDescent="0.2">
      <c r="A3214" t="s">
        <v>1454</v>
      </c>
    </row>
    <row r="3215" spans="1:25" x14ac:dyDescent="0.2">
      <c r="A3215" t="s">
        <v>2</v>
      </c>
    </row>
    <row r="3216" spans="1:25" x14ac:dyDescent="0.2">
      <c r="A3216" t="s">
        <v>3</v>
      </c>
    </row>
    <row r="3217" spans="1:25" x14ac:dyDescent="0.2">
      <c r="A3217" t="s">
        <v>1455</v>
      </c>
    </row>
    <row r="3218" spans="1:25" x14ac:dyDescent="0.2">
      <c r="A3218" t="s">
        <v>1456</v>
      </c>
    </row>
    <row r="3219" spans="1:25" x14ac:dyDescent="0.2">
      <c r="A3219" t="s">
        <v>1457</v>
      </c>
    </row>
    <row r="3220" spans="1:25" x14ac:dyDescent="0.2">
      <c r="A3220" t="s">
        <v>1458</v>
      </c>
    </row>
    <row r="3221" spans="1:25" x14ac:dyDescent="0.2">
      <c r="A3221" t="s">
        <v>160</v>
      </c>
    </row>
    <row r="3222" spans="1:25" x14ac:dyDescent="0.2">
      <c r="A3222" t="s">
        <v>161</v>
      </c>
    </row>
    <row r="3223" spans="1:25" x14ac:dyDescent="0.2">
      <c r="A3223" t="s">
        <v>1459</v>
      </c>
    </row>
    <row r="3224" spans="1:25" x14ac:dyDescent="0.2">
      <c r="A3224" t="s">
        <v>11</v>
      </c>
      <c r="B3224" t="s">
        <v>1460</v>
      </c>
      <c r="C3224">
        <v>0</v>
      </c>
      <c r="D3224">
        <v>1769</v>
      </c>
      <c r="E3224" t="s">
        <v>13</v>
      </c>
      <c r="F3224">
        <v>6234.7935492738598</v>
      </c>
      <c r="H3224" t="s">
        <v>14</v>
      </c>
      <c r="I3224">
        <v>368</v>
      </c>
      <c r="J3224" t="s">
        <v>15</v>
      </c>
      <c r="K3224">
        <v>1.9612919347397999</v>
      </c>
      <c r="L3224" t="s">
        <v>16</v>
      </c>
      <c r="M3224">
        <v>216.4</v>
      </c>
      <c r="N3224" t="s">
        <v>17</v>
      </c>
      <c r="O3224">
        <v>53.7631417271621</v>
      </c>
      <c r="P3224" t="s">
        <v>18</v>
      </c>
      <c r="Q3224">
        <v>0</v>
      </c>
      <c r="R3224" t="s">
        <v>19</v>
      </c>
      <c r="S3224">
        <v>0</v>
      </c>
      <c r="T3224" t="s">
        <v>20</v>
      </c>
      <c r="U3224">
        <v>0</v>
      </c>
      <c r="V3224" t="s">
        <v>21</v>
      </c>
      <c r="W3224">
        <v>0</v>
      </c>
      <c r="X3224" t="s">
        <v>22</v>
      </c>
      <c r="Y3224">
        <v>0</v>
      </c>
    </row>
    <row r="3225" spans="1:25" x14ac:dyDescent="0.2">
      <c r="A3225" t="s">
        <v>1461</v>
      </c>
    </row>
    <row r="3226" spans="1:25" x14ac:dyDescent="0.2">
      <c r="A3226" t="s">
        <v>11</v>
      </c>
      <c r="B3226" t="s">
        <v>1460</v>
      </c>
      <c r="C3226">
        <v>1</v>
      </c>
      <c r="D3226">
        <v>1516</v>
      </c>
      <c r="E3226" t="s">
        <v>13</v>
      </c>
      <c r="F3226">
        <v>6205.5789373220496</v>
      </c>
      <c r="H3226" t="s">
        <v>14</v>
      </c>
      <c r="I3226">
        <v>448</v>
      </c>
      <c r="J3226" t="s">
        <v>15</v>
      </c>
      <c r="K3226">
        <v>2.0545958258347801</v>
      </c>
      <c r="L3226" t="s">
        <v>16</v>
      </c>
      <c r="M3226">
        <v>216.4</v>
      </c>
      <c r="N3226" t="s">
        <v>17</v>
      </c>
      <c r="O3226">
        <v>53.7631417271621</v>
      </c>
      <c r="P3226" t="s">
        <v>18</v>
      </c>
      <c r="Q3226">
        <v>0</v>
      </c>
      <c r="R3226" t="s">
        <v>19</v>
      </c>
      <c r="S3226">
        <v>0</v>
      </c>
      <c r="T3226" t="s">
        <v>20</v>
      </c>
      <c r="U3226">
        <v>0</v>
      </c>
      <c r="V3226" t="s">
        <v>21</v>
      </c>
      <c r="W3226">
        <v>0</v>
      </c>
      <c r="X3226" t="s">
        <v>22</v>
      </c>
      <c r="Y3226">
        <v>0</v>
      </c>
    </row>
    <row r="3227" spans="1:25" x14ac:dyDescent="0.2">
      <c r="A3227" t="s">
        <v>1462</v>
      </c>
    </row>
    <row r="3228" spans="1:25" x14ac:dyDescent="0.2">
      <c r="A3228" t="s">
        <v>11</v>
      </c>
      <c r="B3228" t="s">
        <v>1460</v>
      </c>
      <c r="C3228">
        <v>2</v>
      </c>
      <c r="D3228">
        <v>1755</v>
      </c>
      <c r="E3228" t="s">
        <v>13</v>
      </c>
      <c r="F3228">
        <v>6187.5303736518499</v>
      </c>
      <c r="H3228" t="s">
        <v>14</v>
      </c>
      <c r="I3228">
        <v>464</v>
      </c>
      <c r="J3228" t="s">
        <v>15</v>
      </c>
      <c r="K3228">
        <v>2.33068279797302</v>
      </c>
      <c r="L3228" t="s">
        <v>16</v>
      </c>
      <c r="M3228">
        <v>216.4</v>
      </c>
      <c r="N3228" t="s">
        <v>17</v>
      </c>
      <c r="O3228">
        <v>53.7631417271621</v>
      </c>
      <c r="P3228" t="s">
        <v>18</v>
      </c>
      <c r="Q3228">
        <v>0</v>
      </c>
      <c r="R3228" t="s">
        <v>19</v>
      </c>
      <c r="S3228">
        <v>0</v>
      </c>
      <c r="T3228" t="s">
        <v>20</v>
      </c>
      <c r="U3228">
        <v>0</v>
      </c>
      <c r="V3228" t="s">
        <v>21</v>
      </c>
      <c r="W3228">
        <v>0</v>
      </c>
      <c r="X3228" t="s">
        <v>22</v>
      </c>
      <c r="Y3228">
        <v>0</v>
      </c>
    </row>
    <row r="3229" spans="1:25" x14ac:dyDescent="0.2">
      <c r="A3229" t="s">
        <v>1463</v>
      </c>
    </row>
    <row r="3230" spans="1:25" x14ac:dyDescent="0.2">
      <c r="A3230" t="s">
        <v>11</v>
      </c>
      <c r="B3230" t="s">
        <v>1460</v>
      </c>
      <c r="C3230">
        <v>3</v>
      </c>
      <c r="D3230">
        <v>1594</v>
      </c>
      <c r="E3230" t="s">
        <v>13</v>
      </c>
      <c r="F3230">
        <v>6147.7452964479698</v>
      </c>
      <c r="H3230" t="s">
        <v>14</v>
      </c>
      <c r="I3230">
        <v>464</v>
      </c>
      <c r="J3230" t="s">
        <v>15</v>
      </c>
      <c r="K3230">
        <v>2.0847946997240401</v>
      </c>
      <c r="L3230" t="s">
        <v>16</v>
      </c>
      <c r="M3230">
        <v>216.4</v>
      </c>
      <c r="N3230" t="s">
        <v>17</v>
      </c>
      <c r="O3230">
        <v>53.7631417271621</v>
      </c>
      <c r="P3230" t="s">
        <v>18</v>
      </c>
      <c r="Q3230">
        <v>0</v>
      </c>
      <c r="R3230" t="s">
        <v>19</v>
      </c>
      <c r="S3230">
        <v>0</v>
      </c>
      <c r="T3230" t="s">
        <v>20</v>
      </c>
      <c r="U3230">
        <v>0</v>
      </c>
      <c r="V3230" t="s">
        <v>21</v>
      </c>
      <c r="W3230">
        <v>0</v>
      </c>
      <c r="X3230" t="s">
        <v>22</v>
      </c>
      <c r="Y3230">
        <v>0</v>
      </c>
    </row>
    <row r="3231" spans="1:25" x14ac:dyDescent="0.2">
      <c r="A3231" t="s">
        <v>1464</v>
      </c>
    </row>
    <row r="3232" spans="1:25" x14ac:dyDescent="0.2">
      <c r="A3232" t="s">
        <v>11</v>
      </c>
      <c r="B3232" t="s">
        <v>1460</v>
      </c>
      <c r="C3232">
        <v>4</v>
      </c>
      <c r="D3232">
        <v>1821</v>
      </c>
      <c r="E3232" t="s">
        <v>13</v>
      </c>
      <c r="F3232">
        <v>6243.9352859479304</v>
      </c>
      <c r="H3232" t="s">
        <v>14</v>
      </c>
      <c r="I3232">
        <v>384</v>
      </c>
      <c r="J3232" t="s">
        <v>15</v>
      </c>
      <c r="K3232">
        <v>1.9577406898888901</v>
      </c>
      <c r="L3232" t="s">
        <v>16</v>
      </c>
      <c r="M3232">
        <v>216.4</v>
      </c>
      <c r="N3232" t="s">
        <v>17</v>
      </c>
      <c r="O3232">
        <v>53.7631417271621</v>
      </c>
      <c r="P3232" t="s">
        <v>18</v>
      </c>
      <c r="Q3232">
        <v>0</v>
      </c>
      <c r="R3232" t="s">
        <v>19</v>
      </c>
      <c r="S3232">
        <v>0</v>
      </c>
      <c r="T3232" t="s">
        <v>20</v>
      </c>
      <c r="U3232">
        <v>0</v>
      </c>
      <c r="V3232" t="s">
        <v>21</v>
      </c>
      <c r="W3232">
        <v>0</v>
      </c>
      <c r="X3232" t="s">
        <v>22</v>
      </c>
      <c r="Y3232">
        <v>0</v>
      </c>
    </row>
    <row r="3233" spans="1:25" x14ac:dyDescent="0.2">
      <c r="A3233" t="s">
        <v>1465</v>
      </c>
    </row>
    <row r="3234" spans="1:25" x14ac:dyDescent="0.2">
      <c r="A3234" t="s">
        <v>11</v>
      </c>
      <c r="B3234" t="s">
        <v>1460</v>
      </c>
      <c r="C3234">
        <v>5</v>
      </c>
      <c r="D3234">
        <v>1868</v>
      </c>
      <c r="E3234" t="s">
        <v>13</v>
      </c>
      <c r="F3234">
        <v>6238.3988887872201</v>
      </c>
      <c r="H3234" t="s">
        <v>14</v>
      </c>
      <c r="I3234">
        <v>432</v>
      </c>
      <c r="J3234" t="s">
        <v>15</v>
      </c>
      <c r="K3234">
        <v>2.3755037807599702</v>
      </c>
      <c r="L3234" t="s">
        <v>16</v>
      </c>
      <c r="M3234">
        <v>216.4</v>
      </c>
      <c r="N3234" t="s">
        <v>17</v>
      </c>
      <c r="O3234">
        <v>53.7631417271621</v>
      </c>
      <c r="P3234" t="s">
        <v>18</v>
      </c>
      <c r="Q3234">
        <v>0</v>
      </c>
      <c r="R3234" t="s">
        <v>19</v>
      </c>
      <c r="S3234">
        <v>0</v>
      </c>
      <c r="T3234" t="s">
        <v>20</v>
      </c>
      <c r="U3234">
        <v>0</v>
      </c>
      <c r="V3234" t="s">
        <v>21</v>
      </c>
      <c r="W3234">
        <v>0</v>
      </c>
      <c r="X3234" t="s">
        <v>22</v>
      </c>
      <c r="Y3234">
        <v>0</v>
      </c>
    </row>
    <row r="3235" spans="1:25" x14ac:dyDescent="0.2">
      <c r="A3235" t="s">
        <v>1466</v>
      </c>
    </row>
    <row r="3236" spans="1:25" x14ac:dyDescent="0.2">
      <c r="A3236" t="s">
        <v>11</v>
      </c>
      <c r="B3236" t="s">
        <v>1460</v>
      </c>
      <c r="C3236">
        <v>6</v>
      </c>
      <c r="D3236">
        <v>1660</v>
      </c>
      <c r="E3236" t="s">
        <v>13</v>
      </c>
      <c r="F3236">
        <v>6161.0713231506597</v>
      </c>
      <c r="H3236" t="s">
        <v>14</v>
      </c>
      <c r="I3236">
        <v>384</v>
      </c>
      <c r="J3236" t="s">
        <v>15</v>
      </c>
      <c r="K3236">
        <v>1.9577406898888901</v>
      </c>
      <c r="L3236" t="s">
        <v>16</v>
      </c>
      <c r="M3236">
        <v>216.4</v>
      </c>
      <c r="N3236" t="s">
        <v>17</v>
      </c>
      <c r="O3236">
        <v>53.7631417271621</v>
      </c>
      <c r="P3236" t="s">
        <v>18</v>
      </c>
      <c r="Q3236">
        <v>0</v>
      </c>
      <c r="R3236" t="s">
        <v>19</v>
      </c>
      <c r="S3236">
        <v>0</v>
      </c>
      <c r="T3236" t="s">
        <v>20</v>
      </c>
      <c r="U3236">
        <v>0</v>
      </c>
      <c r="V3236" t="s">
        <v>21</v>
      </c>
      <c r="W3236">
        <v>0</v>
      </c>
      <c r="X3236" t="s">
        <v>22</v>
      </c>
      <c r="Y3236">
        <v>0</v>
      </c>
    </row>
    <row r="3237" spans="1:25" x14ac:dyDescent="0.2">
      <c r="A3237" t="s">
        <v>1467</v>
      </c>
    </row>
    <row r="3238" spans="1:25" x14ac:dyDescent="0.2">
      <c r="A3238" t="s">
        <v>11</v>
      </c>
      <c r="B3238" t="s">
        <v>1460</v>
      </c>
      <c r="C3238">
        <v>7</v>
      </c>
      <c r="D3238">
        <v>1608</v>
      </c>
      <c r="E3238" t="s">
        <v>13</v>
      </c>
      <c r="F3238">
        <v>6119.4392241422001</v>
      </c>
      <c r="H3238" t="s">
        <v>14</v>
      </c>
      <c r="I3238">
        <v>416</v>
      </c>
      <c r="J3238" t="s">
        <v>15</v>
      </c>
      <c r="K3238">
        <v>2.0300005575212801</v>
      </c>
      <c r="L3238" t="s">
        <v>16</v>
      </c>
      <c r="M3238">
        <v>216.4</v>
      </c>
      <c r="N3238" t="s">
        <v>17</v>
      </c>
      <c r="O3238">
        <v>53.7631417271621</v>
      </c>
      <c r="P3238" t="s">
        <v>18</v>
      </c>
      <c r="Q3238">
        <v>0</v>
      </c>
      <c r="R3238" t="s">
        <v>19</v>
      </c>
      <c r="S3238">
        <v>0</v>
      </c>
      <c r="T3238" t="s">
        <v>20</v>
      </c>
      <c r="U3238">
        <v>0</v>
      </c>
      <c r="V3238" t="s">
        <v>21</v>
      </c>
      <c r="W3238">
        <v>0</v>
      </c>
      <c r="X3238" t="s">
        <v>22</v>
      </c>
      <c r="Y3238">
        <v>0</v>
      </c>
    </row>
    <row r="3239" spans="1:25" x14ac:dyDescent="0.2">
      <c r="A3239" t="s">
        <v>1468</v>
      </c>
    </row>
    <row r="3240" spans="1:25" x14ac:dyDescent="0.2">
      <c r="A3240" t="s">
        <v>11</v>
      </c>
      <c r="B3240" t="s">
        <v>1460</v>
      </c>
      <c r="C3240">
        <v>8</v>
      </c>
      <c r="D3240">
        <v>1687</v>
      </c>
      <c r="E3240" t="s">
        <v>13</v>
      </c>
      <c r="F3240">
        <v>6164.5303463576201</v>
      </c>
      <c r="H3240" t="s">
        <v>14</v>
      </c>
      <c r="I3240">
        <v>384</v>
      </c>
      <c r="J3240" t="s">
        <v>15</v>
      </c>
      <c r="K3240">
        <v>1.9577406898888901</v>
      </c>
      <c r="L3240" t="s">
        <v>16</v>
      </c>
      <c r="M3240">
        <v>216.4</v>
      </c>
      <c r="N3240" t="s">
        <v>17</v>
      </c>
      <c r="O3240">
        <v>53.7631417271621</v>
      </c>
      <c r="P3240" t="s">
        <v>18</v>
      </c>
      <c r="Q3240">
        <v>0</v>
      </c>
      <c r="R3240" t="s">
        <v>19</v>
      </c>
      <c r="S3240">
        <v>0</v>
      </c>
      <c r="T3240" t="s">
        <v>20</v>
      </c>
      <c r="U3240">
        <v>0</v>
      </c>
      <c r="V3240" t="s">
        <v>21</v>
      </c>
      <c r="W3240">
        <v>0</v>
      </c>
      <c r="X3240" t="s">
        <v>22</v>
      </c>
      <c r="Y3240">
        <v>0</v>
      </c>
    </row>
    <row r="3241" spans="1:25" x14ac:dyDescent="0.2">
      <c r="A3241" t="s">
        <v>1469</v>
      </c>
    </row>
    <row r="3242" spans="1:25" x14ac:dyDescent="0.2">
      <c r="A3242" t="s">
        <v>11</v>
      </c>
      <c r="B3242" t="s">
        <v>1460</v>
      </c>
      <c r="C3242">
        <v>9</v>
      </c>
      <c r="D3242">
        <v>1652</v>
      </c>
      <c r="E3242" t="s">
        <v>13</v>
      </c>
      <c r="F3242">
        <v>6183.8050407373603</v>
      </c>
      <c r="H3242" t="s">
        <v>14</v>
      </c>
      <c r="I3242">
        <v>400</v>
      </c>
      <c r="J3242" t="s">
        <v>15</v>
      </c>
      <c r="K3242">
        <v>2.01092137196648</v>
      </c>
      <c r="L3242" t="s">
        <v>16</v>
      </c>
      <c r="M3242">
        <v>216.4</v>
      </c>
      <c r="N3242" t="s">
        <v>17</v>
      </c>
      <c r="O3242">
        <v>53.7631417271621</v>
      </c>
      <c r="P3242" t="s">
        <v>18</v>
      </c>
      <c r="Q3242">
        <v>0</v>
      </c>
      <c r="R3242" t="s">
        <v>19</v>
      </c>
      <c r="S3242">
        <v>0</v>
      </c>
      <c r="T3242" t="s">
        <v>20</v>
      </c>
      <c r="U3242">
        <v>0</v>
      </c>
      <c r="V3242" t="s">
        <v>21</v>
      </c>
      <c r="W3242">
        <v>0</v>
      </c>
      <c r="X3242" t="s">
        <v>22</v>
      </c>
      <c r="Y3242">
        <v>0</v>
      </c>
    </row>
    <row r="3243" spans="1:25" x14ac:dyDescent="0.2">
      <c r="A3243" t="s">
        <v>32</v>
      </c>
      <c r="B3243" t="s">
        <v>1470</v>
      </c>
      <c r="C3243">
        <v>2814</v>
      </c>
      <c r="D3243">
        <v>2814</v>
      </c>
      <c r="E3243" t="s">
        <v>13</v>
      </c>
      <c r="F3243">
        <v>6235.9334350812996</v>
      </c>
      <c r="H3243" t="s">
        <v>14</v>
      </c>
      <c r="I3243">
        <v>448</v>
      </c>
      <c r="J3243" t="s">
        <v>15</v>
      </c>
      <c r="K3243">
        <v>2.0545958258347801</v>
      </c>
      <c r="L3243" t="s">
        <v>16</v>
      </c>
      <c r="M3243">
        <v>216.4</v>
      </c>
      <c r="N3243" t="s">
        <v>17</v>
      </c>
      <c r="O3243">
        <v>53.7631417271621</v>
      </c>
      <c r="P3243" t="s">
        <v>18</v>
      </c>
      <c r="Q3243">
        <v>0</v>
      </c>
      <c r="R3243" t="s">
        <v>19</v>
      </c>
      <c r="S3243">
        <v>0</v>
      </c>
      <c r="T3243" t="s">
        <v>20</v>
      </c>
      <c r="U3243">
        <v>0</v>
      </c>
      <c r="V3243" t="s">
        <v>21</v>
      </c>
      <c r="W3243">
        <v>0</v>
      </c>
      <c r="X3243" t="s">
        <v>22</v>
      </c>
      <c r="Y3243">
        <v>0</v>
      </c>
    </row>
    <row r="3245" spans="1:25" x14ac:dyDescent="0.2">
      <c r="A3245" t="s">
        <v>1471</v>
      </c>
    </row>
    <row r="3246" spans="1:25" x14ac:dyDescent="0.2">
      <c r="A3246" t="s">
        <v>2</v>
      </c>
    </row>
    <row r="3247" spans="1:25" x14ac:dyDescent="0.2">
      <c r="A3247" t="s">
        <v>3</v>
      </c>
    </row>
    <row r="3248" spans="1:25" x14ac:dyDescent="0.2">
      <c r="A3248" t="s">
        <v>1472</v>
      </c>
    </row>
    <row r="3249" spans="1:25" x14ac:dyDescent="0.2">
      <c r="A3249" t="s">
        <v>1473</v>
      </c>
    </row>
    <row r="3250" spans="1:25" x14ac:dyDescent="0.2">
      <c r="A3250" t="s">
        <v>1474</v>
      </c>
    </row>
    <row r="3251" spans="1:25" x14ac:dyDescent="0.2">
      <c r="A3251" t="s">
        <v>1475</v>
      </c>
    </row>
    <row r="3252" spans="1:25" x14ac:dyDescent="0.2">
      <c r="A3252" t="s">
        <v>160</v>
      </c>
    </row>
    <row r="3253" spans="1:25" x14ac:dyDescent="0.2">
      <c r="A3253" t="s">
        <v>603</v>
      </c>
    </row>
    <row r="3254" spans="1:25" x14ac:dyDescent="0.2">
      <c r="A3254" t="s">
        <v>1476</v>
      </c>
    </row>
    <row r="3255" spans="1:25" x14ac:dyDescent="0.2">
      <c r="A3255" t="s">
        <v>41</v>
      </c>
      <c r="B3255" t="s">
        <v>1460</v>
      </c>
      <c r="C3255">
        <v>0</v>
      </c>
      <c r="D3255">
        <v>2469</v>
      </c>
      <c r="E3255" t="s">
        <v>13</v>
      </c>
      <c r="F3255">
        <v>6405.84368624729</v>
      </c>
      <c r="H3255" t="s">
        <v>14</v>
      </c>
      <c r="I3255">
        <v>400</v>
      </c>
      <c r="J3255" t="s">
        <v>15</v>
      </c>
      <c r="K3255">
        <v>2.4458944432407899</v>
      </c>
      <c r="L3255" t="s">
        <v>16</v>
      </c>
      <c r="M3255">
        <v>239</v>
      </c>
      <c r="N3255" t="s">
        <v>17</v>
      </c>
      <c r="O3255">
        <v>59.444345272976904</v>
      </c>
      <c r="P3255" t="s">
        <v>18</v>
      </c>
      <c r="Q3255">
        <v>0</v>
      </c>
      <c r="R3255" t="s">
        <v>19</v>
      </c>
      <c r="S3255">
        <v>0</v>
      </c>
      <c r="T3255" t="s">
        <v>20</v>
      </c>
      <c r="U3255">
        <v>0</v>
      </c>
      <c r="V3255" t="s">
        <v>21</v>
      </c>
      <c r="W3255">
        <v>0</v>
      </c>
      <c r="X3255" t="s">
        <v>22</v>
      </c>
      <c r="Y3255">
        <v>0</v>
      </c>
    </row>
    <row r="3257" spans="1:25" x14ac:dyDescent="0.2">
      <c r="A3257" t="s">
        <v>1477</v>
      </c>
    </row>
    <row r="3258" spans="1:25" x14ac:dyDescent="0.2">
      <c r="A3258" t="s">
        <v>41</v>
      </c>
      <c r="B3258" t="s">
        <v>1460</v>
      </c>
      <c r="C3258">
        <v>1</v>
      </c>
      <c r="D3258">
        <v>2022</v>
      </c>
      <c r="E3258" t="s">
        <v>13</v>
      </c>
      <c r="F3258">
        <v>6541.7283798512499</v>
      </c>
      <c r="H3258" t="s">
        <v>14</v>
      </c>
      <c r="I3258">
        <v>416</v>
      </c>
      <c r="J3258" t="s">
        <v>15</v>
      </c>
      <c r="K3258">
        <v>2.3926080398018699</v>
      </c>
      <c r="L3258" t="s">
        <v>16</v>
      </c>
      <c r="M3258">
        <v>294.8</v>
      </c>
      <c r="N3258" t="s">
        <v>17</v>
      </c>
      <c r="O3258">
        <v>58.153114313538097</v>
      </c>
      <c r="P3258" t="s">
        <v>18</v>
      </c>
      <c r="Q3258">
        <v>0</v>
      </c>
      <c r="R3258" t="s">
        <v>19</v>
      </c>
      <c r="S3258">
        <v>0</v>
      </c>
      <c r="T3258" t="s">
        <v>20</v>
      </c>
      <c r="U3258">
        <v>0</v>
      </c>
      <c r="V3258" t="s">
        <v>21</v>
      </c>
      <c r="W3258">
        <v>0</v>
      </c>
      <c r="X3258" t="s">
        <v>22</v>
      </c>
      <c r="Y3258">
        <v>0</v>
      </c>
    </row>
    <row r="3260" spans="1:25" x14ac:dyDescent="0.2">
      <c r="A3260" t="s">
        <v>1478</v>
      </c>
    </row>
    <row r="3261" spans="1:25" x14ac:dyDescent="0.2">
      <c r="A3261" t="s">
        <v>41</v>
      </c>
      <c r="B3261" t="s">
        <v>1460</v>
      </c>
      <c r="C3261">
        <v>2</v>
      </c>
      <c r="D3261">
        <v>2386</v>
      </c>
      <c r="E3261" t="s">
        <v>13</v>
      </c>
      <c r="F3261">
        <v>6407.5485845969497</v>
      </c>
      <c r="H3261" t="s">
        <v>14</v>
      </c>
      <c r="I3261">
        <v>416</v>
      </c>
      <c r="J3261" t="s">
        <v>15</v>
      </c>
      <c r="K3261">
        <v>2.1818736938744099</v>
      </c>
      <c r="L3261" t="s">
        <v>16</v>
      </c>
      <c r="M3261">
        <v>219.8</v>
      </c>
      <c r="N3261" t="s">
        <v>17</v>
      </c>
      <c r="O3261">
        <v>58.771571774089097</v>
      </c>
      <c r="P3261" t="s">
        <v>18</v>
      </c>
      <c r="Q3261">
        <v>0</v>
      </c>
      <c r="R3261" t="s">
        <v>19</v>
      </c>
      <c r="S3261">
        <v>0</v>
      </c>
      <c r="T3261" t="s">
        <v>20</v>
      </c>
      <c r="U3261">
        <v>0</v>
      </c>
      <c r="V3261" t="s">
        <v>21</v>
      </c>
      <c r="W3261">
        <v>0</v>
      </c>
      <c r="X3261" t="s">
        <v>22</v>
      </c>
      <c r="Y3261">
        <v>0</v>
      </c>
    </row>
    <row r="3263" spans="1:25" x14ac:dyDescent="0.2">
      <c r="A3263" t="s">
        <v>1479</v>
      </c>
    </row>
    <row r="3264" spans="1:25" x14ac:dyDescent="0.2">
      <c r="A3264" t="s">
        <v>41</v>
      </c>
      <c r="B3264" t="s">
        <v>1460</v>
      </c>
      <c r="C3264">
        <v>3</v>
      </c>
      <c r="D3264">
        <v>2262</v>
      </c>
      <c r="E3264" t="s">
        <v>13</v>
      </c>
      <c r="F3264">
        <v>6411.5745984213399</v>
      </c>
      <c r="H3264" t="s">
        <v>14</v>
      </c>
      <c r="I3264">
        <v>400</v>
      </c>
      <c r="J3264" t="s">
        <v>15</v>
      </c>
      <c r="K3264">
        <v>2.4592811502501002</v>
      </c>
      <c r="L3264" t="s">
        <v>16</v>
      </c>
      <c r="M3264">
        <v>284.599999999999</v>
      </c>
      <c r="N3264" t="s">
        <v>17</v>
      </c>
      <c r="O3264">
        <v>58.110786538204998</v>
      </c>
      <c r="P3264" t="s">
        <v>18</v>
      </c>
      <c r="Q3264">
        <v>0</v>
      </c>
      <c r="R3264" t="s">
        <v>19</v>
      </c>
      <c r="S3264">
        <v>0</v>
      </c>
      <c r="T3264" t="s">
        <v>20</v>
      </c>
      <c r="U3264">
        <v>0</v>
      </c>
      <c r="V3264" t="s">
        <v>21</v>
      </c>
      <c r="W3264">
        <v>0</v>
      </c>
      <c r="X3264" t="s">
        <v>22</v>
      </c>
      <c r="Y3264">
        <v>0</v>
      </c>
    </row>
    <row r="3266" spans="1:25" x14ac:dyDescent="0.2">
      <c r="A3266" t="s">
        <v>1480</v>
      </c>
    </row>
    <row r="3267" spans="1:25" x14ac:dyDescent="0.2">
      <c r="A3267" t="s">
        <v>41</v>
      </c>
      <c r="B3267" t="s">
        <v>1460</v>
      </c>
      <c r="C3267">
        <v>4</v>
      </c>
      <c r="D3267">
        <v>2258</v>
      </c>
      <c r="E3267" t="s">
        <v>13</v>
      </c>
      <c r="F3267">
        <v>6501.0590374245503</v>
      </c>
      <c r="H3267" t="s">
        <v>14</v>
      </c>
      <c r="I3267">
        <v>416</v>
      </c>
      <c r="J3267" t="s">
        <v>15</v>
      </c>
      <c r="K3267">
        <v>2.4557672725919799</v>
      </c>
      <c r="L3267" t="s">
        <v>16</v>
      </c>
      <c r="M3267">
        <v>321.8</v>
      </c>
      <c r="N3267" t="s">
        <v>17</v>
      </c>
      <c r="O3267">
        <v>59.6884359218475</v>
      </c>
      <c r="P3267" t="s">
        <v>18</v>
      </c>
      <c r="Q3267">
        <v>0</v>
      </c>
      <c r="R3267" t="s">
        <v>19</v>
      </c>
      <c r="S3267">
        <v>0</v>
      </c>
      <c r="T3267" t="s">
        <v>20</v>
      </c>
      <c r="U3267">
        <v>0</v>
      </c>
      <c r="V3267" t="s">
        <v>21</v>
      </c>
      <c r="W3267">
        <v>0</v>
      </c>
      <c r="X3267" t="s">
        <v>22</v>
      </c>
      <c r="Y3267">
        <v>0</v>
      </c>
    </row>
    <row r="3269" spans="1:25" x14ac:dyDescent="0.2">
      <c r="A3269" t="s">
        <v>1481</v>
      </c>
    </row>
    <row r="3270" spans="1:25" x14ac:dyDescent="0.2">
      <c r="A3270" t="s">
        <v>41</v>
      </c>
      <c r="B3270" t="s">
        <v>1460</v>
      </c>
      <c r="C3270">
        <v>5</v>
      </c>
      <c r="D3270">
        <v>2195</v>
      </c>
      <c r="E3270" t="s">
        <v>13</v>
      </c>
      <c r="F3270">
        <v>6419.2420490229897</v>
      </c>
      <c r="H3270" t="s">
        <v>14</v>
      </c>
      <c r="I3270">
        <v>416</v>
      </c>
      <c r="J3270" t="s">
        <v>15</v>
      </c>
      <c r="K3270">
        <v>2.45055091350372</v>
      </c>
      <c r="L3270" t="s">
        <v>16</v>
      </c>
      <c r="M3270">
        <v>341.8</v>
      </c>
      <c r="N3270" t="s">
        <v>17</v>
      </c>
      <c r="O3270">
        <v>59.2180146206167</v>
      </c>
      <c r="P3270" t="s">
        <v>18</v>
      </c>
      <c r="Q3270">
        <v>0</v>
      </c>
      <c r="R3270" t="s">
        <v>19</v>
      </c>
      <c r="S3270">
        <v>0</v>
      </c>
      <c r="T3270" t="s">
        <v>20</v>
      </c>
      <c r="U3270">
        <v>0</v>
      </c>
      <c r="V3270" t="s">
        <v>21</v>
      </c>
      <c r="W3270">
        <v>0</v>
      </c>
      <c r="X3270" t="s">
        <v>22</v>
      </c>
      <c r="Y3270">
        <v>0</v>
      </c>
    </row>
    <row r="3272" spans="1:25" x14ac:dyDescent="0.2">
      <c r="A3272" t="s">
        <v>1482</v>
      </c>
    </row>
    <row r="3273" spans="1:25" x14ac:dyDescent="0.2">
      <c r="A3273" t="s">
        <v>41</v>
      </c>
      <c r="B3273" t="s">
        <v>1460</v>
      </c>
      <c r="C3273">
        <v>6</v>
      </c>
      <c r="D3273">
        <v>1936</v>
      </c>
      <c r="E3273" t="s">
        <v>13</v>
      </c>
      <c r="F3273">
        <v>6538.3294132286001</v>
      </c>
      <c r="H3273" t="s">
        <v>14</v>
      </c>
      <c r="I3273">
        <v>416</v>
      </c>
      <c r="J3273" t="s">
        <v>15</v>
      </c>
      <c r="K3273">
        <v>2.4290533614248</v>
      </c>
      <c r="L3273" t="s">
        <v>16</v>
      </c>
      <c r="M3273">
        <v>268</v>
      </c>
      <c r="N3273" t="s">
        <v>17</v>
      </c>
      <c r="O3273">
        <v>57.8499094468865</v>
      </c>
      <c r="P3273" t="s">
        <v>18</v>
      </c>
      <c r="Q3273">
        <v>0</v>
      </c>
      <c r="R3273" t="s">
        <v>19</v>
      </c>
      <c r="S3273">
        <v>0</v>
      </c>
      <c r="T3273" t="s">
        <v>20</v>
      </c>
      <c r="U3273">
        <v>0</v>
      </c>
      <c r="V3273" t="s">
        <v>21</v>
      </c>
      <c r="W3273">
        <v>0</v>
      </c>
      <c r="X3273" t="s">
        <v>22</v>
      </c>
      <c r="Y3273">
        <v>0</v>
      </c>
    </row>
    <row r="3275" spans="1:25" x14ac:dyDescent="0.2">
      <c r="A3275" t="s">
        <v>1483</v>
      </c>
    </row>
    <row r="3276" spans="1:25" x14ac:dyDescent="0.2">
      <c r="A3276" t="s">
        <v>41</v>
      </c>
      <c r="B3276" t="s">
        <v>1460</v>
      </c>
      <c r="C3276">
        <v>7</v>
      </c>
      <c r="D3276">
        <v>2134</v>
      </c>
      <c r="E3276" t="s">
        <v>13</v>
      </c>
      <c r="F3276">
        <v>6493.5144343419697</v>
      </c>
      <c r="H3276" t="s">
        <v>14</v>
      </c>
      <c r="I3276">
        <v>416</v>
      </c>
      <c r="J3276" t="s">
        <v>15</v>
      </c>
      <c r="K3276">
        <v>2.43606148435103</v>
      </c>
      <c r="L3276" t="s">
        <v>16</v>
      </c>
      <c r="M3276">
        <v>246.4</v>
      </c>
      <c r="N3276" t="s">
        <v>17</v>
      </c>
      <c r="O3276">
        <v>58.234051975452701</v>
      </c>
      <c r="P3276" t="s">
        <v>18</v>
      </c>
      <c r="Q3276">
        <v>0</v>
      </c>
      <c r="R3276" t="s">
        <v>19</v>
      </c>
      <c r="S3276">
        <v>0</v>
      </c>
      <c r="T3276" t="s">
        <v>20</v>
      </c>
      <c r="U3276">
        <v>0</v>
      </c>
      <c r="V3276" t="s">
        <v>21</v>
      </c>
      <c r="W3276">
        <v>0</v>
      </c>
      <c r="X3276" t="s">
        <v>22</v>
      </c>
      <c r="Y3276">
        <v>0</v>
      </c>
    </row>
    <row r="3278" spans="1:25" x14ac:dyDescent="0.2">
      <c r="A3278" t="s">
        <v>1484</v>
      </c>
    </row>
    <row r="3279" spans="1:25" x14ac:dyDescent="0.2">
      <c r="A3279" t="s">
        <v>41</v>
      </c>
      <c r="B3279" t="s">
        <v>1460</v>
      </c>
      <c r="C3279">
        <v>8</v>
      </c>
      <c r="D3279">
        <v>2037</v>
      </c>
      <c r="E3279" t="s">
        <v>13</v>
      </c>
      <c r="F3279">
        <v>6497.8891299242296</v>
      </c>
      <c r="H3279" t="s">
        <v>14</v>
      </c>
      <c r="I3279">
        <v>416</v>
      </c>
      <c r="J3279" t="s">
        <v>15</v>
      </c>
      <c r="K3279">
        <v>2.4313377770646101</v>
      </c>
      <c r="L3279" t="s">
        <v>16</v>
      </c>
      <c r="M3279">
        <v>279.60000000000002</v>
      </c>
      <c r="N3279" t="s">
        <v>17</v>
      </c>
      <c r="O3279">
        <v>58.249632943745297</v>
      </c>
      <c r="P3279" t="s">
        <v>18</v>
      </c>
      <c r="Q3279">
        <v>0</v>
      </c>
      <c r="R3279" t="s">
        <v>19</v>
      </c>
      <c r="S3279">
        <v>0</v>
      </c>
      <c r="T3279" t="s">
        <v>20</v>
      </c>
      <c r="U3279">
        <v>0</v>
      </c>
      <c r="V3279" t="s">
        <v>21</v>
      </c>
      <c r="W3279">
        <v>0</v>
      </c>
      <c r="X3279" t="s">
        <v>22</v>
      </c>
      <c r="Y3279">
        <v>0</v>
      </c>
    </row>
    <row r="3281" spans="1:25" x14ac:dyDescent="0.2">
      <c r="A3281" t="s">
        <v>1485</v>
      </c>
    </row>
    <row r="3282" spans="1:25" x14ac:dyDescent="0.2">
      <c r="A3282" t="s">
        <v>41</v>
      </c>
      <c r="B3282" t="s">
        <v>1460</v>
      </c>
      <c r="C3282">
        <v>9</v>
      </c>
      <c r="D3282">
        <v>2136</v>
      </c>
      <c r="E3282" t="s">
        <v>13</v>
      </c>
      <c r="F3282">
        <v>6491.5456007912999</v>
      </c>
      <c r="H3282" t="s">
        <v>14</v>
      </c>
      <c r="I3282">
        <v>416</v>
      </c>
      <c r="J3282" t="s">
        <v>15</v>
      </c>
      <c r="K3282">
        <v>2.45134748423694</v>
      </c>
      <c r="L3282" t="s">
        <v>16</v>
      </c>
      <c r="M3282">
        <v>240.2</v>
      </c>
      <c r="N3282" t="s">
        <v>17</v>
      </c>
      <c r="O3282">
        <v>58.153112296763901</v>
      </c>
      <c r="P3282" t="s">
        <v>18</v>
      </c>
      <c r="Q3282">
        <v>0</v>
      </c>
      <c r="R3282" t="s">
        <v>19</v>
      </c>
      <c r="S3282">
        <v>0</v>
      </c>
      <c r="T3282" t="s">
        <v>20</v>
      </c>
      <c r="U3282">
        <v>0</v>
      </c>
      <c r="V3282" t="s">
        <v>21</v>
      </c>
      <c r="W3282">
        <v>0</v>
      </c>
      <c r="X3282" t="s">
        <v>22</v>
      </c>
      <c r="Y3282">
        <v>0</v>
      </c>
    </row>
    <row r="3284" spans="1:25" x14ac:dyDescent="0.2">
      <c r="A3284" t="s">
        <v>51</v>
      </c>
      <c r="B3284" t="s">
        <v>1470</v>
      </c>
      <c r="C3284">
        <v>5117</v>
      </c>
      <c r="D3284">
        <v>5117</v>
      </c>
      <c r="E3284" t="s">
        <v>13</v>
      </c>
      <c r="F3284">
        <v>6317.7362759379002</v>
      </c>
      <c r="H3284" t="s">
        <v>14</v>
      </c>
      <c r="I3284">
        <v>400</v>
      </c>
      <c r="J3284" t="s">
        <v>15</v>
      </c>
      <c r="K3284">
        <v>2.1818736938744099</v>
      </c>
      <c r="L3284" t="s">
        <v>16</v>
      </c>
      <c r="M3284">
        <v>239</v>
      </c>
      <c r="N3284" t="s">
        <v>17</v>
      </c>
      <c r="O3284">
        <v>58.110786538204998</v>
      </c>
      <c r="P3284" t="s">
        <v>18</v>
      </c>
      <c r="Q3284">
        <v>0</v>
      </c>
      <c r="R3284" t="s">
        <v>19</v>
      </c>
      <c r="S3284">
        <v>0</v>
      </c>
      <c r="T3284" t="s">
        <v>20</v>
      </c>
      <c r="U3284">
        <v>0</v>
      </c>
      <c r="V3284" t="s">
        <v>21</v>
      </c>
      <c r="W3284">
        <v>0</v>
      </c>
      <c r="X3284" t="s">
        <v>22</v>
      </c>
      <c r="Y3284">
        <v>0</v>
      </c>
    </row>
    <row r="3286" spans="1:25" x14ac:dyDescent="0.2">
      <c r="A3286" t="s">
        <v>0</v>
      </c>
    </row>
    <row r="3287" spans="1:25" x14ac:dyDescent="0.2">
      <c r="A3287" t="s">
        <v>1486</v>
      </c>
    </row>
    <row r="3288" spans="1:25" x14ac:dyDescent="0.2">
      <c r="A3288" t="s">
        <v>2</v>
      </c>
    </row>
    <row r="3289" spans="1:25" x14ac:dyDescent="0.2">
      <c r="A3289" t="s">
        <v>3</v>
      </c>
    </row>
    <row r="3290" spans="1:25" x14ac:dyDescent="0.2">
      <c r="A3290" t="s">
        <v>1487</v>
      </c>
    </row>
    <row r="3291" spans="1:25" x14ac:dyDescent="0.2">
      <c r="A3291" t="s">
        <v>1488</v>
      </c>
    </row>
    <row r="3292" spans="1:25" x14ac:dyDescent="0.2">
      <c r="A3292" t="s">
        <v>1489</v>
      </c>
    </row>
    <row r="3293" spans="1:25" x14ac:dyDescent="0.2">
      <c r="A3293" t="s">
        <v>1490</v>
      </c>
    </row>
    <row r="3294" spans="1:25" x14ac:dyDescent="0.2">
      <c r="A3294" t="s">
        <v>160</v>
      </c>
    </row>
    <row r="3295" spans="1:25" x14ac:dyDescent="0.2">
      <c r="A3295" t="s">
        <v>161</v>
      </c>
    </row>
    <row r="3296" spans="1:25" x14ac:dyDescent="0.2">
      <c r="A3296" t="s">
        <v>1491</v>
      </c>
    </row>
    <row r="3297" spans="1:25" x14ac:dyDescent="0.2">
      <c r="A3297" t="s">
        <v>11</v>
      </c>
      <c r="B3297" t="s">
        <v>1492</v>
      </c>
      <c r="C3297">
        <v>0</v>
      </c>
      <c r="D3297">
        <v>1764</v>
      </c>
      <c r="E3297" t="s">
        <v>13</v>
      </c>
      <c r="F3297">
        <v>5231.2444362647202</v>
      </c>
      <c r="H3297" t="s">
        <v>14</v>
      </c>
      <c r="I3297">
        <v>384</v>
      </c>
      <c r="J3297" t="s">
        <v>15</v>
      </c>
      <c r="K3297">
        <v>2.3776791043165</v>
      </c>
      <c r="L3297" t="s">
        <v>16</v>
      </c>
      <c r="M3297">
        <v>198.6</v>
      </c>
      <c r="N3297" t="s">
        <v>17</v>
      </c>
      <c r="O3297">
        <v>43.751010781231003</v>
      </c>
      <c r="P3297" t="s">
        <v>18</v>
      </c>
      <c r="Q3297">
        <v>0</v>
      </c>
      <c r="R3297" t="s">
        <v>19</v>
      </c>
      <c r="S3297">
        <v>0</v>
      </c>
      <c r="T3297" t="s">
        <v>20</v>
      </c>
      <c r="U3297">
        <v>0</v>
      </c>
      <c r="V3297" t="s">
        <v>21</v>
      </c>
      <c r="W3297">
        <v>0</v>
      </c>
      <c r="X3297" t="s">
        <v>22</v>
      </c>
      <c r="Y3297">
        <v>0</v>
      </c>
    </row>
    <row r="3298" spans="1:25" x14ac:dyDescent="0.2">
      <c r="A3298" t="s">
        <v>1493</v>
      </c>
    </row>
    <row r="3299" spans="1:25" x14ac:dyDescent="0.2">
      <c r="A3299" t="s">
        <v>11</v>
      </c>
      <c r="B3299" t="s">
        <v>1492</v>
      </c>
      <c r="C3299">
        <v>1</v>
      </c>
      <c r="D3299">
        <v>1639</v>
      </c>
      <c r="E3299" t="s">
        <v>13</v>
      </c>
      <c r="F3299">
        <v>5191.5247342455395</v>
      </c>
      <c r="H3299" t="s">
        <v>14</v>
      </c>
      <c r="I3299">
        <v>384</v>
      </c>
      <c r="J3299" t="s">
        <v>15</v>
      </c>
      <c r="K3299">
        <v>2.3776791043165</v>
      </c>
      <c r="L3299" t="s">
        <v>16</v>
      </c>
      <c r="M3299">
        <v>198.6</v>
      </c>
      <c r="N3299" t="s">
        <v>17</v>
      </c>
      <c r="O3299">
        <v>43.751010781231003</v>
      </c>
      <c r="P3299" t="s">
        <v>18</v>
      </c>
      <c r="Q3299">
        <v>0</v>
      </c>
      <c r="R3299" t="s">
        <v>19</v>
      </c>
      <c r="S3299">
        <v>0</v>
      </c>
      <c r="T3299" t="s">
        <v>20</v>
      </c>
      <c r="U3299">
        <v>0</v>
      </c>
      <c r="V3299" t="s">
        <v>21</v>
      </c>
      <c r="W3299">
        <v>0</v>
      </c>
      <c r="X3299" t="s">
        <v>22</v>
      </c>
      <c r="Y3299">
        <v>0</v>
      </c>
    </row>
    <row r="3300" spans="1:25" x14ac:dyDescent="0.2">
      <c r="A3300" t="s">
        <v>1494</v>
      </c>
    </row>
    <row r="3301" spans="1:25" x14ac:dyDescent="0.2">
      <c r="A3301" t="s">
        <v>11</v>
      </c>
      <c r="B3301" t="s">
        <v>1492</v>
      </c>
      <c r="C3301">
        <v>2</v>
      </c>
      <c r="D3301">
        <v>1482</v>
      </c>
      <c r="E3301" t="s">
        <v>13</v>
      </c>
      <c r="F3301">
        <v>5188.3767466255404</v>
      </c>
      <c r="H3301" t="s">
        <v>14</v>
      </c>
      <c r="I3301">
        <v>384</v>
      </c>
      <c r="J3301" t="s">
        <v>15</v>
      </c>
      <c r="K3301">
        <v>2.2857428233361099</v>
      </c>
      <c r="L3301" t="s">
        <v>16</v>
      </c>
      <c r="M3301">
        <v>198.6</v>
      </c>
      <c r="N3301" t="s">
        <v>17</v>
      </c>
      <c r="O3301">
        <v>43.751010781231003</v>
      </c>
      <c r="P3301" t="s">
        <v>18</v>
      </c>
      <c r="Q3301">
        <v>0</v>
      </c>
      <c r="R3301" t="s">
        <v>19</v>
      </c>
      <c r="S3301">
        <v>0</v>
      </c>
      <c r="T3301" t="s">
        <v>20</v>
      </c>
      <c r="U3301">
        <v>0</v>
      </c>
      <c r="V3301" t="s">
        <v>21</v>
      </c>
      <c r="W3301">
        <v>0</v>
      </c>
      <c r="X3301" t="s">
        <v>22</v>
      </c>
      <c r="Y3301">
        <v>0</v>
      </c>
    </row>
    <row r="3302" spans="1:25" x14ac:dyDescent="0.2">
      <c r="A3302" t="s">
        <v>1495</v>
      </c>
    </row>
    <row r="3303" spans="1:25" x14ac:dyDescent="0.2">
      <c r="A3303" t="s">
        <v>11</v>
      </c>
      <c r="B3303" t="s">
        <v>1492</v>
      </c>
      <c r="C3303">
        <v>3</v>
      </c>
      <c r="D3303">
        <v>1633</v>
      </c>
      <c r="E3303" t="s">
        <v>13</v>
      </c>
      <c r="F3303">
        <v>5229.5635906113203</v>
      </c>
      <c r="H3303" t="s">
        <v>14</v>
      </c>
      <c r="I3303">
        <v>384</v>
      </c>
      <c r="J3303" t="s">
        <v>15</v>
      </c>
      <c r="K3303">
        <v>2.3776791043165</v>
      </c>
      <c r="L3303" t="s">
        <v>16</v>
      </c>
      <c r="M3303">
        <v>198.6</v>
      </c>
      <c r="N3303" t="s">
        <v>17</v>
      </c>
      <c r="O3303">
        <v>43.751010781231003</v>
      </c>
      <c r="P3303" t="s">
        <v>18</v>
      </c>
      <c r="Q3303">
        <v>0</v>
      </c>
      <c r="R3303" t="s">
        <v>19</v>
      </c>
      <c r="S3303">
        <v>0</v>
      </c>
      <c r="T3303" t="s">
        <v>20</v>
      </c>
      <c r="U3303">
        <v>0</v>
      </c>
      <c r="V3303" t="s">
        <v>21</v>
      </c>
      <c r="W3303">
        <v>0</v>
      </c>
      <c r="X3303" t="s">
        <v>22</v>
      </c>
      <c r="Y3303">
        <v>0</v>
      </c>
    </row>
    <row r="3304" spans="1:25" x14ac:dyDescent="0.2">
      <c r="A3304" t="s">
        <v>1496</v>
      </c>
    </row>
    <row r="3305" spans="1:25" x14ac:dyDescent="0.2">
      <c r="A3305" t="s">
        <v>11</v>
      </c>
      <c r="B3305" t="s">
        <v>1492</v>
      </c>
      <c r="C3305">
        <v>4</v>
      </c>
      <c r="D3305">
        <v>1598</v>
      </c>
      <c r="E3305" t="s">
        <v>13</v>
      </c>
      <c r="F3305">
        <v>5227.4230640203896</v>
      </c>
      <c r="H3305" t="s">
        <v>14</v>
      </c>
      <c r="I3305">
        <v>384</v>
      </c>
      <c r="J3305" t="s">
        <v>15</v>
      </c>
      <c r="K3305">
        <v>2.3776791043165</v>
      </c>
      <c r="L3305" t="s">
        <v>16</v>
      </c>
      <c r="M3305">
        <v>198.6</v>
      </c>
      <c r="N3305" t="s">
        <v>17</v>
      </c>
      <c r="O3305">
        <v>43.751010781231003</v>
      </c>
      <c r="P3305" t="s">
        <v>18</v>
      </c>
      <c r="Q3305">
        <v>0</v>
      </c>
      <c r="R3305" t="s">
        <v>19</v>
      </c>
      <c r="S3305">
        <v>0</v>
      </c>
      <c r="T3305" t="s">
        <v>20</v>
      </c>
      <c r="U3305">
        <v>0</v>
      </c>
      <c r="V3305" t="s">
        <v>21</v>
      </c>
      <c r="W3305">
        <v>0</v>
      </c>
      <c r="X3305" t="s">
        <v>22</v>
      </c>
      <c r="Y3305">
        <v>0</v>
      </c>
    </row>
    <row r="3306" spans="1:25" x14ac:dyDescent="0.2">
      <c r="A3306" t="s">
        <v>1497</v>
      </c>
    </row>
    <row r="3307" spans="1:25" x14ac:dyDescent="0.2">
      <c r="A3307" t="s">
        <v>11</v>
      </c>
      <c r="B3307" t="s">
        <v>1492</v>
      </c>
      <c r="C3307">
        <v>5</v>
      </c>
      <c r="D3307">
        <v>1457</v>
      </c>
      <c r="E3307" t="s">
        <v>13</v>
      </c>
      <c r="F3307">
        <v>5187.2480684431503</v>
      </c>
      <c r="H3307" t="s">
        <v>14</v>
      </c>
      <c r="I3307">
        <v>384</v>
      </c>
      <c r="J3307" t="s">
        <v>15</v>
      </c>
      <c r="K3307">
        <v>2.3776791043165</v>
      </c>
      <c r="L3307" t="s">
        <v>16</v>
      </c>
      <c r="M3307">
        <v>198.6</v>
      </c>
      <c r="N3307" t="s">
        <v>17</v>
      </c>
      <c r="O3307">
        <v>43.751010781231003</v>
      </c>
      <c r="P3307" t="s">
        <v>18</v>
      </c>
      <c r="Q3307">
        <v>0</v>
      </c>
      <c r="R3307" t="s">
        <v>19</v>
      </c>
      <c r="S3307">
        <v>0</v>
      </c>
      <c r="T3307" t="s">
        <v>20</v>
      </c>
      <c r="U3307">
        <v>0</v>
      </c>
      <c r="V3307" t="s">
        <v>21</v>
      </c>
      <c r="W3307">
        <v>0</v>
      </c>
      <c r="X3307" t="s">
        <v>22</v>
      </c>
      <c r="Y3307">
        <v>0</v>
      </c>
    </row>
    <row r="3308" spans="1:25" x14ac:dyDescent="0.2">
      <c r="A3308" t="s">
        <v>1498</v>
      </c>
    </row>
    <row r="3309" spans="1:25" x14ac:dyDescent="0.2">
      <c r="A3309" t="s">
        <v>11</v>
      </c>
      <c r="B3309" t="s">
        <v>1492</v>
      </c>
      <c r="C3309">
        <v>6</v>
      </c>
      <c r="D3309">
        <v>1635</v>
      </c>
      <c r="E3309" t="s">
        <v>13</v>
      </c>
      <c r="F3309">
        <v>5205.6735555526402</v>
      </c>
      <c r="H3309" t="s">
        <v>14</v>
      </c>
      <c r="I3309">
        <v>384</v>
      </c>
      <c r="J3309" t="s">
        <v>15</v>
      </c>
      <c r="K3309">
        <v>2.3776791043165</v>
      </c>
      <c r="L3309" t="s">
        <v>16</v>
      </c>
      <c r="M3309">
        <v>198.6</v>
      </c>
      <c r="N3309" t="s">
        <v>17</v>
      </c>
      <c r="O3309">
        <v>43.751010781231003</v>
      </c>
      <c r="P3309" t="s">
        <v>18</v>
      </c>
      <c r="Q3309">
        <v>0</v>
      </c>
      <c r="R3309" t="s">
        <v>19</v>
      </c>
      <c r="S3309">
        <v>0</v>
      </c>
      <c r="T3309" t="s">
        <v>20</v>
      </c>
      <c r="U3309">
        <v>0</v>
      </c>
      <c r="V3309" t="s">
        <v>21</v>
      </c>
      <c r="W3309">
        <v>0</v>
      </c>
      <c r="X3309" t="s">
        <v>22</v>
      </c>
      <c r="Y3309">
        <v>0</v>
      </c>
    </row>
    <row r="3310" spans="1:25" x14ac:dyDescent="0.2">
      <c r="A3310" t="s">
        <v>1499</v>
      </c>
    </row>
    <row r="3311" spans="1:25" x14ac:dyDescent="0.2">
      <c r="A3311" t="s">
        <v>11</v>
      </c>
      <c r="B3311" t="s">
        <v>1492</v>
      </c>
      <c r="C3311">
        <v>7</v>
      </c>
      <c r="D3311">
        <v>1505</v>
      </c>
      <c r="E3311" t="s">
        <v>13</v>
      </c>
      <c r="F3311">
        <v>5188.5907980841203</v>
      </c>
      <c r="H3311" t="s">
        <v>14</v>
      </c>
      <c r="I3311">
        <v>384</v>
      </c>
      <c r="J3311" t="s">
        <v>15</v>
      </c>
      <c r="K3311">
        <v>2.3776791043165</v>
      </c>
      <c r="L3311" t="s">
        <v>16</v>
      </c>
      <c r="M3311">
        <v>198.6</v>
      </c>
      <c r="N3311" t="s">
        <v>17</v>
      </c>
      <c r="O3311">
        <v>43.751010781231003</v>
      </c>
      <c r="P3311" t="s">
        <v>18</v>
      </c>
      <c r="Q3311">
        <v>0</v>
      </c>
      <c r="R3311" t="s">
        <v>19</v>
      </c>
      <c r="S3311">
        <v>0</v>
      </c>
      <c r="T3311" t="s">
        <v>20</v>
      </c>
      <c r="U3311">
        <v>0</v>
      </c>
      <c r="V3311" t="s">
        <v>21</v>
      </c>
      <c r="W3311">
        <v>0</v>
      </c>
      <c r="X3311" t="s">
        <v>22</v>
      </c>
      <c r="Y3311">
        <v>0</v>
      </c>
    </row>
    <row r="3312" spans="1:25" x14ac:dyDescent="0.2">
      <c r="A3312" t="s">
        <v>1500</v>
      </c>
    </row>
    <row r="3313" spans="1:25" x14ac:dyDescent="0.2">
      <c r="A3313" t="s">
        <v>11</v>
      </c>
      <c r="B3313" t="s">
        <v>1492</v>
      </c>
      <c r="C3313">
        <v>8</v>
      </c>
      <c r="D3313">
        <v>1636</v>
      </c>
      <c r="E3313" t="s">
        <v>13</v>
      </c>
      <c r="F3313">
        <v>5235.2327785186599</v>
      </c>
      <c r="H3313" t="s">
        <v>14</v>
      </c>
      <c r="I3313">
        <v>384</v>
      </c>
      <c r="J3313" t="s">
        <v>15</v>
      </c>
      <c r="K3313">
        <v>2.3776791043165</v>
      </c>
      <c r="L3313" t="s">
        <v>16</v>
      </c>
      <c r="M3313">
        <v>198.6</v>
      </c>
      <c r="N3313" t="s">
        <v>17</v>
      </c>
      <c r="O3313">
        <v>43.751010781231003</v>
      </c>
      <c r="P3313" t="s">
        <v>18</v>
      </c>
      <c r="Q3313">
        <v>0</v>
      </c>
      <c r="R3313" t="s">
        <v>19</v>
      </c>
      <c r="S3313">
        <v>0</v>
      </c>
      <c r="T3313" t="s">
        <v>20</v>
      </c>
      <c r="U3313">
        <v>0</v>
      </c>
      <c r="V3313" t="s">
        <v>21</v>
      </c>
      <c r="W3313">
        <v>0</v>
      </c>
      <c r="X3313" t="s">
        <v>22</v>
      </c>
      <c r="Y3313">
        <v>0</v>
      </c>
    </row>
    <row r="3314" spans="1:25" x14ac:dyDescent="0.2">
      <c r="A3314" t="s">
        <v>1501</v>
      </c>
    </row>
    <row r="3315" spans="1:25" x14ac:dyDescent="0.2">
      <c r="A3315" t="s">
        <v>11</v>
      </c>
      <c r="B3315" t="s">
        <v>1492</v>
      </c>
      <c r="C3315">
        <v>9</v>
      </c>
      <c r="D3315">
        <v>1717</v>
      </c>
      <c r="E3315" t="s">
        <v>13</v>
      </c>
      <c r="F3315">
        <v>5245.4679409938299</v>
      </c>
      <c r="H3315" t="s">
        <v>14</v>
      </c>
      <c r="I3315">
        <v>384</v>
      </c>
      <c r="J3315" t="s">
        <v>15</v>
      </c>
      <c r="K3315">
        <v>2.3776791043165</v>
      </c>
      <c r="L3315" t="s">
        <v>16</v>
      </c>
      <c r="M3315">
        <v>198.6</v>
      </c>
      <c r="N3315" t="s">
        <v>17</v>
      </c>
      <c r="O3315">
        <v>43.751010781231003</v>
      </c>
      <c r="P3315" t="s">
        <v>18</v>
      </c>
      <c r="Q3315">
        <v>0</v>
      </c>
      <c r="R3315" t="s">
        <v>19</v>
      </c>
      <c r="S3315">
        <v>0</v>
      </c>
      <c r="T3315" t="s">
        <v>20</v>
      </c>
      <c r="U3315">
        <v>0</v>
      </c>
      <c r="V3315" t="s">
        <v>21</v>
      </c>
      <c r="W3315">
        <v>0</v>
      </c>
      <c r="X3315" t="s">
        <v>22</v>
      </c>
      <c r="Y3315">
        <v>0</v>
      </c>
    </row>
    <row r="3316" spans="1:25" x14ac:dyDescent="0.2">
      <c r="A3316" t="s">
        <v>32</v>
      </c>
      <c r="B3316" t="s">
        <v>1502</v>
      </c>
      <c r="C3316">
        <v>2748</v>
      </c>
      <c r="D3316">
        <v>2748</v>
      </c>
      <c r="E3316" t="s">
        <v>13</v>
      </c>
      <c r="F3316">
        <v>5214.6089612209798</v>
      </c>
      <c r="H3316" t="s">
        <v>14</v>
      </c>
      <c r="I3316">
        <v>384</v>
      </c>
      <c r="J3316" t="s">
        <v>15</v>
      </c>
      <c r="K3316">
        <v>2.2857428233361099</v>
      </c>
      <c r="L3316" t="s">
        <v>16</v>
      </c>
      <c r="M3316">
        <v>198.6</v>
      </c>
      <c r="N3316" t="s">
        <v>17</v>
      </c>
      <c r="O3316">
        <v>43.751010781231003</v>
      </c>
      <c r="P3316" t="s">
        <v>18</v>
      </c>
      <c r="Q3316">
        <v>0</v>
      </c>
      <c r="R3316" t="s">
        <v>19</v>
      </c>
      <c r="S3316">
        <v>0</v>
      </c>
      <c r="T3316" t="s">
        <v>20</v>
      </c>
      <c r="U3316">
        <v>0</v>
      </c>
      <c r="V3316" t="s">
        <v>21</v>
      </c>
      <c r="W3316">
        <v>0</v>
      </c>
      <c r="X3316" t="s">
        <v>22</v>
      </c>
      <c r="Y3316">
        <v>0</v>
      </c>
    </row>
    <row r="3318" spans="1:25" x14ac:dyDescent="0.2">
      <c r="A3318" t="s">
        <v>1503</v>
      </c>
    </row>
    <row r="3319" spans="1:25" x14ac:dyDescent="0.2">
      <c r="A3319" t="s">
        <v>2</v>
      </c>
    </row>
    <row r="3320" spans="1:25" x14ac:dyDescent="0.2">
      <c r="A3320" t="s">
        <v>3</v>
      </c>
    </row>
    <row r="3321" spans="1:25" x14ac:dyDescent="0.2">
      <c r="A3321" t="s">
        <v>1504</v>
      </c>
    </row>
    <row r="3322" spans="1:25" x14ac:dyDescent="0.2">
      <c r="A3322" t="s">
        <v>1505</v>
      </c>
    </row>
    <row r="3323" spans="1:25" x14ac:dyDescent="0.2">
      <c r="A3323" t="s">
        <v>1506</v>
      </c>
    </row>
    <row r="3324" spans="1:25" x14ac:dyDescent="0.2">
      <c r="A3324" t="s">
        <v>1507</v>
      </c>
    </row>
    <row r="3325" spans="1:25" x14ac:dyDescent="0.2">
      <c r="A3325" t="s">
        <v>160</v>
      </c>
    </row>
    <row r="3326" spans="1:25" x14ac:dyDescent="0.2">
      <c r="A3326" t="s">
        <v>472</v>
      </c>
    </row>
    <row r="3327" spans="1:25" x14ac:dyDescent="0.2">
      <c r="A3327" t="s">
        <v>1508</v>
      </c>
    </row>
    <row r="3328" spans="1:25" x14ac:dyDescent="0.2">
      <c r="A3328" t="s">
        <v>41</v>
      </c>
      <c r="B3328" t="s">
        <v>1492</v>
      </c>
      <c r="C3328">
        <v>0</v>
      </c>
      <c r="D3328">
        <v>2158</v>
      </c>
      <c r="E3328" t="s">
        <v>13</v>
      </c>
      <c r="F3328">
        <v>5385.5232896677398</v>
      </c>
      <c r="H3328" t="s">
        <v>14</v>
      </c>
      <c r="I3328">
        <v>368</v>
      </c>
      <c r="J3328" t="s">
        <v>15</v>
      </c>
      <c r="K3328">
        <v>2.5344622324514301</v>
      </c>
      <c r="L3328" t="s">
        <v>16</v>
      </c>
      <c r="M3328">
        <v>293.19999999999902</v>
      </c>
      <c r="N3328" t="s">
        <v>17</v>
      </c>
      <c r="O3328">
        <v>48.5228270308723</v>
      </c>
      <c r="P3328" t="s">
        <v>18</v>
      </c>
      <c r="Q3328">
        <v>0</v>
      </c>
      <c r="R3328" t="s">
        <v>19</v>
      </c>
      <c r="S3328">
        <v>0</v>
      </c>
      <c r="T3328" t="s">
        <v>20</v>
      </c>
      <c r="U3328">
        <v>0</v>
      </c>
      <c r="V3328" t="s">
        <v>21</v>
      </c>
      <c r="W3328">
        <v>0</v>
      </c>
      <c r="X3328" t="s">
        <v>22</v>
      </c>
      <c r="Y3328">
        <v>0</v>
      </c>
    </row>
    <row r="3330" spans="1:25" x14ac:dyDescent="0.2">
      <c r="A3330" t="s">
        <v>1509</v>
      </c>
    </row>
    <row r="3331" spans="1:25" x14ac:dyDescent="0.2">
      <c r="A3331" t="s">
        <v>41</v>
      </c>
      <c r="B3331" t="s">
        <v>1492</v>
      </c>
      <c r="C3331">
        <v>1</v>
      </c>
      <c r="D3331">
        <v>2546</v>
      </c>
      <c r="E3331" t="s">
        <v>13</v>
      </c>
      <c r="F3331">
        <v>5408.4833986497397</v>
      </c>
      <c r="H3331" t="s">
        <v>14</v>
      </c>
      <c r="I3331">
        <v>400</v>
      </c>
      <c r="J3331" t="s">
        <v>15</v>
      </c>
      <c r="K3331">
        <v>2.7254862230699599</v>
      </c>
      <c r="L3331" t="s">
        <v>16</v>
      </c>
      <c r="M3331">
        <v>340.79999999999899</v>
      </c>
      <c r="N3331" t="s">
        <v>17</v>
      </c>
      <c r="O3331">
        <v>49.320463579053602</v>
      </c>
      <c r="P3331" t="s">
        <v>18</v>
      </c>
      <c r="Q3331">
        <v>0</v>
      </c>
      <c r="R3331" t="s">
        <v>19</v>
      </c>
      <c r="S3331">
        <v>0</v>
      </c>
      <c r="T3331" t="s">
        <v>20</v>
      </c>
      <c r="U3331">
        <v>0</v>
      </c>
      <c r="V3331" t="s">
        <v>21</v>
      </c>
      <c r="W3331">
        <v>0</v>
      </c>
      <c r="X3331" t="s">
        <v>22</v>
      </c>
      <c r="Y3331">
        <v>0</v>
      </c>
    </row>
    <row r="3333" spans="1:25" x14ac:dyDescent="0.2">
      <c r="A3333" t="s">
        <v>1510</v>
      </c>
    </row>
    <row r="3334" spans="1:25" x14ac:dyDescent="0.2">
      <c r="A3334" t="s">
        <v>41</v>
      </c>
      <c r="B3334" t="s">
        <v>1492</v>
      </c>
      <c r="C3334">
        <v>2</v>
      </c>
      <c r="D3334">
        <v>2111</v>
      </c>
      <c r="E3334" t="s">
        <v>13</v>
      </c>
      <c r="F3334">
        <v>5423.6245718446999</v>
      </c>
      <c r="H3334" t="s">
        <v>14</v>
      </c>
      <c r="I3334">
        <v>384</v>
      </c>
      <c r="J3334" t="s">
        <v>15</v>
      </c>
      <c r="K3334">
        <v>2.54652367992685</v>
      </c>
      <c r="L3334" t="s">
        <v>16</v>
      </c>
      <c r="M3334">
        <v>342.79999999999899</v>
      </c>
      <c r="N3334" t="s">
        <v>17</v>
      </c>
      <c r="O3334">
        <v>48.089924933933702</v>
      </c>
      <c r="P3334" t="s">
        <v>18</v>
      </c>
      <c r="Q3334">
        <v>0</v>
      </c>
      <c r="R3334" t="s">
        <v>19</v>
      </c>
      <c r="S3334">
        <v>0</v>
      </c>
      <c r="T3334" t="s">
        <v>20</v>
      </c>
      <c r="U3334">
        <v>0</v>
      </c>
      <c r="V3334" t="s">
        <v>21</v>
      </c>
      <c r="W3334">
        <v>0</v>
      </c>
      <c r="X3334" t="s">
        <v>22</v>
      </c>
      <c r="Y3334">
        <v>0</v>
      </c>
    </row>
    <row r="3336" spans="1:25" x14ac:dyDescent="0.2">
      <c r="A3336" t="s">
        <v>1511</v>
      </c>
    </row>
    <row r="3337" spans="1:25" x14ac:dyDescent="0.2">
      <c r="A3337" t="s">
        <v>41</v>
      </c>
      <c r="B3337" t="s">
        <v>1492</v>
      </c>
      <c r="C3337">
        <v>3</v>
      </c>
      <c r="D3337">
        <v>2265</v>
      </c>
      <c r="E3337" t="s">
        <v>13</v>
      </c>
      <c r="F3337">
        <v>5349.6938357007102</v>
      </c>
      <c r="H3337" t="s">
        <v>14</v>
      </c>
      <c r="I3337">
        <v>384</v>
      </c>
      <c r="J3337" t="s">
        <v>15</v>
      </c>
      <c r="K3337">
        <v>2.84875085542452</v>
      </c>
      <c r="L3337" t="s">
        <v>16</v>
      </c>
      <c r="M3337">
        <v>278</v>
      </c>
      <c r="N3337" t="s">
        <v>17</v>
      </c>
      <c r="O3337">
        <v>48.222994615062703</v>
      </c>
      <c r="P3337" t="s">
        <v>18</v>
      </c>
      <c r="Q3337">
        <v>0</v>
      </c>
      <c r="R3337" t="s">
        <v>19</v>
      </c>
      <c r="S3337">
        <v>0</v>
      </c>
      <c r="T3337" t="s">
        <v>20</v>
      </c>
      <c r="U3337">
        <v>0</v>
      </c>
      <c r="V3337" t="s">
        <v>21</v>
      </c>
      <c r="W3337">
        <v>0</v>
      </c>
      <c r="X3337" t="s">
        <v>22</v>
      </c>
      <c r="Y3337">
        <v>0</v>
      </c>
    </row>
    <row r="3339" spans="1:25" x14ac:dyDescent="0.2">
      <c r="A3339" t="s">
        <v>1512</v>
      </c>
    </row>
    <row r="3340" spans="1:25" x14ac:dyDescent="0.2">
      <c r="A3340" t="s">
        <v>41</v>
      </c>
      <c r="B3340" t="s">
        <v>1492</v>
      </c>
      <c r="C3340">
        <v>4</v>
      </c>
      <c r="D3340">
        <v>2270</v>
      </c>
      <c r="E3340" t="s">
        <v>13</v>
      </c>
      <c r="F3340">
        <v>5420.0802107831696</v>
      </c>
      <c r="H3340" t="s">
        <v>14</v>
      </c>
      <c r="I3340">
        <v>400</v>
      </c>
      <c r="J3340" t="s">
        <v>15</v>
      </c>
      <c r="K3340">
        <v>2.6560042349864101</v>
      </c>
      <c r="L3340" t="s">
        <v>16</v>
      </c>
      <c r="M3340">
        <v>329.599999999999</v>
      </c>
      <c r="N3340" t="s">
        <v>17</v>
      </c>
      <c r="O3340">
        <v>49.237462228073298</v>
      </c>
      <c r="P3340" t="s">
        <v>18</v>
      </c>
      <c r="Q3340">
        <v>0</v>
      </c>
      <c r="R3340" t="s">
        <v>19</v>
      </c>
      <c r="S3340">
        <v>0</v>
      </c>
      <c r="T3340" t="s">
        <v>20</v>
      </c>
      <c r="U3340">
        <v>0</v>
      </c>
      <c r="V3340" t="s">
        <v>21</v>
      </c>
      <c r="W3340">
        <v>0</v>
      </c>
      <c r="X3340" t="s">
        <v>22</v>
      </c>
      <c r="Y3340">
        <v>0</v>
      </c>
    </row>
    <row r="3342" spans="1:25" x14ac:dyDescent="0.2">
      <c r="A3342" t="s">
        <v>1513</v>
      </c>
    </row>
    <row r="3343" spans="1:25" x14ac:dyDescent="0.2">
      <c r="A3343" t="s">
        <v>41</v>
      </c>
      <c r="B3343" t="s">
        <v>1492</v>
      </c>
      <c r="C3343">
        <v>5</v>
      </c>
      <c r="D3343">
        <v>2335</v>
      </c>
      <c r="E3343" t="s">
        <v>13</v>
      </c>
      <c r="F3343">
        <v>5399.7056244764099</v>
      </c>
      <c r="H3343" t="s">
        <v>14</v>
      </c>
      <c r="I3343">
        <v>400</v>
      </c>
      <c r="J3343" t="s">
        <v>15</v>
      </c>
      <c r="K3343">
        <v>2.7022712421738402</v>
      </c>
      <c r="L3343" t="s">
        <v>16</v>
      </c>
      <c r="M3343">
        <v>348.599999999999</v>
      </c>
      <c r="N3343" t="s">
        <v>17</v>
      </c>
      <c r="O3343">
        <v>47.868116156996699</v>
      </c>
      <c r="P3343" t="s">
        <v>18</v>
      </c>
      <c r="Q3343">
        <v>0</v>
      </c>
      <c r="R3343" t="s">
        <v>19</v>
      </c>
      <c r="S3343">
        <v>0</v>
      </c>
      <c r="T3343" t="s">
        <v>20</v>
      </c>
      <c r="U3343">
        <v>0</v>
      </c>
      <c r="V3343" t="s">
        <v>21</v>
      </c>
      <c r="W3343">
        <v>0</v>
      </c>
      <c r="X3343" t="s">
        <v>22</v>
      </c>
      <c r="Y3343">
        <v>0</v>
      </c>
    </row>
    <row r="3345" spans="1:25" x14ac:dyDescent="0.2">
      <c r="A3345" t="s">
        <v>1514</v>
      </c>
    </row>
    <row r="3346" spans="1:25" x14ac:dyDescent="0.2">
      <c r="A3346" t="s">
        <v>41</v>
      </c>
      <c r="B3346" t="s">
        <v>1492</v>
      </c>
      <c r="C3346">
        <v>6</v>
      </c>
      <c r="D3346">
        <v>2397</v>
      </c>
      <c r="E3346" t="s">
        <v>13</v>
      </c>
      <c r="F3346">
        <v>5349.73286034789</v>
      </c>
      <c r="H3346" t="s">
        <v>14</v>
      </c>
      <c r="I3346">
        <v>400</v>
      </c>
      <c r="J3346" t="s">
        <v>15</v>
      </c>
      <c r="K3346">
        <v>2.6937631173585599</v>
      </c>
      <c r="L3346" t="s">
        <v>16</v>
      </c>
      <c r="M3346">
        <v>248</v>
      </c>
      <c r="N3346" t="s">
        <v>17</v>
      </c>
      <c r="O3346">
        <v>47.650584143811301</v>
      </c>
      <c r="P3346" t="s">
        <v>18</v>
      </c>
      <c r="Q3346">
        <v>0</v>
      </c>
      <c r="R3346" t="s">
        <v>19</v>
      </c>
      <c r="S3346">
        <v>0</v>
      </c>
      <c r="T3346" t="s">
        <v>20</v>
      </c>
      <c r="U3346">
        <v>0</v>
      </c>
      <c r="V3346" t="s">
        <v>21</v>
      </c>
      <c r="W3346">
        <v>0</v>
      </c>
      <c r="X3346" t="s">
        <v>22</v>
      </c>
      <c r="Y3346">
        <v>0</v>
      </c>
    </row>
    <row r="3348" spans="1:25" x14ac:dyDescent="0.2">
      <c r="A3348" t="s">
        <v>1515</v>
      </c>
    </row>
    <row r="3349" spans="1:25" x14ac:dyDescent="0.2">
      <c r="A3349" t="s">
        <v>41</v>
      </c>
      <c r="B3349" t="s">
        <v>1492</v>
      </c>
      <c r="C3349">
        <v>7</v>
      </c>
      <c r="D3349">
        <v>2152</v>
      </c>
      <c r="E3349" t="s">
        <v>13</v>
      </c>
      <c r="F3349">
        <v>5334.4267055385899</v>
      </c>
      <c r="H3349" t="s">
        <v>14</v>
      </c>
      <c r="I3349">
        <v>400</v>
      </c>
      <c r="J3349" t="s">
        <v>15</v>
      </c>
      <c r="K3349">
        <v>2.7566884515520602</v>
      </c>
      <c r="L3349" t="s">
        <v>16</v>
      </c>
      <c r="M3349">
        <v>205</v>
      </c>
      <c r="N3349" t="s">
        <v>17</v>
      </c>
      <c r="O3349">
        <v>48.518108038506099</v>
      </c>
      <c r="P3349" t="s">
        <v>18</v>
      </c>
      <c r="Q3349">
        <v>0</v>
      </c>
      <c r="R3349" t="s">
        <v>19</v>
      </c>
      <c r="S3349">
        <v>0</v>
      </c>
      <c r="T3349" t="s">
        <v>20</v>
      </c>
      <c r="U3349">
        <v>0</v>
      </c>
      <c r="V3349" t="s">
        <v>21</v>
      </c>
      <c r="W3349">
        <v>0</v>
      </c>
      <c r="X3349" t="s">
        <v>22</v>
      </c>
      <c r="Y3349">
        <v>0</v>
      </c>
    </row>
    <row r="3351" spans="1:25" x14ac:dyDescent="0.2">
      <c r="A3351" t="s">
        <v>1516</v>
      </c>
    </row>
    <row r="3352" spans="1:25" x14ac:dyDescent="0.2">
      <c r="A3352" t="s">
        <v>41</v>
      </c>
      <c r="B3352" t="s">
        <v>1492</v>
      </c>
      <c r="C3352">
        <v>8</v>
      </c>
      <c r="D3352">
        <v>2176</v>
      </c>
      <c r="E3352" t="s">
        <v>13</v>
      </c>
      <c r="F3352">
        <v>5384.4913988323397</v>
      </c>
      <c r="H3352" t="s">
        <v>14</v>
      </c>
      <c r="I3352">
        <v>384</v>
      </c>
      <c r="J3352" t="s">
        <v>15</v>
      </c>
      <c r="K3352">
        <v>2.6377090969109802</v>
      </c>
      <c r="L3352" t="s">
        <v>16</v>
      </c>
      <c r="M3352">
        <v>309.19999999999902</v>
      </c>
      <c r="N3352" t="s">
        <v>17</v>
      </c>
      <c r="O3352">
        <v>48.351488664434001</v>
      </c>
      <c r="P3352" t="s">
        <v>18</v>
      </c>
      <c r="Q3352">
        <v>0</v>
      </c>
      <c r="R3352" t="s">
        <v>19</v>
      </c>
      <c r="S3352">
        <v>0</v>
      </c>
      <c r="T3352" t="s">
        <v>20</v>
      </c>
      <c r="U3352">
        <v>0</v>
      </c>
      <c r="V3352" t="s">
        <v>21</v>
      </c>
      <c r="W3352">
        <v>0</v>
      </c>
      <c r="X3352" t="s">
        <v>22</v>
      </c>
      <c r="Y3352">
        <v>0</v>
      </c>
    </row>
    <row r="3354" spans="1:25" x14ac:dyDescent="0.2">
      <c r="A3354" t="s">
        <v>1517</v>
      </c>
    </row>
    <row r="3355" spans="1:25" x14ac:dyDescent="0.2">
      <c r="A3355" t="s">
        <v>41</v>
      </c>
      <c r="B3355" t="s">
        <v>1492</v>
      </c>
      <c r="C3355">
        <v>9</v>
      </c>
      <c r="D3355">
        <v>2368</v>
      </c>
      <c r="E3355" t="s">
        <v>13</v>
      </c>
      <c r="F3355">
        <v>5404.9466719356296</v>
      </c>
      <c r="H3355" t="s">
        <v>14</v>
      </c>
      <c r="I3355">
        <v>384</v>
      </c>
      <c r="J3355" t="s">
        <v>15</v>
      </c>
      <c r="K3355">
        <v>2.82446630796708</v>
      </c>
      <c r="L3355" t="s">
        <v>16</v>
      </c>
      <c r="M3355">
        <v>215.4</v>
      </c>
      <c r="N3355" t="s">
        <v>17</v>
      </c>
      <c r="O3355">
        <v>48.746946450849101</v>
      </c>
      <c r="P3355" t="s">
        <v>18</v>
      </c>
      <c r="Q3355">
        <v>0</v>
      </c>
      <c r="R3355" t="s">
        <v>19</v>
      </c>
      <c r="S3355">
        <v>0</v>
      </c>
      <c r="T3355" t="s">
        <v>20</v>
      </c>
      <c r="U3355">
        <v>0</v>
      </c>
      <c r="V3355" t="s">
        <v>21</v>
      </c>
      <c r="W3355">
        <v>0</v>
      </c>
      <c r="X3355" t="s">
        <v>22</v>
      </c>
      <c r="Y3355">
        <v>0</v>
      </c>
    </row>
    <row r="3357" spans="1:25" x14ac:dyDescent="0.2">
      <c r="A3357" t="s">
        <v>51</v>
      </c>
      <c r="B3357" t="s">
        <v>1502</v>
      </c>
      <c r="C3357">
        <v>5239</v>
      </c>
      <c r="D3357">
        <v>5239</v>
      </c>
      <c r="E3357" t="s">
        <v>13</v>
      </c>
      <c r="F3357">
        <v>5288.3143556005098</v>
      </c>
      <c r="H3357" t="s">
        <v>14</v>
      </c>
      <c r="I3357">
        <v>384</v>
      </c>
      <c r="J3357" t="s">
        <v>15</v>
      </c>
      <c r="K3357">
        <v>2.5516524581015698</v>
      </c>
      <c r="L3357" t="s">
        <v>16</v>
      </c>
      <c r="M3357">
        <v>215.4</v>
      </c>
      <c r="N3357" t="s">
        <v>17</v>
      </c>
      <c r="O3357">
        <v>47.650584143811301</v>
      </c>
      <c r="P3357" t="s">
        <v>18</v>
      </c>
      <c r="Q3357">
        <v>0</v>
      </c>
      <c r="R3357" t="s">
        <v>19</v>
      </c>
      <c r="S3357">
        <v>0</v>
      </c>
      <c r="T3357" t="s">
        <v>20</v>
      </c>
      <c r="U3357">
        <v>0</v>
      </c>
      <c r="V3357" t="s">
        <v>21</v>
      </c>
      <c r="W3357">
        <v>0</v>
      </c>
      <c r="X3357" t="s">
        <v>22</v>
      </c>
      <c r="Y3357">
        <v>0</v>
      </c>
    </row>
    <row r="3359" spans="1:25" x14ac:dyDescent="0.2">
      <c r="A3359" t="s">
        <v>0</v>
      </c>
    </row>
    <row r="3360" spans="1:25" x14ac:dyDescent="0.2">
      <c r="A3360" t="s">
        <v>1518</v>
      </c>
    </row>
    <row r="3361" spans="1:25" x14ac:dyDescent="0.2">
      <c r="A3361" t="s">
        <v>2</v>
      </c>
    </row>
    <row r="3362" spans="1:25" x14ac:dyDescent="0.2">
      <c r="A3362" t="s">
        <v>3</v>
      </c>
    </row>
    <row r="3363" spans="1:25" x14ac:dyDescent="0.2">
      <c r="A3363" t="s">
        <v>1519</v>
      </c>
    </row>
    <row r="3364" spans="1:25" x14ac:dyDescent="0.2">
      <c r="A3364" t="s">
        <v>1520</v>
      </c>
    </row>
    <row r="3365" spans="1:25" x14ac:dyDescent="0.2">
      <c r="A3365" t="s">
        <v>1521</v>
      </c>
    </row>
    <row r="3366" spans="1:25" x14ac:dyDescent="0.2">
      <c r="A3366" t="s">
        <v>1522</v>
      </c>
    </row>
    <row r="3367" spans="1:25" x14ac:dyDescent="0.2">
      <c r="A3367" t="s">
        <v>421</v>
      </c>
    </row>
    <row r="3368" spans="1:25" x14ac:dyDescent="0.2">
      <c r="A3368" t="s">
        <v>422</v>
      </c>
    </row>
    <row r="3369" spans="1:25" x14ac:dyDescent="0.2">
      <c r="A3369" t="s">
        <v>1523</v>
      </c>
    </row>
    <row r="3370" spans="1:25" x14ac:dyDescent="0.2">
      <c r="A3370" t="s">
        <v>11</v>
      </c>
      <c r="B3370" t="s">
        <v>1524</v>
      </c>
      <c r="C3370">
        <v>0</v>
      </c>
      <c r="D3370">
        <v>1665</v>
      </c>
      <c r="E3370" t="s">
        <v>13</v>
      </c>
      <c r="F3370">
        <v>6682.7640211703301</v>
      </c>
      <c r="H3370" t="s">
        <v>14</v>
      </c>
      <c r="I3370">
        <v>480</v>
      </c>
      <c r="J3370" t="s">
        <v>15</v>
      </c>
      <c r="K3370">
        <v>2.5745871899743902</v>
      </c>
      <c r="L3370" t="s">
        <v>16</v>
      </c>
      <c r="M3370">
        <v>250.6</v>
      </c>
      <c r="N3370" t="s">
        <v>17</v>
      </c>
      <c r="O3370">
        <v>57.853058987655402</v>
      </c>
      <c r="P3370" t="s">
        <v>18</v>
      </c>
      <c r="Q3370">
        <v>0</v>
      </c>
      <c r="R3370" t="s">
        <v>19</v>
      </c>
      <c r="S3370">
        <v>0</v>
      </c>
      <c r="T3370" t="s">
        <v>20</v>
      </c>
      <c r="U3370">
        <v>0</v>
      </c>
      <c r="V3370" t="s">
        <v>21</v>
      </c>
      <c r="W3370">
        <v>0</v>
      </c>
      <c r="X3370" t="s">
        <v>22</v>
      </c>
      <c r="Y3370">
        <v>0</v>
      </c>
    </row>
    <row r="3371" spans="1:25" x14ac:dyDescent="0.2">
      <c r="A3371" t="s">
        <v>1525</v>
      </c>
    </row>
    <row r="3372" spans="1:25" x14ac:dyDescent="0.2">
      <c r="A3372" t="s">
        <v>11</v>
      </c>
      <c r="B3372" t="s">
        <v>1524</v>
      </c>
      <c r="C3372">
        <v>1</v>
      </c>
      <c r="D3372">
        <v>1686</v>
      </c>
      <c r="E3372" t="s">
        <v>13</v>
      </c>
      <c r="F3372">
        <v>6678.9005544520296</v>
      </c>
      <c r="H3372" t="s">
        <v>14</v>
      </c>
      <c r="I3372">
        <v>448</v>
      </c>
      <c r="J3372" t="s">
        <v>15</v>
      </c>
      <c r="K3372">
        <v>2.5745871899743902</v>
      </c>
      <c r="L3372" t="s">
        <v>16</v>
      </c>
      <c r="M3372">
        <v>250.6</v>
      </c>
      <c r="N3372" t="s">
        <v>17</v>
      </c>
      <c r="O3372">
        <v>57.853058987655402</v>
      </c>
      <c r="P3372" t="s">
        <v>18</v>
      </c>
      <c r="Q3372">
        <v>0</v>
      </c>
      <c r="R3372" t="s">
        <v>19</v>
      </c>
      <c r="S3372">
        <v>0</v>
      </c>
      <c r="T3372" t="s">
        <v>20</v>
      </c>
      <c r="U3372">
        <v>0</v>
      </c>
      <c r="V3372" t="s">
        <v>21</v>
      </c>
      <c r="W3372">
        <v>0</v>
      </c>
      <c r="X3372" t="s">
        <v>22</v>
      </c>
      <c r="Y3372">
        <v>0</v>
      </c>
    </row>
    <row r="3373" spans="1:25" x14ac:dyDescent="0.2">
      <c r="A3373" t="s">
        <v>1526</v>
      </c>
    </row>
    <row r="3374" spans="1:25" x14ac:dyDescent="0.2">
      <c r="A3374" t="s">
        <v>11</v>
      </c>
      <c r="B3374" t="s">
        <v>1524</v>
      </c>
      <c r="C3374">
        <v>2</v>
      </c>
      <c r="D3374">
        <v>1578</v>
      </c>
      <c r="E3374" t="s">
        <v>13</v>
      </c>
      <c r="F3374">
        <v>6636.1081050005496</v>
      </c>
      <c r="H3374" t="s">
        <v>14</v>
      </c>
      <c r="I3374">
        <v>448</v>
      </c>
      <c r="J3374" t="s">
        <v>15</v>
      </c>
      <c r="K3374">
        <v>2.5745871899743902</v>
      </c>
      <c r="L3374" t="s">
        <v>16</v>
      </c>
      <c r="M3374">
        <v>250.6</v>
      </c>
      <c r="N3374" t="s">
        <v>17</v>
      </c>
      <c r="O3374">
        <v>57.853058987655402</v>
      </c>
      <c r="P3374" t="s">
        <v>18</v>
      </c>
      <c r="Q3374">
        <v>0</v>
      </c>
      <c r="R3374" t="s">
        <v>19</v>
      </c>
      <c r="S3374">
        <v>0</v>
      </c>
      <c r="T3374" t="s">
        <v>20</v>
      </c>
      <c r="U3374">
        <v>0</v>
      </c>
      <c r="V3374" t="s">
        <v>21</v>
      </c>
      <c r="W3374">
        <v>0</v>
      </c>
      <c r="X3374" t="s">
        <v>22</v>
      </c>
      <c r="Y3374">
        <v>0</v>
      </c>
    </row>
    <row r="3375" spans="1:25" x14ac:dyDescent="0.2">
      <c r="A3375" t="s">
        <v>1527</v>
      </c>
    </row>
    <row r="3376" spans="1:25" x14ac:dyDescent="0.2">
      <c r="A3376" t="s">
        <v>11</v>
      </c>
      <c r="B3376" t="s">
        <v>1524</v>
      </c>
      <c r="C3376">
        <v>3</v>
      </c>
      <c r="D3376">
        <v>1560</v>
      </c>
      <c r="E3376" t="s">
        <v>13</v>
      </c>
      <c r="F3376">
        <v>6584.9643178142896</v>
      </c>
      <c r="H3376" t="s">
        <v>14</v>
      </c>
      <c r="I3376">
        <v>464</v>
      </c>
      <c r="J3376" t="s">
        <v>15</v>
      </c>
      <c r="K3376">
        <v>2.5745871899743902</v>
      </c>
      <c r="L3376" t="s">
        <v>16</v>
      </c>
      <c r="M3376">
        <v>250.6</v>
      </c>
      <c r="N3376" t="s">
        <v>17</v>
      </c>
      <c r="O3376">
        <v>57.853058987655402</v>
      </c>
      <c r="P3376" t="s">
        <v>18</v>
      </c>
      <c r="Q3376">
        <v>0</v>
      </c>
      <c r="R3376" t="s">
        <v>19</v>
      </c>
      <c r="S3376">
        <v>0</v>
      </c>
      <c r="T3376" t="s">
        <v>20</v>
      </c>
      <c r="U3376">
        <v>0</v>
      </c>
      <c r="V3376" t="s">
        <v>21</v>
      </c>
      <c r="W3376">
        <v>0</v>
      </c>
      <c r="X3376" t="s">
        <v>22</v>
      </c>
      <c r="Y3376">
        <v>0</v>
      </c>
    </row>
    <row r="3377" spans="1:25" x14ac:dyDescent="0.2">
      <c r="A3377" t="s">
        <v>1528</v>
      </c>
    </row>
    <row r="3378" spans="1:25" x14ac:dyDescent="0.2">
      <c r="A3378" t="s">
        <v>11</v>
      </c>
      <c r="B3378" t="s">
        <v>1524</v>
      </c>
      <c r="C3378">
        <v>4</v>
      </c>
      <c r="D3378">
        <v>1453</v>
      </c>
      <c r="E3378" t="s">
        <v>13</v>
      </c>
      <c r="F3378">
        <v>6641.5513373220701</v>
      </c>
      <c r="H3378" t="s">
        <v>14</v>
      </c>
      <c r="I3378">
        <v>448</v>
      </c>
      <c r="J3378" t="s">
        <v>15</v>
      </c>
      <c r="K3378">
        <v>2.5745871899743902</v>
      </c>
      <c r="L3378" t="s">
        <v>16</v>
      </c>
      <c r="M3378">
        <v>250.6</v>
      </c>
      <c r="N3378" t="s">
        <v>17</v>
      </c>
      <c r="O3378">
        <v>57.853058987655402</v>
      </c>
      <c r="P3378" t="s">
        <v>18</v>
      </c>
      <c r="Q3378">
        <v>0</v>
      </c>
      <c r="R3378" t="s">
        <v>19</v>
      </c>
      <c r="S3378">
        <v>0</v>
      </c>
      <c r="T3378" t="s">
        <v>20</v>
      </c>
      <c r="U3378">
        <v>0</v>
      </c>
      <c r="V3378" t="s">
        <v>21</v>
      </c>
      <c r="W3378">
        <v>0</v>
      </c>
      <c r="X3378" t="s">
        <v>22</v>
      </c>
      <c r="Y3378">
        <v>0</v>
      </c>
    </row>
    <row r="3379" spans="1:25" x14ac:dyDescent="0.2">
      <c r="A3379" t="s">
        <v>1529</v>
      </c>
    </row>
    <row r="3380" spans="1:25" x14ac:dyDescent="0.2">
      <c r="A3380" t="s">
        <v>11</v>
      </c>
      <c r="B3380" t="s">
        <v>1524</v>
      </c>
      <c r="C3380">
        <v>5</v>
      </c>
      <c r="D3380">
        <v>1600</v>
      </c>
      <c r="E3380" t="s">
        <v>13</v>
      </c>
      <c r="F3380">
        <v>6658.6331061048204</v>
      </c>
      <c r="H3380" t="s">
        <v>14</v>
      </c>
      <c r="I3380">
        <v>480</v>
      </c>
      <c r="J3380" t="s">
        <v>15</v>
      </c>
      <c r="K3380">
        <v>2.5745871899743902</v>
      </c>
      <c r="L3380" t="s">
        <v>16</v>
      </c>
      <c r="M3380">
        <v>250.6</v>
      </c>
      <c r="N3380" t="s">
        <v>17</v>
      </c>
      <c r="O3380">
        <v>57.853058987655402</v>
      </c>
      <c r="P3380" t="s">
        <v>18</v>
      </c>
      <c r="Q3380">
        <v>0</v>
      </c>
      <c r="R3380" t="s">
        <v>19</v>
      </c>
      <c r="S3380">
        <v>0</v>
      </c>
      <c r="T3380" t="s">
        <v>20</v>
      </c>
      <c r="U3380">
        <v>0</v>
      </c>
      <c r="V3380" t="s">
        <v>21</v>
      </c>
      <c r="W3380">
        <v>0</v>
      </c>
      <c r="X3380" t="s">
        <v>22</v>
      </c>
      <c r="Y3380">
        <v>0</v>
      </c>
    </row>
    <row r="3381" spans="1:25" x14ac:dyDescent="0.2">
      <c r="A3381" t="s">
        <v>1530</v>
      </c>
    </row>
    <row r="3382" spans="1:25" x14ac:dyDescent="0.2">
      <c r="A3382" t="s">
        <v>11</v>
      </c>
      <c r="B3382" t="s">
        <v>1524</v>
      </c>
      <c r="C3382">
        <v>6</v>
      </c>
      <c r="D3382">
        <v>1653</v>
      </c>
      <c r="E3382" t="s">
        <v>13</v>
      </c>
      <c r="F3382">
        <v>6626.3098133188296</v>
      </c>
      <c r="H3382" t="s">
        <v>14</v>
      </c>
      <c r="I3382">
        <v>480</v>
      </c>
      <c r="J3382" t="s">
        <v>15</v>
      </c>
      <c r="K3382">
        <v>2.5745871899743902</v>
      </c>
      <c r="L3382" t="s">
        <v>16</v>
      </c>
      <c r="M3382">
        <v>250.6</v>
      </c>
      <c r="N3382" t="s">
        <v>17</v>
      </c>
      <c r="O3382">
        <v>57.853058987655402</v>
      </c>
      <c r="P3382" t="s">
        <v>18</v>
      </c>
      <c r="Q3382">
        <v>0</v>
      </c>
      <c r="R3382" t="s">
        <v>19</v>
      </c>
      <c r="S3382">
        <v>0</v>
      </c>
      <c r="T3382" t="s">
        <v>20</v>
      </c>
      <c r="U3382">
        <v>0</v>
      </c>
      <c r="V3382" t="s">
        <v>21</v>
      </c>
      <c r="W3382">
        <v>0</v>
      </c>
      <c r="X3382" t="s">
        <v>22</v>
      </c>
      <c r="Y3382">
        <v>0</v>
      </c>
    </row>
    <row r="3383" spans="1:25" x14ac:dyDescent="0.2">
      <c r="A3383" t="s">
        <v>1531</v>
      </c>
    </row>
    <row r="3384" spans="1:25" x14ac:dyDescent="0.2">
      <c r="A3384" t="s">
        <v>11</v>
      </c>
      <c r="B3384" t="s">
        <v>1524</v>
      </c>
      <c r="C3384">
        <v>7</v>
      </c>
      <c r="D3384">
        <v>1430</v>
      </c>
      <c r="E3384" t="s">
        <v>13</v>
      </c>
      <c r="F3384">
        <v>6521.1277412674599</v>
      </c>
      <c r="H3384" t="s">
        <v>14</v>
      </c>
      <c r="I3384">
        <v>496</v>
      </c>
      <c r="J3384" t="s">
        <v>15</v>
      </c>
      <c r="K3384">
        <v>2.5745871899743902</v>
      </c>
      <c r="L3384" t="s">
        <v>16</v>
      </c>
      <c r="M3384">
        <v>250.6</v>
      </c>
      <c r="N3384" t="s">
        <v>17</v>
      </c>
      <c r="O3384">
        <v>57.853058987655402</v>
      </c>
      <c r="P3384" t="s">
        <v>18</v>
      </c>
      <c r="Q3384">
        <v>0</v>
      </c>
      <c r="R3384" t="s">
        <v>19</v>
      </c>
      <c r="S3384">
        <v>0</v>
      </c>
      <c r="T3384" t="s">
        <v>20</v>
      </c>
      <c r="U3384">
        <v>0</v>
      </c>
      <c r="V3384" t="s">
        <v>21</v>
      </c>
      <c r="W3384">
        <v>0</v>
      </c>
      <c r="X3384" t="s">
        <v>22</v>
      </c>
      <c r="Y3384">
        <v>0</v>
      </c>
    </row>
    <row r="3385" spans="1:25" x14ac:dyDescent="0.2">
      <c r="A3385" t="s">
        <v>1532</v>
      </c>
    </row>
    <row r="3386" spans="1:25" x14ac:dyDescent="0.2">
      <c r="A3386" t="s">
        <v>11</v>
      </c>
      <c r="B3386" t="s">
        <v>1524</v>
      </c>
      <c r="C3386">
        <v>8</v>
      </c>
      <c r="D3386">
        <v>1621</v>
      </c>
      <c r="E3386" t="s">
        <v>13</v>
      </c>
      <c r="F3386">
        <v>6611.6832930485298</v>
      </c>
      <c r="H3386" t="s">
        <v>14</v>
      </c>
      <c r="I3386">
        <v>496</v>
      </c>
      <c r="J3386" t="s">
        <v>15</v>
      </c>
      <c r="K3386">
        <v>2.5745871899743902</v>
      </c>
      <c r="L3386" t="s">
        <v>16</v>
      </c>
      <c r="M3386">
        <v>250.6</v>
      </c>
      <c r="N3386" t="s">
        <v>17</v>
      </c>
      <c r="O3386">
        <v>57.853058987655402</v>
      </c>
      <c r="P3386" t="s">
        <v>18</v>
      </c>
      <c r="Q3386">
        <v>0</v>
      </c>
      <c r="R3386" t="s">
        <v>19</v>
      </c>
      <c r="S3386">
        <v>0</v>
      </c>
      <c r="T3386" t="s">
        <v>20</v>
      </c>
      <c r="U3386">
        <v>0</v>
      </c>
      <c r="V3386" t="s">
        <v>21</v>
      </c>
      <c r="W3386">
        <v>0</v>
      </c>
      <c r="X3386" t="s">
        <v>22</v>
      </c>
      <c r="Y3386">
        <v>0</v>
      </c>
    </row>
    <row r="3387" spans="1:25" x14ac:dyDescent="0.2">
      <c r="A3387" t="s">
        <v>1533</v>
      </c>
    </row>
    <row r="3388" spans="1:25" x14ac:dyDescent="0.2">
      <c r="A3388" t="s">
        <v>11</v>
      </c>
      <c r="B3388" t="s">
        <v>1524</v>
      </c>
      <c r="C3388">
        <v>9</v>
      </c>
      <c r="D3388">
        <v>1598</v>
      </c>
      <c r="E3388" t="s">
        <v>13</v>
      </c>
      <c r="F3388">
        <v>6601.13852438907</v>
      </c>
      <c r="H3388" t="s">
        <v>14</v>
      </c>
      <c r="I3388">
        <v>496</v>
      </c>
      <c r="J3388" t="s">
        <v>15</v>
      </c>
      <c r="K3388">
        <v>2.5745871899743902</v>
      </c>
      <c r="L3388" t="s">
        <v>16</v>
      </c>
      <c r="M3388">
        <v>250.6</v>
      </c>
      <c r="N3388" t="s">
        <v>17</v>
      </c>
      <c r="O3388">
        <v>57.853058987655402</v>
      </c>
      <c r="P3388" t="s">
        <v>18</v>
      </c>
      <c r="Q3388">
        <v>0</v>
      </c>
      <c r="R3388" t="s">
        <v>19</v>
      </c>
      <c r="S3388">
        <v>0</v>
      </c>
      <c r="T3388" t="s">
        <v>20</v>
      </c>
      <c r="U3388">
        <v>0</v>
      </c>
      <c r="V3388" t="s">
        <v>21</v>
      </c>
      <c r="W3388">
        <v>0</v>
      </c>
      <c r="X3388" t="s">
        <v>22</v>
      </c>
      <c r="Y3388">
        <v>0</v>
      </c>
    </row>
    <row r="3389" spans="1:25" x14ac:dyDescent="0.2">
      <c r="A3389" t="s">
        <v>32</v>
      </c>
      <c r="B3389" t="s">
        <v>1534</v>
      </c>
      <c r="C3389">
        <v>2612</v>
      </c>
      <c r="D3389">
        <v>2612</v>
      </c>
      <c r="E3389" t="s">
        <v>13</v>
      </c>
      <c r="F3389">
        <v>6620.76705150003</v>
      </c>
      <c r="H3389" t="s">
        <v>14</v>
      </c>
      <c r="I3389">
        <v>448</v>
      </c>
      <c r="J3389" t="s">
        <v>15</v>
      </c>
      <c r="K3389">
        <v>2.5745871899743902</v>
      </c>
      <c r="L3389" t="s">
        <v>16</v>
      </c>
      <c r="M3389">
        <v>250.6</v>
      </c>
      <c r="N3389" t="s">
        <v>17</v>
      </c>
      <c r="O3389">
        <v>57.853058987655402</v>
      </c>
      <c r="P3389" t="s">
        <v>18</v>
      </c>
      <c r="Q3389">
        <v>0</v>
      </c>
      <c r="R3389" t="s">
        <v>19</v>
      </c>
      <c r="S3389">
        <v>0</v>
      </c>
      <c r="T3389" t="s">
        <v>20</v>
      </c>
      <c r="U3389">
        <v>0</v>
      </c>
      <c r="V3389" t="s">
        <v>21</v>
      </c>
      <c r="W3389">
        <v>0</v>
      </c>
      <c r="X3389" t="s">
        <v>22</v>
      </c>
      <c r="Y3389">
        <v>0</v>
      </c>
    </row>
    <row r="3391" spans="1:25" x14ac:dyDescent="0.2">
      <c r="A3391" t="s">
        <v>1535</v>
      </c>
    </row>
    <row r="3392" spans="1:25" x14ac:dyDescent="0.2">
      <c r="A3392" t="s">
        <v>2</v>
      </c>
    </row>
    <row r="3393" spans="1:25" x14ac:dyDescent="0.2">
      <c r="A3393" t="s">
        <v>3</v>
      </c>
    </row>
    <row r="3394" spans="1:25" x14ac:dyDescent="0.2">
      <c r="A3394" t="s">
        <v>1536</v>
      </c>
    </row>
    <row r="3395" spans="1:25" x14ac:dyDescent="0.2">
      <c r="A3395" t="s">
        <v>1537</v>
      </c>
    </row>
    <row r="3396" spans="1:25" x14ac:dyDescent="0.2">
      <c r="A3396" t="s">
        <v>1538</v>
      </c>
    </row>
    <row r="3397" spans="1:25" x14ac:dyDescent="0.2">
      <c r="A3397" t="s">
        <v>1539</v>
      </c>
    </row>
    <row r="3398" spans="1:25" x14ac:dyDescent="0.2">
      <c r="A3398" t="s">
        <v>421</v>
      </c>
    </row>
    <row r="3399" spans="1:25" x14ac:dyDescent="0.2">
      <c r="A3399" t="s">
        <v>505</v>
      </c>
    </row>
    <row r="3400" spans="1:25" x14ac:dyDescent="0.2">
      <c r="A3400" t="s">
        <v>1540</v>
      </c>
    </row>
    <row r="3401" spans="1:25" x14ac:dyDescent="0.2">
      <c r="A3401" t="s">
        <v>41</v>
      </c>
      <c r="B3401" t="s">
        <v>1524</v>
      </c>
      <c r="C3401">
        <v>0</v>
      </c>
      <c r="D3401">
        <v>2311</v>
      </c>
      <c r="E3401" t="s">
        <v>13</v>
      </c>
      <c r="F3401">
        <v>7057.6272405967702</v>
      </c>
      <c r="H3401" t="s">
        <v>14</v>
      </c>
      <c r="I3401">
        <v>416</v>
      </c>
      <c r="J3401" t="s">
        <v>15</v>
      </c>
      <c r="K3401">
        <v>2.4906494236483301</v>
      </c>
      <c r="L3401" t="s">
        <v>16</v>
      </c>
      <c r="M3401">
        <v>291.79999999999899</v>
      </c>
      <c r="N3401" t="s">
        <v>17</v>
      </c>
      <c r="O3401">
        <v>61.900133349364701</v>
      </c>
      <c r="P3401" t="s">
        <v>18</v>
      </c>
      <c r="Q3401">
        <v>0</v>
      </c>
      <c r="R3401" t="s">
        <v>19</v>
      </c>
      <c r="S3401">
        <v>0</v>
      </c>
      <c r="T3401" t="s">
        <v>20</v>
      </c>
      <c r="U3401">
        <v>0</v>
      </c>
      <c r="V3401" t="s">
        <v>21</v>
      </c>
      <c r="W3401">
        <v>0</v>
      </c>
      <c r="X3401" t="s">
        <v>22</v>
      </c>
      <c r="Y3401">
        <v>0</v>
      </c>
    </row>
    <row r="3403" spans="1:25" x14ac:dyDescent="0.2">
      <c r="A3403" t="s">
        <v>1541</v>
      </c>
    </row>
    <row r="3404" spans="1:25" x14ac:dyDescent="0.2">
      <c r="A3404" t="s">
        <v>41</v>
      </c>
      <c r="B3404" t="s">
        <v>1524</v>
      </c>
      <c r="C3404">
        <v>1</v>
      </c>
      <c r="D3404">
        <v>2284</v>
      </c>
      <c r="E3404" t="s">
        <v>13</v>
      </c>
      <c r="F3404">
        <v>7048.3627704263099</v>
      </c>
      <c r="H3404" t="s">
        <v>14</v>
      </c>
      <c r="I3404">
        <v>384</v>
      </c>
      <c r="J3404" t="s">
        <v>15</v>
      </c>
      <c r="K3404">
        <v>2.44306188057715</v>
      </c>
      <c r="L3404" t="s">
        <v>16</v>
      </c>
      <c r="M3404">
        <v>369</v>
      </c>
      <c r="N3404" t="s">
        <v>17</v>
      </c>
      <c r="O3404">
        <v>60.492501089454898</v>
      </c>
      <c r="P3404" t="s">
        <v>18</v>
      </c>
      <c r="Q3404">
        <v>0</v>
      </c>
      <c r="R3404" t="s">
        <v>19</v>
      </c>
      <c r="S3404">
        <v>0</v>
      </c>
      <c r="T3404" t="s">
        <v>20</v>
      </c>
      <c r="U3404">
        <v>0</v>
      </c>
      <c r="V3404" t="s">
        <v>21</v>
      </c>
      <c r="W3404">
        <v>0</v>
      </c>
      <c r="X3404" t="s">
        <v>22</v>
      </c>
      <c r="Y3404">
        <v>0</v>
      </c>
    </row>
    <row r="3406" spans="1:25" x14ac:dyDescent="0.2">
      <c r="A3406" t="s">
        <v>1542</v>
      </c>
    </row>
    <row r="3407" spans="1:25" x14ac:dyDescent="0.2">
      <c r="A3407" t="s">
        <v>41</v>
      </c>
      <c r="B3407" t="s">
        <v>1524</v>
      </c>
      <c r="C3407">
        <v>2</v>
      </c>
      <c r="D3407">
        <v>2236</v>
      </c>
      <c r="E3407" t="s">
        <v>13</v>
      </c>
      <c r="F3407">
        <v>7033.1443351417101</v>
      </c>
      <c r="H3407" t="s">
        <v>14</v>
      </c>
      <c r="I3407">
        <v>288</v>
      </c>
      <c r="J3407" t="s">
        <v>15</v>
      </c>
      <c r="K3407">
        <v>2.4028363016785499</v>
      </c>
      <c r="L3407" t="s">
        <v>16</v>
      </c>
      <c r="M3407">
        <v>295.2</v>
      </c>
      <c r="N3407" t="s">
        <v>17</v>
      </c>
      <c r="O3407">
        <v>63.970278409737801</v>
      </c>
      <c r="P3407" t="s">
        <v>18</v>
      </c>
      <c r="Q3407">
        <v>0</v>
      </c>
      <c r="R3407" t="s">
        <v>19</v>
      </c>
      <c r="S3407">
        <v>0</v>
      </c>
      <c r="T3407" t="s">
        <v>20</v>
      </c>
      <c r="U3407">
        <v>0</v>
      </c>
      <c r="V3407" t="s">
        <v>21</v>
      </c>
      <c r="W3407">
        <v>0</v>
      </c>
      <c r="X3407" t="s">
        <v>22</v>
      </c>
      <c r="Y3407">
        <v>0</v>
      </c>
    </row>
    <row r="3409" spans="1:25" x14ac:dyDescent="0.2">
      <c r="A3409" t="s">
        <v>1543</v>
      </c>
    </row>
    <row r="3410" spans="1:25" x14ac:dyDescent="0.2">
      <c r="A3410" t="s">
        <v>41</v>
      </c>
      <c r="B3410" t="s">
        <v>1524</v>
      </c>
      <c r="C3410">
        <v>3</v>
      </c>
      <c r="D3410">
        <v>2213</v>
      </c>
      <c r="E3410" t="s">
        <v>13</v>
      </c>
      <c r="F3410">
        <v>7019.2237776761103</v>
      </c>
      <c r="H3410" t="s">
        <v>14</v>
      </c>
      <c r="I3410">
        <v>432</v>
      </c>
      <c r="J3410" t="s">
        <v>15</v>
      </c>
      <c r="K3410">
        <v>2.4801833368991799</v>
      </c>
      <c r="L3410" t="s">
        <v>16</v>
      </c>
      <c r="M3410">
        <v>280.2</v>
      </c>
      <c r="N3410" t="s">
        <v>17</v>
      </c>
      <c r="O3410">
        <v>66.577857354640699</v>
      </c>
      <c r="P3410" t="s">
        <v>18</v>
      </c>
      <c r="Q3410">
        <v>0</v>
      </c>
      <c r="R3410" t="s">
        <v>19</v>
      </c>
      <c r="S3410">
        <v>0</v>
      </c>
      <c r="T3410" t="s">
        <v>20</v>
      </c>
      <c r="U3410">
        <v>0</v>
      </c>
      <c r="V3410" t="s">
        <v>21</v>
      </c>
      <c r="W3410">
        <v>0</v>
      </c>
      <c r="X3410" t="s">
        <v>22</v>
      </c>
      <c r="Y3410">
        <v>0</v>
      </c>
    </row>
    <row r="3412" spans="1:25" x14ac:dyDescent="0.2">
      <c r="A3412" t="s">
        <v>1544</v>
      </c>
    </row>
    <row r="3413" spans="1:25" x14ac:dyDescent="0.2">
      <c r="A3413" t="s">
        <v>41</v>
      </c>
      <c r="B3413" t="s">
        <v>1524</v>
      </c>
      <c r="C3413">
        <v>4</v>
      </c>
      <c r="D3413">
        <v>2205</v>
      </c>
      <c r="E3413" t="s">
        <v>13</v>
      </c>
      <c r="F3413">
        <v>6926.0131275247604</v>
      </c>
      <c r="H3413" t="s">
        <v>14</v>
      </c>
      <c r="I3413">
        <v>416</v>
      </c>
      <c r="J3413" t="s">
        <v>15</v>
      </c>
      <c r="K3413">
        <v>2.4986823957962199</v>
      </c>
      <c r="L3413" t="s">
        <v>16</v>
      </c>
      <c r="M3413">
        <v>222.2</v>
      </c>
      <c r="N3413" t="s">
        <v>17</v>
      </c>
      <c r="O3413">
        <v>61.010203977569198</v>
      </c>
      <c r="P3413" t="s">
        <v>18</v>
      </c>
      <c r="Q3413">
        <v>0</v>
      </c>
      <c r="R3413" t="s">
        <v>19</v>
      </c>
      <c r="S3413">
        <v>0</v>
      </c>
      <c r="T3413" t="s">
        <v>20</v>
      </c>
      <c r="U3413">
        <v>0</v>
      </c>
      <c r="V3413" t="s">
        <v>21</v>
      </c>
      <c r="W3413">
        <v>0</v>
      </c>
      <c r="X3413" t="s">
        <v>22</v>
      </c>
      <c r="Y3413">
        <v>0</v>
      </c>
    </row>
    <row r="3415" spans="1:25" x14ac:dyDescent="0.2">
      <c r="A3415" t="s">
        <v>1545</v>
      </c>
    </row>
    <row r="3416" spans="1:25" x14ac:dyDescent="0.2">
      <c r="A3416" t="s">
        <v>41</v>
      </c>
      <c r="B3416" t="s">
        <v>1524</v>
      </c>
      <c r="C3416">
        <v>5</v>
      </c>
      <c r="D3416">
        <v>2260</v>
      </c>
      <c r="E3416" t="s">
        <v>13</v>
      </c>
      <c r="F3416">
        <v>7114.1873602162896</v>
      </c>
      <c r="H3416" t="s">
        <v>14</v>
      </c>
      <c r="I3416">
        <v>432</v>
      </c>
      <c r="J3416" t="s">
        <v>15</v>
      </c>
      <c r="K3416">
        <v>2.4807002603172998</v>
      </c>
      <c r="L3416" t="s">
        <v>16</v>
      </c>
      <c r="M3416">
        <v>337.4</v>
      </c>
      <c r="N3416" t="s">
        <v>17</v>
      </c>
      <c r="O3416">
        <v>63.285582691623198</v>
      </c>
      <c r="P3416" t="s">
        <v>18</v>
      </c>
      <c r="Q3416">
        <v>0</v>
      </c>
      <c r="R3416" t="s">
        <v>19</v>
      </c>
      <c r="S3416">
        <v>0</v>
      </c>
      <c r="T3416" t="s">
        <v>20</v>
      </c>
      <c r="U3416">
        <v>0</v>
      </c>
      <c r="V3416" t="s">
        <v>21</v>
      </c>
      <c r="W3416">
        <v>0</v>
      </c>
      <c r="X3416" t="s">
        <v>22</v>
      </c>
      <c r="Y3416">
        <v>0</v>
      </c>
    </row>
    <row r="3418" spans="1:25" x14ac:dyDescent="0.2">
      <c r="A3418" t="s">
        <v>1546</v>
      </c>
    </row>
    <row r="3419" spans="1:25" x14ac:dyDescent="0.2">
      <c r="A3419" t="s">
        <v>41</v>
      </c>
      <c r="B3419" t="s">
        <v>1524</v>
      </c>
      <c r="C3419">
        <v>6</v>
      </c>
      <c r="D3419">
        <v>2111</v>
      </c>
      <c r="E3419" t="s">
        <v>13</v>
      </c>
      <c r="F3419">
        <v>7078.7740809277402</v>
      </c>
      <c r="H3419" t="s">
        <v>14</v>
      </c>
      <c r="I3419">
        <v>384</v>
      </c>
      <c r="J3419" t="s">
        <v>15</v>
      </c>
      <c r="K3419">
        <v>2.4906161581871098</v>
      </c>
      <c r="L3419" t="s">
        <v>16</v>
      </c>
      <c r="M3419">
        <v>123.8</v>
      </c>
      <c r="N3419" t="s">
        <v>17</v>
      </c>
      <c r="O3419">
        <v>62.873889925814801</v>
      </c>
      <c r="P3419" t="s">
        <v>18</v>
      </c>
      <c r="Q3419">
        <v>0</v>
      </c>
      <c r="R3419" t="s">
        <v>19</v>
      </c>
      <c r="S3419">
        <v>0</v>
      </c>
      <c r="T3419" t="s">
        <v>20</v>
      </c>
      <c r="U3419">
        <v>0</v>
      </c>
      <c r="V3419" t="s">
        <v>21</v>
      </c>
      <c r="W3419">
        <v>0</v>
      </c>
      <c r="X3419" t="s">
        <v>22</v>
      </c>
      <c r="Y3419">
        <v>0</v>
      </c>
    </row>
    <row r="3421" spans="1:25" x14ac:dyDescent="0.2">
      <c r="A3421" t="s">
        <v>1547</v>
      </c>
    </row>
    <row r="3422" spans="1:25" x14ac:dyDescent="0.2">
      <c r="A3422" t="s">
        <v>41</v>
      </c>
      <c r="B3422" t="s">
        <v>1524</v>
      </c>
      <c r="C3422">
        <v>7</v>
      </c>
      <c r="D3422">
        <v>2185</v>
      </c>
      <c r="E3422" t="s">
        <v>13</v>
      </c>
      <c r="F3422">
        <v>7025.3323689420704</v>
      </c>
      <c r="H3422" t="s">
        <v>14</v>
      </c>
      <c r="I3422">
        <v>384</v>
      </c>
      <c r="J3422" t="s">
        <v>15</v>
      </c>
      <c r="K3422">
        <v>2.4790978554054499</v>
      </c>
      <c r="L3422" t="s">
        <v>16</v>
      </c>
      <c r="M3422">
        <v>360.99999999999898</v>
      </c>
      <c r="N3422" t="s">
        <v>17</v>
      </c>
      <c r="O3422">
        <v>63.246431683394398</v>
      </c>
      <c r="P3422" t="s">
        <v>18</v>
      </c>
      <c r="Q3422">
        <v>0</v>
      </c>
      <c r="R3422" t="s">
        <v>19</v>
      </c>
      <c r="S3422">
        <v>0</v>
      </c>
      <c r="T3422" t="s">
        <v>20</v>
      </c>
      <c r="U3422">
        <v>0</v>
      </c>
      <c r="V3422" t="s">
        <v>21</v>
      </c>
      <c r="W3422">
        <v>0</v>
      </c>
      <c r="X3422" t="s">
        <v>22</v>
      </c>
      <c r="Y3422">
        <v>0</v>
      </c>
    </row>
    <row r="3424" spans="1:25" x14ac:dyDescent="0.2">
      <c r="A3424" t="s">
        <v>1548</v>
      </c>
    </row>
    <row r="3425" spans="1:25" x14ac:dyDescent="0.2">
      <c r="A3425" t="s">
        <v>41</v>
      </c>
      <c r="B3425" t="s">
        <v>1524</v>
      </c>
      <c r="C3425">
        <v>8</v>
      </c>
      <c r="D3425">
        <v>2316</v>
      </c>
      <c r="E3425" t="s">
        <v>13</v>
      </c>
      <c r="F3425">
        <v>7065.1768578176898</v>
      </c>
      <c r="H3425" t="s">
        <v>14</v>
      </c>
      <c r="I3425">
        <v>400</v>
      </c>
      <c r="J3425" t="s">
        <v>15</v>
      </c>
      <c r="K3425">
        <v>2.48398321849103</v>
      </c>
      <c r="L3425" t="s">
        <v>16</v>
      </c>
      <c r="M3425">
        <v>376.99999999999898</v>
      </c>
      <c r="N3425" t="s">
        <v>17</v>
      </c>
      <c r="O3425">
        <v>63.933463223562399</v>
      </c>
      <c r="P3425" t="s">
        <v>18</v>
      </c>
      <c r="Q3425">
        <v>0</v>
      </c>
      <c r="R3425" t="s">
        <v>19</v>
      </c>
      <c r="S3425">
        <v>0</v>
      </c>
      <c r="T3425" t="s">
        <v>20</v>
      </c>
      <c r="U3425">
        <v>0</v>
      </c>
      <c r="V3425" t="s">
        <v>21</v>
      </c>
      <c r="W3425">
        <v>0</v>
      </c>
      <c r="X3425" t="s">
        <v>22</v>
      </c>
      <c r="Y3425">
        <v>0</v>
      </c>
    </row>
    <row r="3427" spans="1:25" x14ac:dyDescent="0.2">
      <c r="A3427" t="s">
        <v>1549</v>
      </c>
    </row>
    <row r="3428" spans="1:25" x14ac:dyDescent="0.2">
      <c r="A3428" t="s">
        <v>41</v>
      </c>
      <c r="B3428" t="s">
        <v>1524</v>
      </c>
      <c r="C3428">
        <v>9</v>
      </c>
      <c r="D3428">
        <v>2291</v>
      </c>
      <c r="E3428" t="s">
        <v>13</v>
      </c>
      <c r="F3428">
        <v>6977.6597597581103</v>
      </c>
      <c r="H3428" t="s">
        <v>14</v>
      </c>
      <c r="I3428">
        <v>400</v>
      </c>
      <c r="J3428" t="s">
        <v>15</v>
      </c>
      <c r="K3428">
        <v>2.47780377856609</v>
      </c>
      <c r="L3428" t="s">
        <v>16</v>
      </c>
      <c r="M3428">
        <v>384.79999999999899</v>
      </c>
      <c r="N3428" t="s">
        <v>17</v>
      </c>
      <c r="O3428">
        <v>61.864623717023001</v>
      </c>
      <c r="P3428" t="s">
        <v>18</v>
      </c>
      <c r="Q3428">
        <v>0</v>
      </c>
      <c r="R3428" t="s">
        <v>19</v>
      </c>
      <c r="S3428">
        <v>0</v>
      </c>
      <c r="T3428" t="s">
        <v>20</v>
      </c>
      <c r="U3428">
        <v>0</v>
      </c>
      <c r="V3428" t="s">
        <v>21</v>
      </c>
      <c r="W3428">
        <v>0</v>
      </c>
      <c r="X3428" t="s">
        <v>22</v>
      </c>
      <c r="Y3428">
        <v>0</v>
      </c>
    </row>
    <row r="3430" spans="1:25" x14ac:dyDescent="0.2">
      <c r="A3430" t="s">
        <v>51</v>
      </c>
      <c r="B3430" t="s">
        <v>1534</v>
      </c>
      <c r="C3430">
        <v>5217</v>
      </c>
      <c r="D3430">
        <v>5217</v>
      </c>
      <c r="E3430" t="s">
        <v>13</v>
      </c>
      <c r="F3430">
        <v>6917.4176843844598</v>
      </c>
      <c r="H3430" t="s">
        <v>14</v>
      </c>
      <c r="I3430">
        <v>288</v>
      </c>
      <c r="J3430" t="s">
        <v>15</v>
      </c>
      <c r="K3430">
        <v>2.4028363016785499</v>
      </c>
      <c r="L3430" t="s">
        <v>16</v>
      </c>
      <c r="M3430">
        <v>123.8</v>
      </c>
      <c r="N3430" t="s">
        <v>17</v>
      </c>
      <c r="O3430">
        <v>62.1077891699546</v>
      </c>
      <c r="P3430" t="s">
        <v>18</v>
      </c>
      <c r="Q3430">
        <v>0</v>
      </c>
      <c r="R3430" t="s">
        <v>19</v>
      </c>
      <c r="S3430">
        <v>0</v>
      </c>
      <c r="T3430" t="s">
        <v>20</v>
      </c>
      <c r="U3430">
        <v>0</v>
      </c>
      <c r="V3430" t="s">
        <v>21</v>
      </c>
      <c r="W3430">
        <v>0</v>
      </c>
      <c r="X3430" t="s">
        <v>22</v>
      </c>
      <c r="Y3430">
        <v>0</v>
      </c>
    </row>
    <row r="3432" spans="1:25" x14ac:dyDescent="0.2">
      <c r="A3432" t="s">
        <v>0</v>
      </c>
    </row>
    <row r="3433" spans="1:25" x14ac:dyDescent="0.2">
      <c r="A3433" t="s">
        <v>1550</v>
      </c>
    </row>
    <row r="3434" spans="1:25" x14ac:dyDescent="0.2">
      <c r="A3434" t="s">
        <v>2</v>
      </c>
    </row>
    <row r="3435" spans="1:25" x14ac:dyDescent="0.2">
      <c r="A3435" t="s">
        <v>3</v>
      </c>
    </row>
    <row r="3436" spans="1:25" x14ac:dyDescent="0.2">
      <c r="A3436" t="s">
        <v>1551</v>
      </c>
    </row>
    <row r="3437" spans="1:25" x14ac:dyDescent="0.2">
      <c r="A3437" t="s">
        <v>1552</v>
      </c>
    </row>
    <row r="3438" spans="1:25" x14ac:dyDescent="0.2">
      <c r="A3438" t="s">
        <v>1553</v>
      </c>
    </row>
    <row r="3439" spans="1:25" x14ac:dyDescent="0.2">
      <c r="A3439" t="s">
        <v>1554</v>
      </c>
    </row>
    <row r="3440" spans="1:25" x14ac:dyDescent="0.2">
      <c r="A3440" t="s">
        <v>8</v>
      </c>
    </row>
    <row r="3441" spans="1:25" x14ac:dyDescent="0.2">
      <c r="A3441" t="s">
        <v>9</v>
      </c>
    </row>
    <row r="3442" spans="1:25" x14ac:dyDescent="0.2">
      <c r="A3442" t="s">
        <v>1555</v>
      </c>
    </row>
    <row r="3443" spans="1:25" x14ac:dyDescent="0.2">
      <c r="A3443" t="s">
        <v>11</v>
      </c>
      <c r="B3443" t="s">
        <v>1556</v>
      </c>
      <c r="C3443">
        <v>0</v>
      </c>
      <c r="D3443">
        <v>1659</v>
      </c>
      <c r="E3443" t="s">
        <v>13</v>
      </c>
      <c r="F3443">
        <v>5482.3789857818001</v>
      </c>
      <c r="H3443" t="s">
        <v>14</v>
      </c>
      <c r="I3443">
        <v>464</v>
      </c>
      <c r="J3443" t="s">
        <v>15</v>
      </c>
      <c r="K3443">
        <v>2.7420832629126002</v>
      </c>
      <c r="L3443" t="s">
        <v>16</v>
      </c>
      <c r="M3443">
        <v>276.39999999999998</v>
      </c>
      <c r="N3443" t="s">
        <v>17</v>
      </c>
      <c r="O3443">
        <v>42.454039937129501</v>
      </c>
      <c r="P3443" t="s">
        <v>18</v>
      </c>
      <c r="Q3443">
        <v>0</v>
      </c>
      <c r="R3443" t="s">
        <v>19</v>
      </c>
      <c r="S3443">
        <v>0</v>
      </c>
      <c r="T3443" t="s">
        <v>20</v>
      </c>
      <c r="U3443">
        <v>0</v>
      </c>
      <c r="V3443" t="s">
        <v>21</v>
      </c>
      <c r="W3443">
        <v>0</v>
      </c>
      <c r="X3443" t="s">
        <v>22</v>
      </c>
      <c r="Y3443">
        <v>0</v>
      </c>
    </row>
    <row r="3444" spans="1:25" x14ac:dyDescent="0.2">
      <c r="A3444" t="s">
        <v>1557</v>
      </c>
    </row>
    <row r="3445" spans="1:25" x14ac:dyDescent="0.2">
      <c r="A3445" t="s">
        <v>11</v>
      </c>
      <c r="B3445" t="s">
        <v>1556</v>
      </c>
      <c r="C3445">
        <v>1</v>
      </c>
      <c r="D3445">
        <v>1670</v>
      </c>
      <c r="E3445" t="s">
        <v>13</v>
      </c>
      <c r="F3445">
        <v>5426.6219669729899</v>
      </c>
      <c r="H3445" t="s">
        <v>14</v>
      </c>
      <c r="I3445">
        <v>464</v>
      </c>
      <c r="J3445" t="s">
        <v>15</v>
      </c>
      <c r="K3445">
        <v>2.8612468688502899</v>
      </c>
      <c r="L3445" t="s">
        <v>16</v>
      </c>
      <c r="M3445">
        <v>276.39999999999998</v>
      </c>
      <c r="N3445" t="s">
        <v>17</v>
      </c>
      <c r="O3445">
        <v>42.454039937129501</v>
      </c>
      <c r="P3445" t="s">
        <v>18</v>
      </c>
      <c r="Q3445">
        <v>0</v>
      </c>
      <c r="R3445" t="s">
        <v>19</v>
      </c>
      <c r="S3445">
        <v>0</v>
      </c>
      <c r="T3445" t="s">
        <v>20</v>
      </c>
      <c r="U3445">
        <v>0</v>
      </c>
      <c r="V3445" t="s">
        <v>21</v>
      </c>
      <c r="W3445">
        <v>0</v>
      </c>
      <c r="X3445" t="s">
        <v>22</v>
      </c>
      <c r="Y3445">
        <v>0</v>
      </c>
    </row>
    <row r="3446" spans="1:25" x14ac:dyDescent="0.2">
      <c r="A3446" t="s">
        <v>1558</v>
      </c>
    </row>
    <row r="3447" spans="1:25" x14ac:dyDescent="0.2">
      <c r="A3447" t="s">
        <v>11</v>
      </c>
      <c r="B3447" t="s">
        <v>1556</v>
      </c>
      <c r="C3447">
        <v>2</v>
      </c>
      <c r="D3447">
        <v>1922</v>
      </c>
      <c r="E3447" t="s">
        <v>13</v>
      </c>
      <c r="F3447">
        <v>5458.8010675961204</v>
      </c>
      <c r="H3447" t="s">
        <v>14</v>
      </c>
      <c r="I3447">
        <v>464</v>
      </c>
      <c r="J3447" t="s">
        <v>15</v>
      </c>
      <c r="K3447">
        <v>2.91926330529069</v>
      </c>
      <c r="L3447" t="s">
        <v>16</v>
      </c>
      <c r="M3447">
        <v>265.2</v>
      </c>
      <c r="N3447" t="s">
        <v>17</v>
      </c>
      <c r="O3447">
        <v>42.454039937129501</v>
      </c>
      <c r="P3447" t="s">
        <v>18</v>
      </c>
      <c r="Q3447">
        <v>0</v>
      </c>
      <c r="R3447" t="s">
        <v>19</v>
      </c>
      <c r="S3447">
        <v>0</v>
      </c>
      <c r="T3447" t="s">
        <v>20</v>
      </c>
      <c r="U3447">
        <v>0</v>
      </c>
      <c r="V3447" t="s">
        <v>21</v>
      </c>
      <c r="W3447">
        <v>0</v>
      </c>
      <c r="X3447" t="s">
        <v>22</v>
      </c>
      <c r="Y3447">
        <v>0</v>
      </c>
    </row>
    <row r="3448" spans="1:25" x14ac:dyDescent="0.2">
      <c r="A3448" t="s">
        <v>1559</v>
      </c>
    </row>
    <row r="3449" spans="1:25" x14ac:dyDescent="0.2">
      <c r="A3449" t="s">
        <v>11</v>
      </c>
      <c r="B3449" t="s">
        <v>1556</v>
      </c>
      <c r="C3449">
        <v>3</v>
      </c>
      <c r="D3449">
        <v>1858</v>
      </c>
      <c r="E3449" t="s">
        <v>13</v>
      </c>
      <c r="F3449">
        <v>5500.1118554304103</v>
      </c>
      <c r="H3449" t="s">
        <v>14</v>
      </c>
      <c r="I3449">
        <v>464</v>
      </c>
      <c r="J3449" t="s">
        <v>15</v>
      </c>
      <c r="K3449">
        <v>2.7420832629126002</v>
      </c>
      <c r="L3449" t="s">
        <v>16</v>
      </c>
      <c r="M3449">
        <v>276.39999999999998</v>
      </c>
      <c r="N3449" t="s">
        <v>17</v>
      </c>
      <c r="O3449">
        <v>42.454039937129501</v>
      </c>
      <c r="P3449" t="s">
        <v>18</v>
      </c>
      <c r="Q3449">
        <v>0</v>
      </c>
      <c r="R3449" t="s">
        <v>19</v>
      </c>
      <c r="S3449">
        <v>0</v>
      </c>
      <c r="T3449" t="s">
        <v>20</v>
      </c>
      <c r="U3449">
        <v>0</v>
      </c>
      <c r="V3449" t="s">
        <v>21</v>
      </c>
      <c r="W3449">
        <v>0</v>
      </c>
      <c r="X3449" t="s">
        <v>22</v>
      </c>
      <c r="Y3449">
        <v>0</v>
      </c>
    </row>
    <row r="3450" spans="1:25" x14ac:dyDescent="0.2">
      <c r="A3450" t="s">
        <v>1560</v>
      </c>
    </row>
    <row r="3451" spans="1:25" x14ac:dyDescent="0.2">
      <c r="A3451" t="s">
        <v>11</v>
      </c>
      <c r="B3451" t="s">
        <v>1556</v>
      </c>
      <c r="C3451">
        <v>4</v>
      </c>
      <c r="D3451">
        <v>1968</v>
      </c>
      <c r="E3451" t="s">
        <v>13</v>
      </c>
      <c r="F3451">
        <v>5484.4139199559004</v>
      </c>
      <c r="H3451" t="s">
        <v>14</v>
      </c>
      <c r="I3451">
        <v>464</v>
      </c>
      <c r="J3451" t="s">
        <v>15</v>
      </c>
      <c r="K3451">
        <v>2.84908172120043</v>
      </c>
      <c r="L3451" t="s">
        <v>16</v>
      </c>
      <c r="M3451">
        <v>276.39999999999998</v>
      </c>
      <c r="N3451" t="s">
        <v>17</v>
      </c>
      <c r="O3451">
        <v>42.454039937129501</v>
      </c>
      <c r="P3451" t="s">
        <v>18</v>
      </c>
      <c r="Q3451">
        <v>0</v>
      </c>
      <c r="R3451" t="s">
        <v>19</v>
      </c>
      <c r="S3451">
        <v>0</v>
      </c>
      <c r="T3451" t="s">
        <v>20</v>
      </c>
      <c r="U3451">
        <v>0</v>
      </c>
      <c r="V3451" t="s">
        <v>21</v>
      </c>
      <c r="W3451">
        <v>0</v>
      </c>
      <c r="X3451" t="s">
        <v>22</v>
      </c>
      <c r="Y3451">
        <v>0</v>
      </c>
    </row>
    <row r="3452" spans="1:25" x14ac:dyDescent="0.2">
      <c r="A3452" t="s">
        <v>1561</v>
      </c>
    </row>
    <row r="3453" spans="1:25" x14ac:dyDescent="0.2">
      <c r="A3453" t="s">
        <v>11</v>
      </c>
      <c r="B3453" t="s">
        <v>1556</v>
      </c>
      <c r="C3453">
        <v>5</v>
      </c>
      <c r="D3453">
        <v>1615</v>
      </c>
      <c r="E3453" t="s">
        <v>13</v>
      </c>
      <c r="F3453">
        <v>5486.4190437833804</v>
      </c>
      <c r="H3453" t="s">
        <v>14</v>
      </c>
      <c r="I3453">
        <v>464</v>
      </c>
      <c r="J3453" t="s">
        <v>15</v>
      </c>
      <c r="K3453">
        <v>2.7420832629126002</v>
      </c>
      <c r="L3453" t="s">
        <v>16</v>
      </c>
      <c r="M3453">
        <v>242.4</v>
      </c>
      <c r="N3453" t="s">
        <v>17</v>
      </c>
      <c r="O3453">
        <v>42.454039937129501</v>
      </c>
      <c r="P3453" t="s">
        <v>18</v>
      </c>
      <c r="Q3453">
        <v>0</v>
      </c>
      <c r="R3453" t="s">
        <v>19</v>
      </c>
      <c r="S3453">
        <v>0</v>
      </c>
      <c r="T3453" t="s">
        <v>20</v>
      </c>
      <c r="U3453">
        <v>0</v>
      </c>
      <c r="V3453" t="s">
        <v>21</v>
      </c>
      <c r="W3453">
        <v>0</v>
      </c>
      <c r="X3453" t="s">
        <v>22</v>
      </c>
      <c r="Y3453">
        <v>0</v>
      </c>
    </row>
    <row r="3454" spans="1:25" x14ac:dyDescent="0.2">
      <c r="A3454" t="s">
        <v>1562</v>
      </c>
    </row>
    <row r="3455" spans="1:25" x14ac:dyDescent="0.2">
      <c r="A3455" t="s">
        <v>11</v>
      </c>
      <c r="B3455" t="s">
        <v>1556</v>
      </c>
      <c r="C3455">
        <v>6</v>
      </c>
      <c r="D3455">
        <v>1643</v>
      </c>
      <c r="E3455" t="s">
        <v>13</v>
      </c>
      <c r="F3455">
        <v>5472.9624863546096</v>
      </c>
      <c r="H3455" t="s">
        <v>14</v>
      </c>
      <c r="I3455">
        <v>464</v>
      </c>
      <c r="J3455" t="s">
        <v>15</v>
      </c>
      <c r="K3455">
        <v>2.9385582345538199</v>
      </c>
      <c r="L3455" t="s">
        <v>16</v>
      </c>
      <c r="M3455">
        <v>276.39999999999998</v>
      </c>
      <c r="N3455" t="s">
        <v>17</v>
      </c>
      <c r="O3455">
        <v>42.454039937129501</v>
      </c>
      <c r="P3455" t="s">
        <v>18</v>
      </c>
      <c r="Q3455">
        <v>0</v>
      </c>
      <c r="R3455" t="s">
        <v>19</v>
      </c>
      <c r="S3455">
        <v>0</v>
      </c>
      <c r="T3455" t="s">
        <v>20</v>
      </c>
      <c r="U3455">
        <v>0</v>
      </c>
      <c r="V3455" t="s">
        <v>21</v>
      </c>
      <c r="W3455">
        <v>0</v>
      </c>
      <c r="X3455" t="s">
        <v>22</v>
      </c>
      <c r="Y3455">
        <v>0</v>
      </c>
    </row>
    <row r="3456" spans="1:25" x14ac:dyDescent="0.2">
      <c r="A3456" t="s">
        <v>1563</v>
      </c>
    </row>
    <row r="3457" spans="1:25" x14ac:dyDescent="0.2">
      <c r="A3457" t="s">
        <v>11</v>
      </c>
      <c r="B3457" t="s">
        <v>1556</v>
      </c>
      <c r="C3457">
        <v>7</v>
      </c>
      <c r="D3457">
        <v>1802</v>
      </c>
      <c r="E3457" t="s">
        <v>13</v>
      </c>
      <c r="F3457">
        <v>5470.39348173288</v>
      </c>
      <c r="H3457" t="s">
        <v>14</v>
      </c>
      <c r="I3457">
        <v>464</v>
      </c>
      <c r="J3457" t="s">
        <v>15</v>
      </c>
      <c r="K3457">
        <v>2.7420832629126002</v>
      </c>
      <c r="L3457" t="s">
        <v>16</v>
      </c>
      <c r="M3457">
        <v>276.39999999999998</v>
      </c>
      <c r="N3457" t="s">
        <v>17</v>
      </c>
      <c r="O3457">
        <v>42.454039937129501</v>
      </c>
      <c r="P3457" t="s">
        <v>18</v>
      </c>
      <c r="Q3457">
        <v>0</v>
      </c>
      <c r="R3457" t="s">
        <v>19</v>
      </c>
      <c r="S3457">
        <v>0</v>
      </c>
      <c r="T3457" t="s">
        <v>20</v>
      </c>
      <c r="U3457">
        <v>0</v>
      </c>
      <c r="V3457" t="s">
        <v>21</v>
      </c>
      <c r="W3457">
        <v>0</v>
      </c>
      <c r="X3457" t="s">
        <v>22</v>
      </c>
      <c r="Y3457">
        <v>0</v>
      </c>
    </row>
    <row r="3458" spans="1:25" x14ac:dyDescent="0.2">
      <c r="A3458" t="s">
        <v>1564</v>
      </c>
    </row>
    <row r="3459" spans="1:25" x14ac:dyDescent="0.2">
      <c r="A3459" t="s">
        <v>11</v>
      </c>
      <c r="B3459" t="s">
        <v>1556</v>
      </c>
      <c r="C3459">
        <v>8</v>
      </c>
      <c r="D3459">
        <v>1848</v>
      </c>
      <c r="E3459" t="s">
        <v>13</v>
      </c>
      <c r="F3459">
        <v>5483.5934301923398</v>
      </c>
      <c r="H3459" t="s">
        <v>14</v>
      </c>
      <c r="I3459">
        <v>464</v>
      </c>
      <c r="J3459" t="s">
        <v>15</v>
      </c>
      <c r="K3459">
        <v>2.85861943355575</v>
      </c>
      <c r="L3459" t="s">
        <v>16</v>
      </c>
      <c r="M3459">
        <v>276.39999999999998</v>
      </c>
      <c r="N3459" t="s">
        <v>17</v>
      </c>
      <c r="O3459">
        <v>42.454039937129501</v>
      </c>
      <c r="P3459" t="s">
        <v>18</v>
      </c>
      <c r="Q3459">
        <v>0</v>
      </c>
      <c r="R3459" t="s">
        <v>19</v>
      </c>
      <c r="S3459">
        <v>0</v>
      </c>
      <c r="T3459" t="s">
        <v>20</v>
      </c>
      <c r="U3459">
        <v>0</v>
      </c>
      <c r="V3459" t="s">
        <v>21</v>
      </c>
      <c r="W3459">
        <v>0</v>
      </c>
      <c r="X3459" t="s">
        <v>22</v>
      </c>
      <c r="Y3459">
        <v>0</v>
      </c>
    </row>
    <row r="3460" spans="1:25" x14ac:dyDescent="0.2">
      <c r="A3460" t="s">
        <v>1565</v>
      </c>
    </row>
    <row r="3461" spans="1:25" x14ac:dyDescent="0.2">
      <c r="A3461" t="s">
        <v>11</v>
      </c>
      <c r="B3461" t="s">
        <v>1556</v>
      </c>
      <c r="C3461">
        <v>9</v>
      </c>
      <c r="D3461">
        <v>1524</v>
      </c>
      <c r="E3461" t="s">
        <v>13</v>
      </c>
      <c r="F3461">
        <v>5470.2697569625198</v>
      </c>
      <c r="H3461" t="s">
        <v>14</v>
      </c>
      <c r="I3461">
        <v>464</v>
      </c>
      <c r="J3461" t="s">
        <v>15</v>
      </c>
      <c r="K3461">
        <v>2.9093660953085099</v>
      </c>
      <c r="L3461" t="s">
        <v>16</v>
      </c>
      <c r="M3461">
        <v>276.39999999999998</v>
      </c>
      <c r="N3461" t="s">
        <v>17</v>
      </c>
      <c r="O3461">
        <v>42.454039937129501</v>
      </c>
      <c r="P3461" t="s">
        <v>18</v>
      </c>
      <c r="Q3461">
        <v>0</v>
      </c>
      <c r="R3461" t="s">
        <v>19</v>
      </c>
      <c r="S3461">
        <v>0</v>
      </c>
      <c r="T3461" t="s">
        <v>20</v>
      </c>
      <c r="U3461">
        <v>0</v>
      </c>
      <c r="V3461" t="s">
        <v>21</v>
      </c>
      <c r="W3461">
        <v>0</v>
      </c>
      <c r="X3461" t="s">
        <v>22</v>
      </c>
      <c r="Y3461">
        <v>0</v>
      </c>
    </row>
    <row r="3462" spans="1:25" x14ac:dyDescent="0.2">
      <c r="A3462" t="s">
        <v>32</v>
      </c>
      <c r="B3462" t="s">
        <v>1566</v>
      </c>
      <c r="C3462">
        <v>3088</v>
      </c>
      <c r="D3462">
        <v>3088</v>
      </c>
      <c r="E3462" t="s">
        <v>13</v>
      </c>
      <c r="F3462">
        <v>5433.5568294615696</v>
      </c>
      <c r="H3462" t="s">
        <v>14</v>
      </c>
      <c r="I3462">
        <v>464</v>
      </c>
      <c r="J3462" t="s">
        <v>15</v>
      </c>
      <c r="K3462">
        <v>2.91926330529069</v>
      </c>
      <c r="L3462" t="s">
        <v>16</v>
      </c>
      <c r="M3462">
        <v>242.4</v>
      </c>
      <c r="N3462" t="s">
        <v>17</v>
      </c>
      <c r="O3462">
        <v>42.454039937129501</v>
      </c>
      <c r="P3462" t="s">
        <v>18</v>
      </c>
      <c r="Q3462">
        <v>0</v>
      </c>
      <c r="R3462" t="s">
        <v>19</v>
      </c>
      <c r="S3462">
        <v>0</v>
      </c>
      <c r="T3462" t="s">
        <v>20</v>
      </c>
      <c r="U3462">
        <v>0</v>
      </c>
      <c r="V3462" t="s">
        <v>21</v>
      </c>
      <c r="W3462">
        <v>0</v>
      </c>
      <c r="X3462" t="s">
        <v>22</v>
      </c>
      <c r="Y3462">
        <v>0</v>
      </c>
    </row>
    <row r="3464" spans="1:25" x14ac:dyDescent="0.2">
      <c r="A3464" t="s">
        <v>1567</v>
      </c>
    </row>
    <row r="3465" spans="1:25" x14ac:dyDescent="0.2">
      <c r="A3465" t="s">
        <v>2</v>
      </c>
    </row>
    <row r="3466" spans="1:25" x14ac:dyDescent="0.2">
      <c r="A3466" t="s">
        <v>3</v>
      </c>
    </row>
    <row r="3467" spans="1:25" x14ac:dyDescent="0.2">
      <c r="A3467" t="s">
        <v>1568</v>
      </c>
    </row>
    <row r="3468" spans="1:25" x14ac:dyDescent="0.2">
      <c r="A3468" t="s">
        <v>1569</v>
      </c>
    </row>
    <row r="3469" spans="1:25" x14ac:dyDescent="0.2">
      <c r="A3469" t="s">
        <v>1570</v>
      </c>
    </row>
    <row r="3470" spans="1:25" x14ac:dyDescent="0.2">
      <c r="A3470" t="s">
        <v>1571</v>
      </c>
    </row>
    <row r="3471" spans="1:25" x14ac:dyDescent="0.2">
      <c r="A3471" t="s">
        <v>8</v>
      </c>
    </row>
    <row r="3472" spans="1:25" x14ac:dyDescent="0.2">
      <c r="A3472" t="s">
        <v>1253</v>
      </c>
    </row>
    <row r="3473" spans="1:25" x14ac:dyDescent="0.2">
      <c r="A3473" t="s">
        <v>1572</v>
      </c>
    </row>
    <row r="3474" spans="1:25" x14ac:dyDescent="0.2">
      <c r="A3474" t="s">
        <v>41</v>
      </c>
      <c r="B3474" t="s">
        <v>1556</v>
      </c>
      <c r="C3474">
        <v>0</v>
      </c>
      <c r="D3474">
        <v>2219</v>
      </c>
      <c r="E3474" t="s">
        <v>13</v>
      </c>
      <c r="F3474">
        <v>5689.0602941376801</v>
      </c>
      <c r="H3474" t="s">
        <v>14</v>
      </c>
      <c r="I3474">
        <v>368</v>
      </c>
      <c r="J3474" t="s">
        <v>15</v>
      </c>
      <c r="K3474">
        <v>2.96331993940308</v>
      </c>
      <c r="L3474" t="s">
        <v>16</v>
      </c>
      <c r="M3474">
        <v>342.8</v>
      </c>
      <c r="N3474" t="s">
        <v>17</v>
      </c>
      <c r="O3474">
        <v>50.4075516913298</v>
      </c>
      <c r="P3474" t="s">
        <v>18</v>
      </c>
      <c r="Q3474">
        <v>0</v>
      </c>
      <c r="R3474" t="s">
        <v>19</v>
      </c>
      <c r="S3474">
        <v>0</v>
      </c>
      <c r="T3474" t="s">
        <v>20</v>
      </c>
      <c r="U3474">
        <v>0</v>
      </c>
      <c r="V3474" t="s">
        <v>21</v>
      </c>
      <c r="W3474">
        <v>0</v>
      </c>
      <c r="X3474" t="s">
        <v>22</v>
      </c>
      <c r="Y3474">
        <v>0</v>
      </c>
    </row>
    <row r="3476" spans="1:25" x14ac:dyDescent="0.2">
      <c r="A3476" t="s">
        <v>1573</v>
      </c>
    </row>
    <row r="3477" spans="1:25" x14ac:dyDescent="0.2">
      <c r="A3477" t="s">
        <v>41</v>
      </c>
      <c r="B3477" t="s">
        <v>1556</v>
      </c>
      <c r="C3477">
        <v>1</v>
      </c>
      <c r="D3477">
        <v>2551</v>
      </c>
      <c r="E3477" t="s">
        <v>13</v>
      </c>
      <c r="F3477">
        <v>5681.5731357887098</v>
      </c>
      <c r="H3477" t="s">
        <v>14</v>
      </c>
      <c r="I3477">
        <v>416</v>
      </c>
      <c r="J3477" t="s">
        <v>15</v>
      </c>
      <c r="K3477">
        <v>3.0192223252027199</v>
      </c>
      <c r="L3477" t="s">
        <v>16</v>
      </c>
      <c r="M3477">
        <v>324.8</v>
      </c>
      <c r="N3477" t="s">
        <v>17</v>
      </c>
      <c r="O3477">
        <v>48.459338415878698</v>
      </c>
      <c r="P3477" t="s">
        <v>18</v>
      </c>
      <c r="Q3477">
        <v>0</v>
      </c>
      <c r="R3477" t="s">
        <v>19</v>
      </c>
      <c r="S3477">
        <v>0</v>
      </c>
      <c r="T3477" t="s">
        <v>20</v>
      </c>
      <c r="U3477">
        <v>0</v>
      </c>
      <c r="V3477" t="s">
        <v>21</v>
      </c>
      <c r="W3477">
        <v>0</v>
      </c>
      <c r="X3477" t="s">
        <v>22</v>
      </c>
      <c r="Y3477">
        <v>0</v>
      </c>
    </row>
    <row r="3479" spans="1:25" x14ac:dyDescent="0.2">
      <c r="A3479" t="s">
        <v>1574</v>
      </c>
    </row>
    <row r="3480" spans="1:25" x14ac:dyDescent="0.2">
      <c r="A3480" t="s">
        <v>41</v>
      </c>
      <c r="B3480" t="s">
        <v>1556</v>
      </c>
      <c r="C3480">
        <v>2</v>
      </c>
      <c r="D3480">
        <v>2045</v>
      </c>
      <c r="E3480" t="s">
        <v>13</v>
      </c>
      <c r="F3480">
        <v>5716.5890895187304</v>
      </c>
      <c r="H3480" t="s">
        <v>14</v>
      </c>
      <c r="I3480">
        <v>384</v>
      </c>
      <c r="J3480" t="s">
        <v>15</v>
      </c>
      <c r="K3480">
        <v>3.01560632652689</v>
      </c>
      <c r="L3480" t="s">
        <v>16</v>
      </c>
      <c r="M3480">
        <v>306.8</v>
      </c>
      <c r="N3480" t="s">
        <v>17</v>
      </c>
      <c r="O3480">
        <v>49.986435457466698</v>
      </c>
      <c r="P3480" t="s">
        <v>18</v>
      </c>
      <c r="Q3480">
        <v>0</v>
      </c>
      <c r="R3480" t="s">
        <v>19</v>
      </c>
      <c r="S3480">
        <v>0</v>
      </c>
      <c r="T3480" t="s">
        <v>20</v>
      </c>
      <c r="U3480">
        <v>0</v>
      </c>
      <c r="V3480" t="s">
        <v>21</v>
      </c>
      <c r="W3480">
        <v>0</v>
      </c>
      <c r="X3480" t="s">
        <v>22</v>
      </c>
      <c r="Y3480">
        <v>0</v>
      </c>
    </row>
    <row r="3482" spans="1:25" x14ac:dyDescent="0.2">
      <c r="A3482" t="s">
        <v>1575</v>
      </c>
    </row>
    <row r="3483" spans="1:25" x14ac:dyDescent="0.2">
      <c r="A3483" t="s">
        <v>41</v>
      </c>
      <c r="B3483" t="s">
        <v>1556</v>
      </c>
      <c r="C3483">
        <v>3</v>
      </c>
      <c r="D3483">
        <v>2386</v>
      </c>
      <c r="E3483" t="s">
        <v>13</v>
      </c>
      <c r="F3483">
        <v>5683.8446137540795</v>
      </c>
      <c r="H3483" t="s">
        <v>14</v>
      </c>
      <c r="I3483">
        <v>400</v>
      </c>
      <c r="J3483" t="s">
        <v>15</v>
      </c>
      <c r="K3483">
        <v>3.0005313472928199</v>
      </c>
      <c r="L3483" t="s">
        <v>16</v>
      </c>
      <c r="M3483">
        <v>320.8</v>
      </c>
      <c r="N3483" t="s">
        <v>17</v>
      </c>
      <c r="O3483">
        <v>49.338636406402699</v>
      </c>
      <c r="P3483" t="s">
        <v>18</v>
      </c>
      <c r="Q3483">
        <v>0</v>
      </c>
      <c r="R3483" t="s">
        <v>19</v>
      </c>
      <c r="S3483">
        <v>0</v>
      </c>
      <c r="T3483" t="s">
        <v>20</v>
      </c>
      <c r="U3483">
        <v>0</v>
      </c>
      <c r="V3483" t="s">
        <v>21</v>
      </c>
      <c r="W3483">
        <v>0</v>
      </c>
      <c r="X3483" t="s">
        <v>22</v>
      </c>
      <c r="Y3483">
        <v>0</v>
      </c>
    </row>
    <row r="3485" spans="1:25" x14ac:dyDescent="0.2">
      <c r="A3485" t="s">
        <v>1576</v>
      </c>
    </row>
    <row r="3486" spans="1:25" x14ac:dyDescent="0.2">
      <c r="A3486" t="s">
        <v>41</v>
      </c>
      <c r="B3486" t="s">
        <v>1556</v>
      </c>
      <c r="C3486">
        <v>4</v>
      </c>
      <c r="D3486">
        <v>2429</v>
      </c>
      <c r="E3486" t="s">
        <v>13</v>
      </c>
      <c r="F3486">
        <v>5700.1002240712796</v>
      </c>
      <c r="H3486" t="s">
        <v>14</v>
      </c>
      <c r="I3486">
        <v>416</v>
      </c>
      <c r="J3486" t="s">
        <v>15</v>
      </c>
      <c r="K3486">
        <v>2.9620278759330101</v>
      </c>
      <c r="L3486" t="s">
        <v>16</v>
      </c>
      <c r="M3486">
        <v>348</v>
      </c>
      <c r="N3486" t="s">
        <v>17</v>
      </c>
      <c r="O3486">
        <v>47.141158163751797</v>
      </c>
      <c r="P3486" t="s">
        <v>18</v>
      </c>
      <c r="Q3486">
        <v>0</v>
      </c>
      <c r="R3486" t="s">
        <v>19</v>
      </c>
      <c r="S3486">
        <v>0</v>
      </c>
      <c r="T3486" t="s">
        <v>20</v>
      </c>
      <c r="U3486">
        <v>0</v>
      </c>
      <c r="V3486" t="s">
        <v>21</v>
      </c>
      <c r="W3486">
        <v>0</v>
      </c>
      <c r="X3486" t="s">
        <v>22</v>
      </c>
      <c r="Y3486">
        <v>0</v>
      </c>
    </row>
    <row r="3488" spans="1:25" x14ac:dyDescent="0.2">
      <c r="A3488" t="s">
        <v>1577</v>
      </c>
    </row>
    <row r="3489" spans="1:25" x14ac:dyDescent="0.2">
      <c r="A3489" t="s">
        <v>41</v>
      </c>
      <c r="B3489" t="s">
        <v>1556</v>
      </c>
      <c r="C3489">
        <v>5</v>
      </c>
      <c r="D3489">
        <v>2561</v>
      </c>
      <c r="E3489" t="s">
        <v>13</v>
      </c>
      <c r="F3489">
        <v>5647.1074117712697</v>
      </c>
      <c r="H3489" t="s">
        <v>14</v>
      </c>
      <c r="I3489">
        <v>432</v>
      </c>
      <c r="J3489" t="s">
        <v>15</v>
      </c>
      <c r="K3489">
        <v>3.22579222313276</v>
      </c>
      <c r="L3489" t="s">
        <v>16</v>
      </c>
      <c r="M3489">
        <v>242</v>
      </c>
      <c r="N3489" t="s">
        <v>17</v>
      </c>
      <c r="O3489">
        <v>49.656999596685097</v>
      </c>
      <c r="P3489" t="s">
        <v>18</v>
      </c>
      <c r="Q3489">
        <v>0</v>
      </c>
      <c r="R3489" t="s">
        <v>19</v>
      </c>
      <c r="S3489">
        <v>0</v>
      </c>
      <c r="T3489" t="s">
        <v>20</v>
      </c>
      <c r="U3489">
        <v>0</v>
      </c>
      <c r="V3489" t="s">
        <v>21</v>
      </c>
      <c r="W3489">
        <v>0</v>
      </c>
      <c r="X3489" t="s">
        <v>22</v>
      </c>
      <c r="Y3489">
        <v>0</v>
      </c>
    </row>
    <row r="3491" spans="1:25" x14ac:dyDescent="0.2">
      <c r="A3491" t="s">
        <v>1578</v>
      </c>
    </row>
    <row r="3492" spans="1:25" x14ac:dyDescent="0.2">
      <c r="A3492" t="s">
        <v>41</v>
      </c>
      <c r="B3492" t="s">
        <v>1556</v>
      </c>
      <c r="C3492">
        <v>6</v>
      </c>
      <c r="D3492">
        <v>2307</v>
      </c>
      <c r="E3492" t="s">
        <v>13</v>
      </c>
      <c r="F3492">
        <v>5726.4917993998597</v>
      </c>
      <c r="H3492" t="s">
        <v>14</v>
      </c>
      <c r="I3492">
        <v>400</v>
      </c>
      <c r="J3492" t="s">
        <v>15</v>
      </c>
      <c r="K3492">
        <v>3.0608338100111601</v>
      </c>
      <c r="L3492" t="s">
        <v>16</v>
      </c>
      <c r="M3492">
        <v>108.99999999999901</v>
      </c>
      <c r="N3492" t="s">
        <v>17</v>
      </c>
      <c r="O3492">
        <v>51.1302179357778</v>
      </c>
      <c r="P3492" t="s">
        <v>18</v>
      </c>
      <c r="Q3492">
        <v>0</v>
      </c>
      <c r="R3492" t="s">
        <v>19</v>
      </c>
      <c r="S3492">
        <v>0</v>
      </c>
      <c r="T3492" t="s">
        <v>20</v>
      </c>
      <c r="U3492">
        <v>0</v>
      </c>
      <c r="V3492" t="s">
        <v>21</v>
      </c>
      <c r="W3492">
        <v>0</v>
      </c>
      <c r="X3492" t="s">
        <v>22</v>
      </c>
      <c r="Y3492">
        <v>0</v>
      </c>
    </row>
    <row r="3494" spans="1:25" x14ac:dyDescent="0.2">
      <c r="A3494" t="s">
        <v>1579</v>
      </c>
    </row>
    <row r="3495" spans="1:25" x14ac:dyDescent="0.2">
      <c r="A3495" t="s">
        <v>41</v>
      </c>
      <c r="B3495" t="s">
        <v>1556</v>
      </c>
      <c r="C3495">
        <v>7</v>
      </c>
      <c r="D3495">
        <v>2533</v>
      </c>
      <c r="E3495" t="s">
        <v>13</v>
      </c>
      <c r="F3495">
        <v>5702.4909763286796</v>
      </c>
      <c r="H3495" t="s">
        <v>14</v>
      </c>
      <c r="I3495">
        <v>432</v>
      </c>
      <c r="J3495" t="s">
        <v>15</v>
      </c>
      <c r="K3495">
        <v>3.03249554744162</v>
      </c>
      <c r="L3495" t="s">
        <v>16</v>
      </c>
      <c r="M3495">
        <v>275.60000000000002</v>
      </c>
      <c r="N3495" t="s">
        <v>17</v>
      </c>
      <c r="O3495">
        <v>49.657505226991901</v>
      </c>
      <c r="P3495" t="s">
        <v>18</v>
      </c>
      <c r="Q3495">
        <v>0</v>
      </c>
      <c r="R3495" t="s">
        <v>19</v>
      </c>
      <c r="S3495">
        <v>0</v>
      </c>
      <c r="T3495" t="s">
        <v>20</v>
      </c>
      <c r="U3495">
        <v>0</v>
      </c>
      <c r="V3495" t="s">
        <v>21</v>
      </c>
      <c r="W3495">
        <v>0</v>
      </c>
      <c r="X3495" t="s">
        <v>22</v>
      </c>
      <c r="Y3495">
        <v>0</v>
      </c>
    </row>
    <row r="3497" spans="1:25" x14ac:dyDescent="0.2">
      <c r="A3497" t="s">
        <v>1580</v>
      </c>
    </row>
    <row r="3498" spans="1:25" x14ac:dyDescent="0.2">
      <c r="A3498" t="s">
        <v>41</v>
      </c>
      <c r="B3498" t="s">
        <v>1556</v>
      </c>
      <c r="C3498">
        <v>8</v>
      </c>
      <c r="D3498">
        <v>2398</v>
      </c>
      <c r="E3498" t="s">
        <v>13</v>
      </c>
      <c r="F3498">
        <v>5641.7427452260899</v>
      </c>
      <c r="H3498" t="s">
        <v>14</v>
      </c>
      <c r="I3498">
        <v>400</v>
      </c>
      <c r="J3498" t="s">
        <v>15</v>
      </c>
      <c r="K3498">
        <v>2.9694815208102798</v>
      </c>
      <c r="L3498" t="s">
        <v>16</v>
      </c>
      <c r="M3498">
        <v>242.4</v>
      </c>
      <c r="N3498" t="s">
        <v>17</v>
      </c>
      <c r="O3498">
        <v>48.824070146965703</v>
      </c>
      <c r="P3498" t="s">
        <v>18</v>
      </c>
      <c r="Q3498">
        <v>0</v>
      </c>
      <c r="R3498" t="s">
        <v>19</v>
      </c>
      <c r="S3498">
        <v>0</v>
      </c>
      <c r="T3498" t="s">
        <v>20</v>
      </c>
      <c r="U3498">
        <v>0</v>
      </c>
      <c r="V3498" t="s">
        <v>21</v>
      </c>
      <c r="W3498">
        <v>0</v>
      </c>
      <c r="X3498" t="s">
        <v>22</v>
      </c>
      <c r="Y3498">
        <v>0</v>
      </c>
    </row>
    <row r="3500" spans="1:25" x14ac:dyDescent="0.2">
      <c r="A3500" t="s">
        <v>1581</v>
      </c>
    </row>
    <row r="3501" spans="1:25" x14ac:dyDescent="0.2">
      <c r="A3501" t="s">
        <v>41</v>
      </c>
      <c r="B3501" t="s">
        <v>1556</v>
      </c>
      <c r="C3501">
        <v>9</v>
      </c>
      <c r="D3501">
        <v>2581</v>
      </c>
      <c r="E3501" t="s">
        <v>13</v>
      </c>
      <c r="F3501">
        <v>5644.7656633259103</v>
      </c>
      <c r="H3501" t="s">
        <v>14</v>
      </c>
      <c r="I3501">
        <v>384</v>
      </c>
      <c r="J3501" t="s">
        <v>15</v>
      </c>
      <c r="K3501">
        <v>3.0243035730414198</v>
      </c>
      <c r="L3501" t="s">
        <v>16</v>
      </c>
      <c r="M3501">
        <v>338.4</v>
      </c>
      <c r="N3501" t="s">
        <v>17</v>
      </c>
      <c r="O3501">
        <v>47.728416881725003</v>
      </c>
      <c r="P3501" t="s">
        <v>18</v>
      </c>
      <c r="Q3501">
        <v>0</v>
      </c>
      <c r="R3501" t="s">
        <v>19</v>
      </c>
      <c r="S3501">
        <v>0</v>
      </c>
      <c r="T3501" t="s">
        <v>20</v>
      </c>
      <c r="U3501">
        <v>0</v>
      </c>
      <c r="V3501" t="s">
        <v>21</v>
      </c>
      <c r="W3501">
        <v>0</v>
      </c>
      <c r="X3501" t="s">
        <v>22</v>
      </c>
      <c r="Y3501">
        <v>0</v>
      </c>
    </row>
    <row r="3503" spans="1:25" x14ac:dyDescent="0.2">
      <c r="A3503" t="s">
        <v>51</v>
      </c>
      <c r="B3503" t="s">
        <v>1566</v>
      </c>
      <c r="C3503">
        <v>5662</v>
      </c>
      <c r="D3503">
        <v>5662</v>
      </c>
      <c r="E3503" t="s">
        <v>13</v>
      </c>
      <c r="F3503">
        <v>5605.29642883</v>
      </c>
      <c r="H3503" t="s">
        <v>14</v>
      </c>
      <c r="I3503">
        <v>416</v>
      </c>
      <c r="J3503" t="s">
        <v>15</v>
      </c>
      <c r="K3503">
        <v>3.0192223252027199</v>
      </c>
      <c r="L3503" t="s">
        <v>16</v>
      </c>
      <c r="M3503">
        <v>108.99999999999901</v>
      </c>
      <c r="N3503" t="s">
        <v>17</v>
      </c>
      <c r="O3503">
        <v>47.141158163751797</v>
      </c>
      <c r="P3503" t="s">
        <v>18</v>
      </c>
      <c r="Q3503">
        <v>0</v>
      </c>
      <c r="R3503" t="s">
        <v>19</v>
      </c>
      <c r="S3503">
        <v>0</v>
      </c>
      <c r="T3503" t="s">
        <v>20</v>
      </c>
      <c r="U3503">
        <v>0</v>
      </c>
      <c r="V3503" t="s">
        <v>21</v>
      </c>
      <c r="W3503">
        <v>0</v>
      </c>
      <c r="X3503" t="s">
        <v>22</v>
      </c>
      <c r="Y3503">
        <v>0</v>
      </c>
    </row>
    <row r="3505" spans="1:25" x14ac:dyDescent="0.2">
      <c r="A3505" t="s">
        <v>0</v>
      </c>
    </row>
    <row r="3506" spans="1:25" x14ac:dyDescent="0.2">
      <c r="A3506" t="s">
        <v>1582</v>
      </c>
    </row>
    <row r="3507" spans="1:25" x14ac:dyDescent="0.2">
      <c r="A3507" t="s">
        <v>2</v>
      </c>
    </row>
    <row r="3508" spans="1:25" x14ac:dyDescent="0.2">
      <c r="A3508" t="s">
        <v>3</v>
      </c>
    </row>
    <row r="3509" spans="1:25" x14ac:dyDescent="0.2">
      <c r="A3509" t="s">
        <v>1583</v>
      </c>
    </row>
    <row r="3510" spans="1:25" x14ac:dyDescent="0.2">
      <c r="A3510" t="s">
        <v>1584</v>
      </c>
    </row>
    <row r="3511" spans="1:25" x14ac:dyDescent="0.2">
      <c r="A3511" t="s">
        <v>1585</v>
      </c>
    </row>
    <row r="3512" spans="1:25" x14ac:dyDescent="0.2">
      <c r="A3512" t="s">
        <v>1586</v>
      </c>
    </row>
    <row r="3513" spans="1:25" x14ac:dyDescent="0.2">
      <c r="A3513" t="s">
        <v>160</v>
      </c>
    </row>
    <row r="3514" spans="1:25" x14ac:dyDescent="0.2">
      <c r="A3514" t="s">
        <v>161</v>
      </c>
    </row>
    <row r="3515" spans="1:25" x14ac:dyDescent="0.2">
      <c r="A3515" t="s">
        <v>1587</v>
      </c>
    </row>
    <row r="3516" spans="1:25" x14ac:dyDescent="0.2">
      <c r="A3516" t="s">
        <v>11</v>
      </c>
      <c r="B3516" t="s">
        <v>1588</v>
      </c>
      <c r="C3516">
        <v>0</v>
      </c>
      <c r="D3516">
        <v>1458</v>
      </c>
      <c r="E3516" t="s">
        <v>13</v>
      </c>
      <c r="F3516">
        <v>5367.49568227085</v>
      </c>
      <c r="H3516" t="s">
        <v>14</v>
      </c>
      <c r="I3516">
        <v>496</v>
      </c>
      <c r="J3516" t="s">
        <v>15</v>
      </c>
      <c r="K3516">
        <v>2.3713896199551101</v>
      </c>
      <c r="L3516" t="s">
        <v>16</v>
      </c>
      <c r="M3516">
        <v>227</v>
      </c>
      <c r="N3516" t="s">
        <v>17</v>
      </c>
      <c r="O3516">
        <v>45.696445854599602</v>
      </c>
      <c r="P3516" t="s">
        <v>18</v>
      </c>
      <c r="Q3516">
        <v>0</v>
      </c>
      <c r="R3516" t="s">
        <v>19</v>
      </c>
      <c r="S3516">
        <v>0</v>
      </c>
      <c r="T3516" t="s">
        <v>20</v>
      </c>
      <c r="U3516">
        <v>0</v>
      </c>
      <c r="V3516" t="s">
        <v>21</v>
      </c>
      <c r="W3516">
        <v>0</v>
      </c>
      <c r="X3516" t="s">
        <v>22</v>
      </c>
      <c r="Y3516">
        <v>0</v>
      </c>
    </row>
    <row r="3517" spans="1:25" x14ac:dyDescent="0.2">
      <c r="A3517" t="s">
        <v>1589</v>
      </c>
    </row>
    <row r="3518" spans="1:25" x14ac:dyDescent="0.2">
      <c r="A3518" t="s">
        <v>11</v>
      </c>
      <c r="B3518" t="s">
        <v>1588</v>
      </c>
      <c r="C3518">
        <v>1</v>
      </c>
      <c r="D3518">
        <v>1445</v>
      </c>
      <c r="E3518" t="s">
        <v>13</v>
      </c>
      <c r="F3518">
        <v>5429.3385657890403</v>
      </c>
      <c r="H3518" t="s">
        <v>14</v>
      </c>
      <c r="I3518">
        <v>496</v>
      </c>
      <c r="J3518" t="s">
        <v>15</v>
      </c>
      <c r="K3518">
        <v>2.3713896199551101</v>
      </c>
      <c r="L3518" t="s">
        <v>16</v>
      </c>
      <c r="M3518">
        <v>227</v>
      </c>
      <c r="N3518" t="s">
        <v>17</v>
      </c>
      <c r="O3518">
        <v>45.696445854599602</v>
      </c>
      <c r="P3518" t="s">
        <v>18</v>
      </c>
      <c r="Q3518">
        <v>0</v>
      </c>
      <c r="R3518" t="s">
        <v>19</v>
      </c>
      <c r="S3518">
        <v>0</v>
      </c>
      <c r="T3518" t="s">
        <v>20</v>
      </c>
      <c r="U3518">
        <v>0</v>
      </c>
      <c r="V3518" t="s">
        <v>21</v>
      </c>
      <c r="W3518">
        <v>0</v>
      </c>
      <c r="X3518" t="s">
        <v>22</v>
      </c>
      <c r="Y3518">
        <v>0</v>
      </c>
    </row>
    <row r="3519" spans="1:25" x14ac:dyDescent="0.2">
      <c r="A3519" t="s">
        <v>1590</v>
      </c>
    </row>
    <row r="3520" spans="1:25" x14ac:dyDescent="0.2">
      <c r="A3520" t="s">
        <v>11</v>
      </c>
      <c r="B3520" t="s">
        <v>1588</v>
      </c>
      <c r="C3520">
        <v>2</v>
      </c>
      <c r="D3520">
        <v>1549</v>
      </c>
      <c r="E3520" t="s">
        <v>13</v>
      </c>
      <c r="F3520">
        <v>5383.7394153817204</v>
      </c>
      <c r="H3520" t="s">
        <v>14</v>
      </c>
      <c r="I3520">
        <v>528</v>
      </c>
      <c r="J3520" t="s">
        <v>15</v>
      </c>
      <c r="K3520">
        <v>2.3713896199551101</v>
      </c>
      <c r="L3520" t="s">
        <v>16</v>
      </c>
      <c r="M3520">
        <v>227</v>
      </c>
      <c r="N3520" t="s">
        <v>17</v>
      </c>
      <c r="O3520">
        <v>45.696445854599602</v>
      </c>
      <c r="P3520" t="s">
        <v>18</v>
      </c>
      <c r="Q3520">
        <v>0</v>
      </c>
      <c r="R3520" t="s">
        <v>19</v>
      </c>
      <c r="S3520">
        <v>0</v>
      </c>
      <c r="T3520" t="s">
        <v>20</v>
      </c>
      <c r="U3520">
        <v>0</v>
      </c>
      <c r="V3520" t="s">
        <v>21</v>
      </c>
      <c r="W3520">
        <v>0</v>
      </c>
      <c r="X3520" t="s">
        <v>22</v>
      </c>
      <c r="Y3520">
        <v>0</v>
      </c>
    </row>
    <row r="3521" spans="1:25" x14ac:dyDescent="0.2">
      <c r="A3521" t="s">
        <v>1591</v>
      </c>
    </row>
    <row r="3522" spans="1:25" x14ac:dyDescent="0.2">
      <c r="A3522" t="s">
        <v>11</v>
      </c>
      <c r="B3522" t="s">
        <v>1588</v>
      </c>
      <c r="C3522">
        <v>3</v>
      </c>
      <c r="D3522">
        <v>1571</v>
      </c>
      <c r="E3522" t="s">
        <v>13</v>
      </c>
      <c r="F3522">
        <v>5462.9501333294402</v>
      </c>
      <c r="H3522" t="s">
        <v>14</v>
      </c>
      <c r="I3522">
        <v>528</v>
      </c>
      <c r="J3522" t="s">
        <v>15</v>
      </c>
      <c r="K3522">
        <v>2.3713896199551101</v>
      </c>
      <c r="L3522" t="s">
        <v>16</v>
      </c>
      <c r="M3522">
        <v>228</v>
      </c>
      <c r="N3522" t="s">
        <v>17</v>
      </c>
      <c r="O3522">
        <v>45.696445854599602</v>
      </c>
      <c r="P3522" t="s">
        <v>18</v>
      </c>
      <c r="Q3522">
        <v>0</v>
      </c>
      <c r="R3522" t="s">
        <v>19</v>
      </c>
      <c r="S3522">
        <v>0</v>
      </c>
      <c r="T3522" t="s">
        <v>20</v>
      </c>
      <c r="U3522">
        <v>0</v>
      </c>
      <c r="V3522" t="s">
        <v>21</v>
      </c>
      <c r="W3522">
        <v>0</v>
      </c>
      <c r="X3522" t="s">
        <v>22</v>
      </c>
      <c r="Y3522">
        <v>0</v>
      </c>
    </row>
    <row r="3523" spans="1:25" x14ac:dyDescent="0.2">
      <c r="A3523" t="s">
        <v>1592</v>
      </c>
    </row>
    <row r="3524" spans="1:25" x14ac:dyDescent="0.2">
      <c r="A3524" t="s">
        <v>11</v>
      </c>
      <c r="B3524" t="s">
        <v>1588</v>
      </c>
      <c r="C3524">
        <v>4</v>
      </c>
      <c r="D3524">
        <v>1497</v>
      </c>
      <c r="E3524" t="s">
        <v>13</v>
      </c>
      <c r="F3524">
        <v>5384.09231979174</v>
      </c>
      <c r="H3524" t="s">
        <v>14</v>
      </c>
      <c r="I3524">
        <v>464</v>
      </c>
      <c r="J3524" t="s">
        <v>15</v>
      </c>
      <c r="K3524">
        <v>2.3713896199551101</v>
      </c>
      <c r="L3524" t="s">
        <v>16</v>
      </c>
      <c r="M3524">
        <v>227</v>
      </c>
      <c r="N3524" t="s">
        <v>17</v>
      </c>
      <c r="O3524">
        <v>45.696445854599602</v>
      </c>
      <c r="P3524" t="s">
        <v>18</v>
      </c>
      <c r="Q3524">
        <v>0</v>
      </c>
      <c r="R3524" t="s">
        <v>19</v>
      </c>
      <c r="S3524">
        <v>0</v>
      </c>
      <c r="T3524" t="s">
        <v>20</v>
      </c>
      <c r="U3524">
        <v>0</v>
      </c>
      <c r="V3524" t="s">
        <v>21</v>
      </c>
      <c r="W3524">
        <v>0</v>
      </c>
      <c r="X3524" t="s">
        <v>22</v>
      </c>
      <c r="Y3524">
        <v>0</v>
      </c>
    </row>
    <row r="3525" spans="1:25" x14ac:dyDescent="0.2">
      <c r="A3525" t="s">
        <v>1593</v>
      </c>
    </row>
    <row r="3526" spans="1:25" x14ac:dyDescent="0.2">
      <c r="A3526" t="s">
        <v>11</v>
      </c>
      <c r="B3526" t="s">
        <v>1588</v>
      </c>
      <c r="C3526">
        <v>5</v>
      </c>
      <c r="D3526">
        <v>1432</v>
      </c>
      <c r="E3526" t="s">
        <v>13</v>
      </c>
      <c r="F3526">
        <v>5394.7467178832603</v>
      </c>
      <c r="H3526" t="s">
        <v>14</v>
      </c>
      <c r="I3526">
        <v>464</v>
      </c>
      <c r="J3526" t="s">
        <v>15</v>
      </c>
      <c r="K3526">
        <v>2.62651426664628</v>
      </c>
      <c r="L3526" t="s">
        <v>16</v>
      </c>
      <c r="M3526">
        <v>227</v>
      </c>
      <c r="N3526" t="s">
        <v>17</v>
      </c>
      <c r="O3526">
        <v>45.696445854599602</v>
      </c>
      <c r="P3526" t="s">
        <v>18</v>
      </c>
      <c r="Q3526">
        <v>0</v>
      </c>
      <c r="R3526" t="s">
        <v>19</v>
      </c>
      <c r="S3526">
        <v>0</v>
      </c>
      <c r="T3526" t="s">
        <v>20</v>
      </c>
      <c r="U3526">
        <v>0</v>
      </c>
      <c r="V3526" t="s">
        <v>21</v>
      </c>
      <c r="W3526">
        <v>0</v>
      </c>
      <c r="X3526" t="s">
        <v>22</v>
      </c>
      <c r="Y3526">
        <v>0</v>
      </c>
    </row>
    <row r="3527" spans="1:25" x14ac:dyDescent="0.2">
      <c r="A3527" t="s">
        <v>1594</v>
      </c>
    </row>
    <row r="3528" spans="1:25" x14ac:dyDescent="0.2">
      <c r="A3528" t="s">
        <v>11</v>
      </c>
      <c r="B3528" t="s">
        <v>1588</v>
      </c>
      <c r="C3528">
        <v>6</v>
      </c>
      <c r="D3528">
        <v>1479</v>
      </c>
      <c r="E3528" t="s">
        <v>13</v>
      </c>
      <c r="F3528">
        <v>5440.2830886924903</v>
      </c>
      <c r="H3528" t="s">
        <v>14</v>
      </c>
      <c r="I3528">
        <v>480</v>
      </c>
      <c r="J3528" t="s">
        <v>15</v>
      </c>
      <c r="K3528">
        <v>2.3713896199551101</v>
      </c>
      <c r="L3528" t="s">
        <v>16</v>
      </c>
      <c r="M3528">
        <v>227</v>
      </c>
      <c r="N3528" t="s">
        <v>17</v>
      </c>
      <c r="O3528">
        <v>45.696445854599602</v>
      </c>
      <c r="P3528" t="s">
        <v>18</v>
      </c>
      <c r="Q3528">
        <v>0</v>
      </c>
      <c r="R3528" t="s">
        <v>19</v>
      </c>
      <c r="S3528">
        <v>0</v>
      </c>
      <c r="T3528" t="s">
        <v>20</v>
      </c>
      <c r="U3528">
        <v>0</v>
      </c>
      <c r="V3528" t="s">
        <v>21</v>
      </c>
      <c r="W3528">
        <v>0</v>
      </c>
      <c r="X3528" t="s">
        <v>22</v>
      </c>
      <c r="Y3528">
        <v>0</v>
      </c>
    </row>
    <row r="3529" spans="1:25" x14ac:dyDescent="0.2">
      <c r="A3529" t="s">
        <v>1595</v>
      </c>
    </row>
    <row r="3530" spans="1:25" x14ac:dyDescent="0.2">
      <c r="A3530" t="s">
        <v>11</v>
      </c>
      <c r="B3530" t="s">
        <v>1588</v>
      </c>
      <c r="C3530">
        <v>7</v>
      </c>
      <c r="D3530">
        <v>1499</v>
      </c>
      <c r="E3530" t="s">
        <v>13</v>
      </c>
      <c r="F3530">
        <v>5363.3983188699003</v>
      </c>
      <c r="H3530" t="s">
        <v>14</v>
      </c>
      <c r="I3530">
        <v>496</v>
      </c>
      <c r="J3530" t="s">
        <v>15</v>
      </c>
      <c r="K3530">
        <v>2.3713896199551101</v>
      </c>
      <c r="L3530" t="s">
        <v>16</v>
      </c>
      <c r="M3530">
        <v>210</v>
      </c>
      <c r="N3530" t="s">
        <v>17</v>
      </c>
      <c r="O3530">
        <v>45.696445854599602</v>
      </c>
      <c r="P3530" t="s">
        <v>18</v>
      </c>
      <c r="Q3530">
        <v>0</v>
      </c>
      <c r="R3530" t="s">
        <v>19</v>
      </c>
      <c r="S3530">
        <v>0</v>
      </c>
      <c r="T3530" t="s">
        <v>20</v>
      </c>
      <c r="U3530">
        <v>0</v>
      </c>
      <c r="V3530" t="s">
        <v>21</v>
      </c>
      <c r="W3530">
        <v>0</v>
      </c>
      <c r="X3530" t="s">
        <v>22</v>
      </c>
      <c r="Y3530">
        <v>0</v>
      </c>
    </row>
    <row r="3531" spans="1:25" x14ac:dyDescent="0.2">
      <c r="A3531" t="s">
        <v>1596</v>
      </c>
    </row>
    <row r="3532" spans="1:25" x14ac:dyDescent="0.2">
      <c r="A3532" t="s">
        <v>11</v>
      </c>
      <c r="B3532" t="s">
        <v>1588</v>
      </c>
      <c r="C3532">
        <v>8</v>
      </c>
      <c r="D3532">
        <v>1452</v>
      </c>
      <c r="E3532" t="s">
        <v>13</v>
      </c>
      <c r="F3532">
        <v>5422.4225666139</v>
      </c>
      <c r="H3532" t="s">
        <v>14</v>
      </c>
      <c r="I3532">
        <v>528</v>
      </c>
      <c r="J3532" t="s">
        <v>15</v>
      </c>
      <c r="K3532">
        <v>2.3713896199551101</v>
      </c>
      <c r="L3532" t="s">
        <v>16</v>
      </c>
      <c r="M3532">
        <v>227</v>
      </c>
      <c r="N3532" t="s">
        <v>17</v>
      </c>
      <c r="O3532">
        <v>45.696445854599602</v>
      </c>
      <c r="P3532" t="s">
        <v>18</v>
      </c>
      <c r="Q3532">
        <v>0</v>
      </c>
      <c r="R3532" t="s">
        <v>19</v>
      </c>
      <c r="S3532">
        <v>0</v>
      </c>
      <c r="T3532" t="s">
        <v>20</v>
      </c>
      <c r="U3532">
        <v>0</v>
      </c>
      <c r="V3532" t="s">
        <v>21</v>
      </c>
      <c r="W3532">
        <v>0</v>
      </c>
      <c r="X3532" t="s">
        <v>22</v>
      </c>
      <c r="Y3532">
        <v>0</v>
      </c>
    </row>
    <row r="3533" spans="1:25" x14ac:dyDescent="0.2">
      <c r="A3533" t="s">
        <v>1597</v>
      </c>
    </row>
    <row r="3534" spans="1:25" x14ac:dyDescent="0.2">
      <c r="A3534" t="s">
        <v>11</v>
      </c>
      <c r="B3534" t="s">
        <v>1588</v>
      </c>
      <c r="C3534">
        <v>9</v>
      </c>
      <c r="D3534">
        <v>1436</v>
      </c>
      <c r="E3534" t="s">
        <v>13</v>
      </c>
      <c r="F3534">
        <v>5348.3534952177597</v>
      </c>
      <c r="H3534" t="s">
        <v>14</v>
      </c>
      <c r="I3534">
        <v>464</v>
      </c>
      <c r="J3534" t="s">
        <v>15</v>
      </c>
      <c r="K3534">
        <v>2.3713896199551101</v>
      </c>
      <c r="L3534" t="s">
        <v>16</v>
      </c>
      <c r="M3534">
        <v>227</v>
      </c>
      <c r="N3534" t="s">
        <v>17</v>
      </c>
      <c r="O3534">
        <v>45.696445854599602</v>
      </c>
      <c r="P3534" t="s">
        <v>18</v>
      </c>
      <c r="Q3534">
        <v>0</v>
      </c>
      <c r="R3534" t="s">
        <v>19</v>
      </c>
      <c r="S3534">
        <v>0</v>
      </c>
      <c r="T3534" t="s">
        <v>20</v>
      </c>
      <c r="U3534">
        <v>0</v>
      </c>
      <c r="V3534" t="s">
        <v>21</v>
      </c>
      <c r="W3534">
        <v>0</v>
      </c>
      <c r="X3534" t="s">
        <v>22</v>
      </c>
      <c r="Y3534">
        <v>0</v>
      </c>
    </row>
    <row r="3535" spans="1:25" x14ac:dyDescent="0.2">
      <c r="A3535" t="s">
        <v>32</v>
      </c>
      <c r="B3535" t="s">
        <v>1598</v>
      </c>
      <c r="C3535">
        <v>2475</v>
      </c>
      <c r="D3535">
        <v>2475</v>
      </c>
      <c r="E3535" t="s">
        <v>13</v>
      </c>
      <c r="F3535">
        <v>5410.9300244042597</v>
      </c>
      <c r="H3535" t="s">
        <v>14</v>
      </c>
      <c r="I3535">
        <v>528</v>
      </c>
      <c r="J3535" t="s">
        <v>15</v>
      </c>
      <c r="K3535">
        <v>2.62651426664628</v>
      </c>
      <c r="L3535" t="s">
        <v>16</v>
      </c>
      <c r="M3535">
        <v>210</v>
      </c>
      <c r="N3535" t="s">
        <v>17</v>
      </c>
      <c r="O3535">
        <v>45.696445854599602</v>
      </c>
      <c r="P3535" t="s">
        <v>18</v>
      </c>
      <c r="Q3535">
        <v>0</v>
      </c>
      <c r="R3535" t="s">
        <v>19</v>
      </c>
      <c r="S3535">
        <v>0</v>
      </c>
      <c r="T3535" t="s">
        <v>20</v>
      </c>
      <c r="U3535">
        <v>0</v>
      </c>
      <c r="V3535" t="s">
        <v>21</v>
      </c>
      <c r="W3535">
        <v>0</v>
      </c>
      <c r="X3535" t="s">
        <v>22</v>
      </c>
      <c r="Y3535">
        <v>0</v>
      </c>
    </row>
    <row r="3537" spans="1:25" x14ac:dyDescent="0.2">
      <c r="A3537" t="s">
        <v>1599</v>
      </c>
    </row>
    <row r="3538" spans="1:25" x14ac:dyDescent="0.2">
      <c r="A3538" t="s">
        <v>2</v>
      </c>
    </row>
    <row r="3539" spans="1:25" x14ac:dyDescent="0.2">
      <c r="A3539" t="s">
        <v>3</v>
      </c>
    </row>
    <row r="3540" spans="1:25" x14ac:dyDescent="0.2">
      <c r="A3540" t="s">
        <v>1600</v>
      </c>
    </row>
    <row r="3541" spans="1:25" x14ac:dyDescent="0.2">
      <c r="A3541" t="s">
        <v>1601</v>
      </c>
    </row>
    <row r="3542" spans="1:25" x14ac:dyDescent="0.2">
      <c r="A3542" t="s">
        <v>1602</v>
      </c>
    </row>
    <row r="3543" spans="1:25" x14ac:dyDescent="0.2">
      <c r="A3543" t="s">
        <v>1603</v>
      </c>
    </row>
    <row r="3544" spans="1:25" x14ac:dyDescent="0.2">
      <c r="A3544" t="s">
        <v>160</v>
      </c>
    </row>
    <row r="3545" spans="1:25" x14ac:dyDescent="0.2">
      <c r="A3545" t="s">
        <v>1188</v>
      </c>
    </row>
    <row r="3546" spans="1:25" x14ac:dyDescent="0.2">
      <c r="A3546" t="s">
        <v>1604</v>
      </c>
    </row>
    <row r="3547" spans="1:25" x14ac:dyDescent="0.2">
      <c r="A3547" t="s">
        <v>41</v>
      </c>
      <c r="B3547" t="s">
        <v>1588</v>
      </c>
      <c r="C3547">
        <v>0</v>
      </c>
      <c r="D3547">
        <v>2207</v>
      </c>
      <c r="E3547" t="s">
        <v>13</v>
      </c>
      <c r="F3547">
        <v>5787.6739270050302</v>
      </c>
      <c r="H3547" t="s">
        <v>14</v>
      </c>
      <c r="I3547">
        <v>384</v>
      </c>
      <c r="J3547" t="s">
        <v>15</v>
      </c>
      <c r="K3547">
        <v>2.5166918256897501</v>
      </c>
      <c r="L3547" t="s">
        <v>16</v>
      </c>
      <c r="M3547">
        <v>114</v>
      </c>
      <c r="N3547" t="s">
        <v>17</v>
      </c>
      <c r="O3547">
        <v>48.711301269516099</v>
      </c>
      <c r="P3547" t="s">
        <v>18</v>
      </c>
      <c r="Q3547">
        <v>0</v>
      </c>
      <c r="R3547" t="s">
        <v>19</v>
      </c>
      <c r="S3547">
        <v>0</v>
      </c>
      <c r="T3547" t="s">
        <v>20</v>
      </c>
      <c r="U3547">
        <v>0</v>
      </c>
      <c r="V3547" t="s">
        <v>21</v>
      </c>
      <c r="W3547">
        <v>0</v>
      </c>
      <c r="X3547" t="s">
        <v>22</v>
      </c>
      <c r="Y3547">
        <v>0</v>
      </c>
    </row>
    <row r="3549" spans="1:25" x14ac:dyDescent="0.2">
      <c r="A3549" t="s">
        <v>1605</v>
      </c>
    </row>
    <row r="3550" spans="1:25" x14ac:dyDescent="0.2">
      <c r="A3550" t="s">
        <v>41</v>
      </c>
      <c r="B3550" t="s">
        <v>1588</v>
      </c>
      <c r="C3550">
        <v>1</v>
      </c>
      <c r="D3550">
        <v>2301</v>
      </c>
      <c r="E3550" t="s">
        <v>13</v>
      </c>
      <c r="F3550">
        <v>5783.4751576344397</v>
      </c>
      <c r="H3550" t="s">
        <v>14</v>
      </c>
      <c r="I3550">
        <v>352</v>
      </c>
      <c r="J3550" t="s">
        <v>15</v>
      </c>
      <c r="K3550">
        <v>2.3970446320786301</v>
      </c>
      <c r="L3550" t="s">
        <v>16</v>
      </c>
      <c r="M3550">
        <v>125.599999999999</v>
      </c>
      <c r="N3550" t="s">
        <v>17</v>
      </c>
      <c r="O3550">
        <v>49.1422725649104</v>
      </c>
      <c r="P3550" t="s">
        <v>18</v>
      </c>
      <c r="Q3550">
        <v>0</v>
      </c>
      <c r="R3550" t="s">
        <v>19</v>
      </c>
      <c r="S3550">
        <v>0</v>
      </c>
      <c r="T3550" t="s">
        <v>20</v>
      </c>
      <c r="U3550">
        <v>0</v>
      </c>
      <c r="V3550" t="s">
        <v>21</v>
      </c>
      <c r="W3550">
        <v>0</v>
      </c>
      <c r="X3550" t="s">
        <v>22</v>
      </c>
      <c r="Y3550">
        <v>0</v>
      </c>
    </row>
    <row r="3552" spans="1:25" x14ac:dyDescent="0.2">
      <c r="A3552" t="s">
        <v>1606</v>
      </c>
    </row>
    <row r="3553" spans="1:25" x14ac:dyDescent="0.2">
      <c r="A3553" t="s">
        <v>41</v>
      </c>
      <c r="B3553" t="s">
        <v>1588</v>
      </c>
      <c r="C3553">
        <v>2</v>
      </c>
      <c r="D3553">
        <v>2108</v>
      </c>
      <c r="E3553" t="s">
        <v>13</v>
      </c>
      <c r="F3553">
        <v>5766.1559957995396</v>
      </c>
      <c r="H3553" t="s">
        <v>14</v>
      </c>
      <c r="I3553">
        <v>384</v>
      </c>
      <c r="J3553" t="s">
        <v>15</v>
      </c>
      <c r="K3553">
        <v>2.47574223940049</v>
      </c>
      <c r="L3553" t="s">
        <v>16</v>
      </c>
      <c r="M3553">
        <v>353.2</v>
      </c>
      <c r="N3553" t="s">
        <v>17</v>
      </c>
      <c r="O3553">
        <v>49.1947804030724</v>
      </c>
      <c r="P3553" t="s">
        <v>18</v>
      </c>
      <c r="Q3553">
        <v>0</v>
      </c>
      <c r="R3553" t="s">
        <v>19</v>
      </c>
      <c r="S3553">
        <v>0</v>
      </c>
      <c r="T3553" t="s">
        <v>20</v>
      </c>
      <c r="U3553">
        <v>0</v>
      </c>
      <c r="V3553" t="s">
        <v>21</v>
      </c>
      <c r="W3553">
        <v>0</v>
      </c>
      <c r="X3553" t="s">
        <v>22</v>
      </c>
      <c r="Y3553">
        <v>0</v>
      </c>
    </row>
    <row r="3555" spans="1:25" x14ac:dyDescent="0.2">
      <c r="A3555" t="s">
        <v>1607</v>
      </c>
    </row>
    <row r="3556" spans="1:25" x14ac:dyDescent="0.2">
      <c r="A3556" t="s">
        <v>41</v>
      </c>
      <c r="B3556" t="s">
        <v>1588</v>
      </c>
      <c r="C3556">
        <v>3</v>
      </c>
      <c r="D3556">
        <v>2111</v>
      </c>
      <c r="E3556" t="s">
        <v>13</v>
      </c>
      <c r="F3556">
        <v>5745.9711370127197</v>
      </c>
      <c r="H3556" t="s">
        <v>14</v>
      </c>
      <c r="I3556">
        <v>384</v>
      </c>
      <c r="J3556" t="s">
        <v>15</v>
      </c>
      <c r="K3556">
        <v>2.4435404600124002</v>
      </c>
      <c r="L3556" t="s">
        <v>16</v>
      </c>
      <c r="M3556">
        <v>134.39999999999901</v>
      </c>
      <c r="N3556" t="s">
        <v>17</v>
      </c>
      <c r="O3556">
        <v>46.301650581935696</v>
      </c>
      <c r="P3556" t="s">
        <v>18</v>
      </c>
      <c r="Q3556">
        <v>0</v>
      </c>
      <c r="R3556" t="s">
        <v>19</v>
      </c>
      <c r="S3556">
        <v>0</v>
      </c>
      <c r="T3556" t="s">
        <v>20</v>
      </c>
      <c r="U3556">
        <v>0</v>
      </c>
      <c r="V3556" t="s">
        <v>21</v>
      </c>
      <c r="W3556">
        <v>0</v>
      </c>
      <c r="X3556" t="s">
        <v>22</v>
      </c>
      <c r="Y3556">
        <v>0</v>
      </c>
    </row>
    <row r="3558" spans="1:25" x14ac:dyDescent="0.2">
      <c r="A3558" t="s">
        <v>1608</v>
      </c>
    </row>
    <row r="3559" spans="1:25" x14ac:dyDescent="0.2">
      <c r="A3559" t="s">
        <v>41</v>
      </c>
      <c r="B3559" t="s">
        <v>1588</v>
      </c>
      <c r="C3559">
        <v>4</v>
      </c>
      <c r="D3559">
        <v>2256</v>
      </c>
      <c r="E3559" t="s">
        <v>13</v>
      </c>
      <c r="F3559">
        <v>5829.3305729091198</v>
      </c>
      <c r="H3559" t="s">
        <v>14</v>
      </c>
      <c r="I3559">
        <v>368</v>
      </c>
      <c r="J3559" t="s">
        <v>15</v>
      </c>
      <c r="K3559">
        <v>2.50649336406111</v>
      </c>
      <c r="L3559" t="s">
        <v>16</v>
      </c>
      <c r="M3559">
        <v>330.8</v>
      </c>
      <c r="N3559" t="s">
        <v>17</v>
      </c>
      <c r="O3559">
        <v>50.590362976746597</v>
      </c>
      <c r="P3559" t="s">
        <v>18</v>
      </c>
      <c r="Q3559">
        <v>0</v>
      </c>
      <c r="R3559" t="s">
        <v>19</v>
      </c>
      <c r="S3559">
        <v>0</v>
      </c>
      <c r="T3559" t="s">
        <v>20</v>
      </c>
      <c r="U3559">
        <v>0</v>
      </c>
      <c r="V3559" t="s">
        <v>21</v>
      </c>
      <c r="W3559">
        <v>0</v>
      </c>
      <c r="X3559" t="s">
        <v>22</v>
      </c>
      <c r="Y3559">
        <v>0</v>
      </c>
    </row>
    <row r="3561" spans="1:25" x14ac:dyDescent="0.2">
      <c r="A3561" t="s">
        <v>1609</v>
      </c>
    </row>
    <row r="3562" spans="1:25" x14ac:dyDescent="0.2">
      <c r="A3562" t="s">
        <v>41</v>
      </c>
      <c r="B3562" t="s">
        <v>1588</v>
      </c>
      <c r="C3562">
        <v>5</v>
      </c>
      <c r="D3562">
        <v>2034</v>
      </c>
      <c r="E3562" t="s">
        <v>13</v>
      </c>
      <c r="F3562">
        <v>5729.6875076926699</v>
      </c>
      <c r="H3562" t="s">
        <v>14</v>
      </c>
      <c r="I3562">
        <v>368</v>
      </c>
      <c r="J3562" t="s">
        <v>15</v>
      </c>
      <c r="K3562">
        <v>2.4525282790516001</v>
      </c>
      <c r="L3562" t="s">
        <v>16</v>
      </c>
      <c r="M3562">
        <v>185.8</v>
      </c>
      <c r="N3562" t="s">
        <v>17</v>
      </c>
      <c r="O3562">
        <v>49.808746374916801</v>
      </c>
      <c r="P3562" t="s">
        <v>18</v>
      </c>
      <c r="Q3562">
        <v>0</v>
      </c>
      <c r="R3562" t="s">
        <v>19</v>
      </c>
      <c r="S3562">
        <v>0</v>
      </c>
      <c r="T3562" t="s">
        <v>20</v>
      </c>
      <c r="U3562">
        <v>0</v>
      </c>
      <c r="V3562" t="s">
        <v>21</v>
      </c>
      <c r="W3562">
        <v>0</v>
      </c>
      <c r="X3562" t="s">
        <v>22</v>
      </c>
      <c r="Y3562">
        <v>0</v>
      </c>
    </row>
    <row r="3564" spans="1:25" x14ac:dyDescent="0.2">
      <c r="A3564" t="s">
        <v>1610</v>
      </c>
    </row>
    <row r="3565" spans="1:25" x14ac:dyDescent="0.2">
      <c r="A3565" t="s">
        <v>41</v>
      </c>
      <c r="B3565" t="s">
        <v>1588</v>
      </c>
      <c r="C3565">
        <v>6</v>
      </c>
      <c r="D3565">
        <v>2197</v>
      </c>
      <c r="E3565" t="s">
        <v>13</v>
      </c>
      <c r="F3565">
        <v>5792.0884416251902</v>
      </c>
      <c r="H3565" t="s">
        <v>14</v>
      </c>
      <c r="I3565">
        <v>384</v>
      </c>
      <c r="J3565" t="s">
        <v>15</v>
      </c>
      <c r="K3565">
        <v>2.4381273705178002</v>
      </c>
      <c r="L3565" t="s">
        <v>16</v>
      </c>
      <c r="M3565">
        <v>248.8</v>
      </c>
      <c r="N3565" t="s">
        <v>17</v>
      </c>
      <c r="O3565">
        <v>50.571403346541601</v>
      </c>
      <c r="P3565" t="s">
        <v>18</v>
      </c>
      <c r="Q3565">
        <v>0</v>
      </c>
      <c r="R3565" t="s">
        <v>19</v>
      </c>
      <c r="S3565">
        <v>0</v>
      </c>
      <c r="T3565" t="s">
        <v>20</v>
      </c>
      <c r="U3565">
        <v>0</v>
      </c>
      <c r="V3565" t="s">
        <v>21</v>
      </c>
      <c r="W3565">
        <v>0</v>
      </c>
      <c r="X3565" t="s">
        <v>22</v>
      </c>
      <c r="Y3565">
        <v>0</v>
      </c>
    </row>
    <row r="3567" spans="1:25" x14ac:dyDescent="0.2">
      <c r="A3567" t="s">
        <v>1611</v>
      </c>
    </row>
    <row r="3568" spans="1:25" x14ac:dyDescent="0.2">
      <c r="A3568" t="s">
        <v>41</v>
      </c>
      <c r="B3568" t="s">
        <v>1588</v>
      </c>
      <c r="C3568">
        <v>7</v>
      </c>
      <c r="D3568">
        <v>2039</v>
      </c>
      <c r="E3568" t="s">
        <v>13</v>
      </c>
      <c r="F3568">
        <v>5745.5436385900903</v>
      </c>
      <c r="H3568" t="s">
        <v>14</v>
      </c>
      <c r="I3568">
        <v>384</v>
      </c>
      <c r="J3568" t="s">
        <v>15</v>
      </c>
      <c r="K3568">
        <v>2.4950831982950699</v>
      </c>
      <c r="L3568" t="s">
        <v>16</v>
      </c>
      <c r="M3568">
        <v>298.60000000000002</v>
      </c>
      <c r="N3568" t="s">
        <v>17</v>
      </c>
      <c r="O3568">
        <v>49.786247151027297</v>
      </c>
      <c r="P3568" t="s">
        <v>18</v>
      </c>
      <c r="Q3568">
        <v>0</v>
      </c>
      <c r="R3568" t="s">
        <v>19</v>
      </c>
      <c r="S3568">
        <v>0</v>
      </c>
      <c r="T3568" t="s">
        <v>20</v>
      </c>
      <c r="U3568">
        <v>0</v>
      </c>
      <c r="V3568" t="s">
        <v>21</v>
      </c>
      <c r="W3568">
        <v>0</v>
      </c>
      <c r="X3568" t="s">
        <v>22</v>
      </c>
      <c r="Y3568">
        <v>0</v>
      </c>
    </row>
    <row r="3570" spans="1:25" x14ac:dyDescent="0.2">
      <c r="A3570" t="s">
        <v>1612</v>
      </c>
    </row>
    <row r="3571" spans="1:25" x14ac:dyDescent="0.2">
      <c r="A3571" t="s">
        <v>41</v>
      </c>
      <c r="B3571" t="s">
        <v>1588</v>
      </c>
      <c r="C3571">
        <v>8</v>
      </c>
      <c r="D3571">
        <v>2352</v>
      </c>
      <c r="E3571" t="s">
        <v>13</v>
      </c>
      <c r="F3571">
        <v>5768.2027977675298</v>
      </c>
      <c r="H3571" t="s">
        <v>14</v>
      </c>
      <c r="I3571">
        <v>384</v>
      </c>
      <c r="J3571" t="s">
        <v>15</v>
      </c>
      <c r="K3571">
        <v>2.42370643491352</v>
      </c>
      <c r="L3571" t="s">
        <v>16</v>
      </c>
      <c r="M3571">
        <v>233.39999999999901</v>
      </c>
      <c r="N3571" t="s">
        <v>17</v>
      </c>
      <c r="O3571">
        <v>49.584586891629598</v>
      </c>
      <c r="P3571" t="s">
        <v>18</v>
      </c>
      <c r="Q3571">
        <v>0</v>
      </c>
      <c r="R3571" t="s">
        <v>19</v>
      </c>
      <c r="S3571">
        <v>0</v>
      </c>
      <c r="T3571" t="s">
        <v>20</v>
      </c>
      <c r="U3571">
        <v>0</v>
      </c>
      <c r="V3571" t="s">
        <v>21</v>
      </c>
      <c r="W3571">
        <v>0</v>
      </c>
      <c r="X3571" t="s">
        <v>22</v>
      </c>
      <c r="Y3571">
        <v>0</v>
      </c>
    </row>
    <row r="3573" spans="1:25" x14ac:dyDescent="0.2">
      <c r="A3573" t="s">
        <v>1613</v>
      </c>
    </row>
    <row r="3574" spans="1:25" x14ac:dyDescent="0.2">
      <c r="A3574" t="s">
        <v>41</v>
      </c>
      <c r="B3574" t="s">
        <v>1588</v>
      </c>
      <c r="C3574">
        <v>9</v>
      </c>
      <c r="D3574">
        <v>2072</v>
      </c>
      <c r="E3574" t="s">
        <v>13</v>
      </c>
      <c r="F3574">
        <v>5875.2543284654503</v>
      </c>
      <c r="H3574" t="s">
        <v>14</v>
      </c>
      <c r="I3574">
        <v>368</v>
      </c>
      <c r="J3574" t="s">
        <v>15</v>
      </c>
      <c r="K3574">
        <v>2.5930011756194</v>
      </c>
      <c r="L3574" t="s">
        <v>16</v>
      </c>
      <c r="M3574">
        <v>290.39999999999998</v>
      </c>
      <c r="N3574" t="s">
        <v>17</v>
      </c>
      <c r="O3574">
        <v>49.755738789891197</v>
      </c>
      <c r="P3574" t="s">
        <v>18</v>
      </c>
      <c r="Q3574">
        <v>0</v>
      </c>
      <c r="R3574" t="s">
        <v>19</v>
      </c>
      <c r="S3574">
        <v>0</v>
      </c>
      <c r="T3574" t="s">
        <v>20</v>
      </c>
      <c r="U3574">
        <v>0</v>
      </c>
      <c r="V3574" t="s">
        <v>21</v>
      </c>
      <c r="W3574">
        <v>0</v>
      </c>
      <c r="X3574" t="s">
        <v>22</v>
      </c>
      <c r="Y3574">
        <v>0</v>
      </c>
    </row>
    <row r="3576" spans="1:25" x14ac:dyDescent="0.2">
      <c r="A3576" t="s">
        <v>51</v>
      </c>
      <c r="B3576" t="s">
        <v>1598</v>
      </c>
      <c r="C3576">
        <v>5145</v>
      </c>
      <c r="D3576">
        <v>5145</v>
      </c>
      <c r="E3576" t="s">
        <v>13</v>
      </c>
      <c r="F3576">
        <v>5654.9796917281901</v>
      </c>
      <c r="H3576" t="s">
        <v>14</v>
      </c>
      <c r="I3576">
        <v>368</v>
      </c>
      <c r="J3576" t="s">
        <v>15</v>
      </c>
      <c r="K3576">
        <v>2.3970446320786301</v>
      </c>
      <c r="L3576" t="s">
        <v>16</v>
      </c>
      <c r="M3576">
        <v>125.599999999999</v>
      </c>
      <c r="N3576" t="s">
        <v>17</v>
      </c>
      <c r="O3576">
        <v>46.301650581935696</v>
      </c>
      <c r="P3576" t="s">
        <v>18</v>
      </c>
      <c r="Q3576">
        <v>0</v>
      </c>
      <c r="R3576" t="s">
        <v>19</v>
      </c>
      <c r="S3576">
        <v>0</v>
      </c>
      <c r="T3576" t="s">
        <v>20</v>
      </c>
      <c r="U3576">
        <v>0</v>
      </c>
      <c r="V3576" t="s">
        <v>21</v>
      </c>
      <c r="W3576">
        <v>0</v>
      </c>
      <c r="X3576" t="s">
        <v>22</v>
      </c>
      <c r="Y3576">
        <v>0</v>
      </c>
    </row>
    <row r="3578" spans="1:25" x14ac:dyDescent="0.2">
      <c r="A3578" t="s">
        <v>0</v>
      </c>
    </row>
    <row r="3579" spans="1:25" x14ac:dyDescent="0.2">
      <c r="A3579" t="s">
        <v>1614</v>
      </c>
    </row>
    <row r="3580" spans="1:25" x14ac:dyDescent="0.2">
      <c r="A3580" t="s">
        <v>2</v>
      </c>
    </row>
    <row r="3581" spans="1:25" x14ac:dyDescent="0.2">
      <c r="A3581" t="s">
        <v>3</v>
      </c>
    </row>
    <row r="3582" spans="1:25" x14ac:dyDescent="0.2">
      <c r="A3582" t="s">
        <v>1615</v>
      </c>
    </row>
    <row r="3583" spans="1:25" x14ac:dyDescent="0.2">
      <c r="A3583" t="s">
        <v>1616</v>
      </c>
    </row>
    <row r="3584" spans="1:25" x14ac:dyDescent="0.2">
      <c r="A3584" t="s">
        <v>1617</v>
      </c>
    </row>
    <row r="3585" spans="1:25" x14ac:dyDescent="0.2">
      <c r="A3585" t="s">
        <v>1618</v>
      </c>
    </row>
    <row r="3586" spans="1:25" x14ac:dyDescent="0.2">
      <c r="A3586" t="s">
        <v>421</v>
      </c>
    </row>
    <row r="3587" spans="1:25" x14ac:dyDescent="0.2">
      <c r="A3587" t="s">
        <v>422</v>
      </c>
    </row>
    <row r="3588" spans="1:25" x14ac:dyDescent="0.2">
      <c r="A3588" t="s">
        <v>1619</v>
      </c>
    </row>
    <row r="3589" spans="1:25" x14ac:dyDescent="0.2">
      <c r="A3589" t="s">
        <v>11</v>
      </c>
      <c r="B3589" t="s">
        <v>1620</v>
      </c>
      <c r="C3589">
        <v>0</v>
      </c>
      <c r="D3589">
        <v>1740</v>
      </c>
      <c r="E3589" t="s">
        <v>13</v>
      </c>
      <c r="F3589">
        <v>5886.8718015127497</v>
      </c>
      <c r="H3589" t="s">
        <v>14</v>
      </c>
      <c r="I3589">
        <v>544</v>
      </c>
      <c r="J3589" t="s">
        <v>15</v>
      </c>
      <c r="K3589">
        <v>2.4695341228227301</v>
      </c>
      <c r="L3589" t="s">
        <v>16</v>
      </c>
      <c r="M3589">
        <v>233</v>
      </c>
      <c r="N3589" t="s">
        <v>17</v>
      </c>
      <c r="O3589">
        <v>45.950815158826799</v>
      </c>
      <c r="P3589" t="s">
        <v>18</v>
      </c>
      <c r="Q3589">
        <v>0</v>
      </c>
      <c r="R3589" t="s">
        <v>19</v>
      </c>
      <c r="S3589">
        <v>0</v>
      </c>
      <c r="T3589" t="s">
        <v>20</v>
      </c>
      <c r="U3589">
        <v>0</v>
      </c>
      <c r="V3589" t="s">
        <v>21</v>
      </c>
      <c r="W3589">
        <v>0</v>
      </c>
      <c r="X3589" t="s">
        <v>22</v>
      </c>
      <c r="Y3589">
        <v>0</v>
      </c>
    </row>
    <row r="3590" spans="1:25" x14ac:dyDescent="0.2">
      <c r="A3590" t="s">
        <v>1621</v>
      </c>
    </row>
    <row r="3591" spans="1:25" x14ac:dyDescent="0.2">
      <c r="A3591" t="s">
        <v>11</v>
      </c>
      <c r="B3591" t="s">
        <v>1620</v>
      </c>
      <c r="C3591">
        <v>1</v>
      </c>
      <c r="D3591">
        <v>1753</v>
      </c>
      <c r="E3591" t="s">
        <v>13</v>
      </c>
      <c r="F3591">
        <v>5861.8355552041703</v>
      </c>
      <c r="H3591" t="s">
        <v>14</v>
      </c>
      <c r="I3591">
        <v>544</v>
      </c>
      <c r="J3591" t="s">
        <v>15</v>
      </c>
      <c r="K3591">
        <v>2.4695341228227301</v>
      </c>
      <c r="L3591" t="s">
        <v>16</v>
      </c>
      <c r="M3591">
        <v>233</v>
      </c>
      <c r="N3591" t="s">
        <v>17</v>
      </c>
      <c r="O3591">
        <v>45.950815158826799</v>
      </c>
      <c r="P3591" t="s">
        <v>18</v>
      </c>
      <c r="Q3591">
        <v>0</v>
      </c>
      <c r="R3591" t="s">
        <v>19</v>
      </c>
      <c r="S3591">
        <v>0</v>
      </c>
      <c r="T3591" t="s">
        <v>20</v>
      </c>
      <c r="U3591">
        <v>0</v>
      </c>
      <c r="V3591" t="s">
        <v>21</v>
      </c>
      <c r="W3591">
        <v>0</v>
      </c>
      <c r="X3591" t="s">
        <v>22</v>
      </c>
      <c r="Y3591">
        <v>0</v>
      </c>
    </row>
    <row r="3592" spans="1:25" x14ac:dyDescent="0.2">
      <c r="A3592" t="s">
        <v>1622</v>
      </c>
    </row>
    <row r="3593" spans="1:25" x14ac:dyDescent="0.2">
      <c r="A3593" t="s">
        <v>11</v>
      </c>
      <c r="B3593" t="s">
        <v>1620</v>
      </c>
      <c r="C3593">
        <v>2</v>
      </c>
      <c r="D3593">
        <v>1733</v>
      </c>
      <c r="E3593" t="s">
        <v>13</v>
      </c>
      <c r="F3593">
        <v>5850.1640440479596</v>
      </c>
      <c r="H3593" t="s">
        <v>14</v>
      </c>
      <c r="I3593">
        <v>544</v>
      </c>
      <c r="J3593" t="s">
        <v>15</v>
      </c>
      <c r="K3593">
        <v>2.4695341228227301</v>
      </c>
      <c r="L3593" t="s">
        <v>16</v>
      </c>
      <c r="M3593">
        <v>233</v>
      </c>
      <c r="N3593" t="s">
        <v>17</v>
      </c>
      <c r="O3593">
        <v>45.950815158826799</v>
      </c>
      <c r="P3593" t="s">
        <v>18</v>
      </c>
      <c r="Q3593">
        <v>0</v>
      </c>
      <c r="R3593" t="s">
        <v>19</v>
      </c>
      <c r="S3593">
        <v>0</v>
      </c>
      <c r="T3593" t="s">
        <v>20</v>
      </c>
      <c r="U3593">
        <v>0</v>
      </c>
      <c r="V3593" t="s">
        <v>21</v>
      </c>
      <c r="W3593">
        <v>0</v>
      </c>
      <c r="X3593" t="s">
        <v>22</v>
      </c>
      <c r="Y3593">
        <v>0</v>
      </c>
    </row>
    <row r="3594" spans="1:25" x14ac:dyDescent="0.2">
      <c r="A3594" t="s">
        <v>1623</v>
      </c>
    </row>
    <row r="3595" spans="1:25" x14ac:dyDescent="0.2">
      <c r="A3595" t="s">
        <v>11</v>
      </c>
      <c r="B3595" t="s">
        <v>1620</v>
      </c>
      <c r="C3595">
        <v>3</v>
      </c>
      <c r="D3595">
        <v>1669</v>
      </c>
      <c r="E3595" t="s">
        <v>13</v>
      </c>
      <c r="F3595">
        <v>5854.7466998795999</v>
      </c>
      <c r="H3595" t="s">
        <v>14</v>
      </c>
      <c r="I3595">
        <v>528</v>
      </c>
      <c r="J3595" t="s">
        <v>15</v>
      </c>
      <c r="K3595">
        <v>2.4695341228227301</v>
      </c>
      <c r="L3595" t="s">
        <v>16</v>
      </c>
      <c r="M3595">
        <v>233</v>
      </c>
      <c r="N3595" t="s">
        <v>17</v>
      </c>
      <c r="O3595">
        <v>45.950815158826799</v>
      </c>
      <c r="P3595" t="s">
        <v>18</v>
      </c>
      <c r="Q3595">
        <v>0</v>
      </c>
      <c r="R3595" t="s">
        <v>19</v>
      </c>
      <c r="S3595">
        <v>0</v>
      </c>
      <c r="T3595" t="s">
        <v>20</v>
      </c>
      <c r="U3595">
        <v>0</v>
      </c>
      <c r="V3595" t="s">
        <v>21</v>
      </c>
      <c r="W3595">
        <v>0</v>
      </c>
      <c r="X3595" t="s">
        <v>22</v>
      </c>
      <c r="Y3595">
        <v>0</v>
      </c>
    </row>
    <row r="3596" spans="1:25" x14ac:dyDescent="0.2">
      <c r="A3596" t="s">
        <v>1624</v>
      </c>
    </row>
    <row r="3597" spans="1:25" x14ac:dyDescent="0.2">
      <c r="A3597" t="s">
        <v>11</v>
      </c>
      <c r="B3597" t="s">
        <v>1620</v>
      </c>
      <c r="C3597">
        <v>4</v>
      </c>
      <c r="D3597">
        <v>1694</v>
      </c>
      <c r="E3597" t="s">
        <v>13</v>
      </c>
      <c r="F3597">
        <v>5873.4662755982799</v>
      </c>
      <c r="H3597" t="s">
        <v>14</v>
      </c>
      <c r="I3597">
        <v>496</v>
      </c>
      <c r="J3597" t="s">
        <v>15</v>
      </c>
      <c r="K3597">
        <v>2.4695341228227301</v>
      </c>
      <c r="L3597" t="s">
        <v>16</v>
      </c>
      <c r="M3597">
        <v>233</v>
      </c>
      <c r="N3597" t="s">
        <v>17</v>
      </c>
      <c r="O3597">
        <v>45.950815158826799</v>
      </c>
      <c r="P3597" t="s">
        <v>18</v>
      </c>
      <c r="Q3597">
        <v>0</v>
      </c>
      <c r="R3597" t="s">
        <v>19</v>
      </c>
      <c r="S3597">
        <v>0</v>
      </c>
      <c r="T3597" t="s">
        <v>20</v>
      </c>
      <c r="U3597">
        <v>0</v>
      </c>
      <c r="V3597" t="s">
        <v>21</v>
      </c>
      <c r="W3597">
        <v>0</v>
      </c>
      <c r="X3597" t="s">
        <v>22</v>
      </c>
      <c r="Y3597">
        <v>0</v>
      </c>
    </row>
    <row r="3598" spans="1:25" x14ac:dyDescent="0.2">
      <c r="A3598" t="s">
        <v>1625</v>
      </c>
    </row>
    <row r="3599" spans="1:25" x14ac:dyDescent="0.2">
      <c r="A3599" t="s">
        <v>11</v>
      </c>
      <c r="B3599" t="s">
        <v>1620</v>
      </c>
      <c r="C3599">
        <v>5</v>
      </c>
      <c r="D3599">
        <v>1584</v>
      </c>
      <c r="E3599" t="s">
        <v>13</v>
      </c>
      <c r="F3599">
        <v>5873.9818135692503</v>
      </c>
      <c r="H3599" t="s">
        <v>14</v>
      </c>
      <c r="I3599">
        <v>544</v>
      </c>
      <c r="J3599" t="s">
        <v>15</v>
      </c>
      <c r="K3599">
        <v>2.4695341228227301</v>
      </c>
      <c r="L3599" t="s">
        <v>16</v>
      </c>
      <c r="M3599">
        <v>233</v>
      </c>
      <c r="N3599" t="s">
        <v>17</v>
      </c>
      <c r="O3599">
        <v>45.950815158826799</v>
      </c>
      <c r="P3599" t="s">
        <v>18</v>
      </c>
      <c r="Q3599">
        <v>0</v>
      </c>
      <c r="R3599" t="s">
        <v>19</v>
      </c>
      <c r="S3599">
        <v>0</v>
      </c>
      <c r="T3599" t="s">
        <v>20</v>
      </c>
      <c r="U3599">
        <v>0</v>
      </c>
      <c r="V3599" t="s">
        <v>21</v>
      </c>
      <c r="W3599">
        <v>0</v>
      </c>
      <c r="X3599" t="s">
        <v>22</v>
      </c>
      <c r="Y3599">
        <v>0</v>
      </c>
    </row>
    <row r="3600" spans="1:25" x14ac:dyDescent="0.2">
      <c r="A3600" t="s">
        <v>1626</v>
      </c>
    </row>
    <row r="3601" spans="1:25" x14ac:dyDescent="0.2">
      <c r="A3601" t="s">
        <v>11</v>
      </c>
      <c r="B3601" t="s">
        <v>1620</v>
      </c>
      <c r="C3601">
        <v>6</v>
      </c>
      <c r="D3601">
        <v>1733</v>
      </c>
      <c r="E3601" t="s">
        <v>13</v>
      </c>
      <c r="F3601">
        <v>5842.7579630641103</v>
      </c>
      <c r="H3601" t="s">
        <v>14</v>
      </c>
      <c r="I3601">
        <v>528</v>
      </c>
      <c r="J3601" t="s">
        <v>15</v>
      </c>
      <c r="K3601">
        <v>2.4695341228227301</v>
      </c>
      <c r="L3601" t="s">
        <v>16</v>
      </c>
      <c r="M3601">
        <v>233</v>
      </c>
      <c r="N3601" t="s">
        <v>17</v>
      </c>
      <c r="O3601">
        <v>45.950815158826799</v>
      </c>
      <c r="P3601" t="s">
        <v>18</v>
      </c>
      <c r="Q3601">
        <v>0</v>
      </c>
      <c r="R3601" t="s">
        <v>19</v>
      </c>
      <c r="S3601">
        <v>0</v>
      </c>
      <c r="T3601" t="s">
        <v>20</v>
      </c>
      <c r="U3601">
        <v>0</v>
      </c>
      <c r="V3601" t="s">
        <v>21</v>
      </c>
      <c r="W3601">
        <v>0</v>
      </c>
      <c r="X3601" t="s">
        <v>22</v>
      </c>
      <c r="Y3601">
        <v>0</v>
      </c>
    </row>
    <row r="3602" spans="1:25" x14ac:dyDescent="0.2">
      <c r="A3602" t="s">
        <v>1627</v>
      </c>
    </row>
    <row r="3603" spans="1:25" x14ac:dyDescent="0.2">
      <c r="A3603" t="s">
        <v>11</v>
      </c>
      <c r="B3603" t="s">
        <v>1620</v>
      </c>
      <c r="C3603">
        <v>7</v>
      </c>
      <c r="D3603">
        <v>1709</v>
      </c>
      <c r="E3603" t="s">
        <v>13</v>
      </c>
      <c r="F3603">
        <v>5870.1005656408097</v>
      </c>
      <c r="H3603" t="s">
        <v>14</v>
      </c>
      <c r="I3603">
        <v>512</v>
      </c>
      <c r="J3603" t="s">
        <v>15</v>
      </c>
      <c r="K3603">
        <v>2.4695341228227301</v>
      </c>
      <c r="L3603" t="s">
        <v>16</v>
      </c>
      <c r="M3603">
        <v>175.39999999999901</v>
      </c>
      <c r="N3603" t="s">
        <v>17</v>
      </c>
      <c r="O3603">
        <v>45.950815158826799</v>
      </c>
      <c r="P3603" t="s">
        <v>18</v>
      </c>
      <c r="Q3603">
        <v>0</v>
      </c>
      <c r="R3603" t="s">
        <v>19</v>
      </c>
      <c r="S3603">
        <v>0</v>
      </c>
      <c r="T3603" t="s">
        <v>20</v>
      </c>
      <c r="U3603">
        <v>0</v>
      </c>
      <c r="V3603" t="s">
        <v>21</v>
      </c>
      <c r="W3603">
        <v>0</v>
      </c>
      <c r="X3603" t="s">
        <v>22</v>
      </c>
      <c r="Y3603">
        <v>0</v>
      </c>
    </row>
    <row r="3604" spans="1:25" x14ac:dyDescent="0.2">
      <c r="A3604" t="s">
        <v>1628</v>
      </c>
    </row>
    <row r="3605" spans="1:25" x14ac:dyDescent="0.2">
      <c r="A3605" t="s">
        <v>11</v>
      </c>
      <c r="B3605" t="s">
        <v>1620</v>
      </c>
      <c r="C3605">
        <v>8</v>
      </c>
      <c r="D3605">
        <v>1704</v>
      </c>
      <c r="E3605" t="s">
        <v>13</v>
      </c>
      <c r="F3605">
        <v>5868.5045218518699</v>
      </c>
      <c r="H3605" t="s">
        <v>14</v>
      </c>
      <c r="I3605">
        <v>512</v>
      </c>
      <c r="J3605" t="s">
        <v>15</v>
      </c>
      <c r="K3605">
        <v>2.4695341228227301</v>
      </c>
      <c r="L3605" t="s">
        <v>16</v>
      </c>
      <c r="M3605">
        <v>217.6</v>
      </c>
      <c r="N3605" t="s">
        <v>17</v>
      </c>
      <c r="O3605">
        <v>45.950815158826799</v>
      </c>
      <c r="P3605" t="s">
        <v>18</v>
      </c>
      <c r="Q3605">
        <v>0</v>
      </c>
      <c r="R3605" t="s">
        <v>19</v>
      </c>
      <c r="S3605">
        <v>0</v>
      </c>
      <c r="T3605" t="s">
        <v>20</v>
      </c>
      <c r="U3605">
        <v>0</v>
      </c>
      <c r="V3605" t="s">
        <v>21</v>
      </c>
      <c r="W3605">
        <v>0</v>
      </c>
      <c r="X3605" t="s">
        <v>22</v>
      </c>
      <c r="Y3605">
        <v>0</v>
      </c>
    </row>
    <row r="3606" spans="1:25" x14ac:dyDescent="0.2">
      <c r="A3606" t="s">
        <v>1629</v>
      </c>
    </row>
    <row r="3607" spans="1:25" x14ac:dyDescent="0.2">
      <c r="A3607" t="s">
        <v>11</v>
      </c>
      <c r="B3607" t="s">
        <v>1620</v>
      </c>
      <c r="C3607">
        <v>9</v>
      </c>
      <c r="D3607">
        <v>1789</v>
      </c>
      <c r="E3607" t="s">
        <v>13</v>
      </c>
      <c r="F3607">
        <v>5895.1897178570298</v>
      </c>
      <c r="H3607" t="s">
        <v>14</v>
      </c>
      <c r="I3607">
        <v>528</v>
      </c>
      <c r="J3607" t="s">
        <v>15</v>
      </c>
      <c r="K3607">
        <v>2.4695341228227301</v>
      </c>
      <c r="L3607" t="s">
        <v>16</v>
      </c>
      <c r="M3607">
        <v>233</v>
      </c>
      <c r="N3607" t="s">
        <v>17</v>
      </c>
      <c r="O3607">
        <v>45.950815158826799</v>
      </c>
      <c r="P3607" t="s">
        <v>18</v>
      </c>
      <c r="Q3607">
        <v>0</v>
      </c>
      <c r="R3607" t="s">
        <v>19</v>
      </c>
      <c r="S3607">
        <v>0</v>
      </c>
      <c r="T3607" t="s">
        <v>20</v>
      </c>
      <c r="U3607">
        <v>0</v>
      </c>
      <c r="V3607" t="s">
        <v>21</v>
      </c>
      <c r="W3607">
        <v>0</v>
      </c>
      <c r="X3607" t="s">
        <v>22</v>
      </c>
      <c r="Y3607">
        <v>0</v>
      </c>
    </row>
    <row r="3608" spans="1:25" x14ac:dyDescent="0.2">
      <c r="A3608" t="s">
        <v>32</v>
      </c>
      <c r="B3608" t="s">
        <v>1630</v>
      </c>
      <c r="C3608">
        <v>2895</v>
      </c>
      <c r="D3608">
        <v>2895</v>
      </c>
      <c r="E3608" t="s">
        <v>13</v>
      </c>
      <c r="F3608">
        <v>5836.21302834575</v>
      </c>
      <c r="H3608" t="s">
        <v>14</v>
      </c>
      <c r="I3608">
        <v>496</v>
      </c>
      <c r="J3608" t="s">
        <v>15</v>
      </c>
      <c r="K3608">
        <v>2.4695341228227301</v>
      </c>
      <c r="L3608" t="s">
        <v>16</v>
      </c>
      <c r="M3608">
        <v>175.39999999999901</v>
      </c>
      <c r="N3608" t="s">
        <v>17</v>
      </c>
      <c r="O3608">
        <v>45.950815158826799</v>
      </c>
      <c r="P3608" t="s">
        <v>18</v>
      </c>
      <c r="Q3608">
        <v>0</v>
      </c>
      <c r="R3608" t="s">
        <v>19</v>
      </c>
      <c r="S3608">
        <v>0</v>
      </c>
      <c r="T3608" t="s">
        <v>20</v>
      </c>
      <c r="U3608">
        <v>0</v>
      </c>
      <c r="V3608" t="s">
        <v>21</v>
      </c>
      <c r="W3608">
        <v>0</v>
      </c>
      <c r="X3608" t="s">
        <v>22</v>
      </c>
      <c r="Y3608">
        <v>0</v>
      </c>
    </row>
    <row r="3610" spans="1:25" x14ac:dyDescent="0.2">
      <c r="A3610" t="s">
        <v>1631</v>
      </c>
    </row>
    <row r="3611" spans="1:25" x14ac:dyDescent="0.2">
      <c r="A3611" t="s">
        <v>2</v>
      </c>
    </row>
    <row r="3612" spans="1:25" x14ac:dyDescent="0.2">
      <c r="A3612" t="s">
        <v>3</v>
      </c>
    </row>
    <row r="3613" spans="1:25" x14ac:dyDescent="0.2">
      <c r="A3613" t="s">
        <v>1632</v>
      </c>
    </row>
    <row r="3614" spans="1:25" x14ac:dyDescent="0.2">
      <c r="A3614" t="s">
        <v>1633</v>
      </c>
    </row>
    <row r="3615" spans="1:25" x14ac:dyDescent="0.2">
      <c r="A3615" t="s">
        <v>1634</v>
      </c>
    </row>
    <row r="3616" spans="1:25" x14ac:dyDescent="0.2">
      <c r="A3616" t="s">
        <v>1635</v>
      </c>
    </row>
    <row r="3617" spans="1:25" x14ac:dyDescent="0.2">
      <c r="A3617" t="s">
        <v>421</v>
      </c>
    </row>
    <row r="3618" spans="1:25" x14ac:dyDescent="0.2">
      <c r="A3618" t="s">
        <v>603</v>
      </c>
    </row>
    <row r="3619" spans="1:25" x14ac:dyDescent="0.2">
      <c r="A3619" t="s">
        <v>1636</v>
      </c>
    </row>
    <row r="3620" spans="1:25" x14ac:dyDescent="0.2">
      <c r="A3620" t="s">
        <v>41</v>
      </c>
      <c r="B3620" t="s">
        <v>1620</v>
      </c>
      <c r="C3620">
        <v>0</v>
      </c>
      <c r="D3620">
        <v>2288</v>
      </c>
      <c r="E3620" t="s">
        <v>13</v>
      </c>
      <c r="F3620">
        <v>6110.1588505037298</v>
      </c>
      <c r="H3620" t="s">
        <v>14</v>
      </c>
      <c r="I3620">
        <v>384</v>
      </c>
      <c r="J3620" t="s">
        <v>15</v>
      </c>
      <c r="K3620">
        <v>2.5477830250029001</v>
      </c>
      <c r="L3620" t="s">
        <v>16</v>
      </c>
      <c r="M3620">
        <v>267.2</v>
      </c>
      <c r="N3620" t="s">
        <v>17</v>
      </c>
      <c r="O3620">
        <v>52.565876747401298</v>
      </c>
      <c r="P3620" t="s">
        <v>18</v>
      </c>
      <c r="Q3620">
        <v>0</v>
      </c>
      <c r="R3620" t="s">
        <v>19</v>
      </c>
      <c r="S3620">
        <v>0</v>
      </c>
      <c r="T3620" t="s">
        <v>20</v>
      </c>
      <c r="U3620">
        <v>0</v>
      </c>
      <c r="V3620" t="s">
        <v>21</v>
      </c>
      <c r="W3620">
        <v>0</v>
      </c>
      <c r="X3620" t="s">
        <v>22</v>
      </c>
      <c r="Y3620">
        <v>0</v>
      </c>
    </row>
    <row r="3622" spans="1:25" x14ac:dyDescent="0.2">
      <c r="A3622" t="s">
        <v>1637</v>
      </c>
    </row>
    <row r="3623" spans="1:25" x14ac:dyDescent="0.2">
      <c r="A3623" t="s">
        <v>41</v>
      </c>
      <c r="B3623" t="s">
        <v>1620</v>
      </c>
      <c r="C3623">
        <v>1</v>
      </c>
      <c r="D3623">
        <v>2279</v>
      </c>
      <c r="E3623" t="s">
        <v>13</v>
      </c>
      <c r="F3623">
        <v>6234.6681837878996</v>
      </c>
      <c r="H3623" t="s">
        <v>14</v>
      </c>
      <c r="I3623">
        <v>432</v>
      </c>
      <c r="J3623" t="s">
        <v>15</v>
      </c>
      <c r="K3623">
        <v>2.6925015930923002</v>
      </c>
      <c r="L3623" t="s">
        <v>16</v>
      </c>
      <c r="M3623">
        <v>341</v>
      </c>
      <c r="N3623" t="s">
        <v>17</v>
      </c>
      <c r="O3623">
        <v>55.629587024836503</v>
      </c>
      <c r="P3623" t="s">
        <v>18</v>
      </c>
      <c r="Q3623">
        <v>0</v>
      </c>
      <c r="R3623" t="s">
        <v>19</v>
      </c>
      <c r="S3623">
        <v>0</v>
      </c>
      <c r="T3623" t="s">
        <v>20</v>
      </c>
      <c r="U3623">
        <v>0</v>
      </c>
      <c r="V3623" t="s">
        <v>21</v>
      </c>
      <c r="W3623">
        <v>0</v>
      </c>
      <c r="X3623" t="s">
        <v>22</v>
      </c>
      <c r="Y3623">
        <v>0</v>
      </c>
    </row>
    <row r="3625" spans="1:25" x14ac:dyDescent="0.2">
      <c r="A3625" t="s">
        <v>1638</v>
      </c>
    </row>
    <row r="3626" spans="1:25" x14ac:dyDescent="0.2">
      <c r="A3626" t="s">
        <v>41</v>
      </c>
      <c r="B3626" t="s">
        <v>1620</v>
      </c>
      <c r="C3626">
        <v>2</v>
      </c>
      <c r="D3626">
        <v>2227</v>
      </c>
      <c r="E3626" t="s">
        <v>13</v>
      </c>
      <c r="F3626">
        <v>6184.6463806142701</v>
      </c>
      <c r="H3626" t="s">
        <v>14</v>
      </c>
      <c r="I3626">
        <v>400</v>
      </c>
      <c r="J3626" t="s">
        <v>15</v>
      </c>
      <c r="K3626">
        <v>2.71061990896564</v>
      </c>
      <c r="L3626" t="s">
        <v>16</v>
      </c>
      <c r="M3626">
        <v>267.60000000000002</v>
      </c>
      <c r="N3626" t="s">
        <v>17</v>
      </c>
      <c r="O3626">
        <v>54.383857557954499</v>
      </c>
      <c r="P3626" t="s">
        <v>18</v>
      </c>
      <c r="Q3626">
        <v>0</v>
      </c>
      <c r="R3626" t="s">
        <v>19</v>
      </c>
      <c r="S3626">
        <v>1.64203612479474E-2</v>
      </c>
      <c r="T3626" t="s">
        <v>20</v>
      </c>
      <c r="U3626">
        <v>2.93764323094368E-2</v>
      </c>
      <c r="V3626" t="s">
        <v>21</v>
      </c>
      <c r="W3626">
        <v>1</v>
      </c>
      <c r="X3626" t="s">
        <v>22</v>
      </c>
      <c r="Y3626">
        <v>0</v>
      </c>
    </row>
    <row r="3628" spans="1:25" x14ac:dyDescent="0.2">
      <c r="A3628" t="s">
        <v>1639</v>
      </c>
    </row>
    <row r="3629" spans="1:25" x14ac:dyDescent="0.2">
      <c r="A3629" t="s">
        <v>41</v>
      </c>
      <c r="B3629" t="s">
        <v>1620</v>
      </c>
      <c r="C3629">
        <v>3</v>
      </c>
      <c r="D3629">
        <v>2508</v>
      </c>
      <c r="E3629" t="s">
        <v>13</v>
      </c>
      <c r="F3629">
        <v>6195.6774921627302</v>
      </c>
      <c r="H3629" t="s">
        <v>14</v>
      </c>
      <c r="I3629">
        <v>448</v>
      </c>
      <c r="J3629" t="s">
        <v>15</v>
      </c>
      <c r="K3629">
        <v>2.58927324921732</v>
      </c>
      <c r="L3629" t="s">
        <v>16</v>
      </c>
      <c r="M3629">
        <v>389</v>
      </c>
      <c r="N3629" t="s">
        <v>17</v>
      </c>
      <c r="O3629">
        <v>53.382419876666702</v>
      </c>
      <c r="P3629" t="s">
        <v>18</v>
      </c>
      <c r="Q3629">
        <v>0</v>
      </c>
      <c r="R3629" t="s">
        <v>19</v>
      </c>
      <c r="S3629">
        <v>0</v>
      </c>
      <c r="T3629" t="s">
        <v>20</v>
      </c>
      <c r="U3629">
        <v>0</v>
      </c>
      <c r="V3629" t="s">
        <v>21</v>
      </c>
      <c r="W3629">
        <v>0</v>
      </c>
      <c r="X3629" t="s">
        <v>22</v>
      </c>
      <c r="Y3629">
        <v>0</v>
      </c>
    </row>
    <row r="3631" spans="1:25" x14ac:dyDescent="0.2">
      <c r="A3631" t="s">
        <v>1640</v>
      </c>
    </row>
    <row r="3632" spans="1:25" x14ac:dyDescent="0.2">
      <c r="A3632" t="s">
        <v>41</v>
      </c>
      <c r="B3632" t="s">
        <v>1620</v>
      </c>
      <c r="C3632">
        <v>4</v>
      </c>
      <c r="D3632">
        <v>2611</v>
      </c>
      <c r="E3632" t="s">
        <v>13</v>
      </c>
      <c r="F3632">
        <v>6047.2560677698102</v>
      </c>
      <c r="H3632" t="s">
        <v>14</v>
      </c>
      <c r="I3632">
        <v>416</v>
      </c>
      <c r="J3632" t="s">
        <v>15</v>
      </c>
      <c r="K3632">
        <v>2.6133732277160302</v>
      </c>
      <c r="L3632" t="s">
        <v>16</v>
      </c>
      <c r="M3632">
        <v>286.60000000000002</v>
      </c>
      <c r="N3632" t="s">
        <v>17</v>
      </c>
      <c r="O3632">
        <v>52.912220543374602</v>
      </c>
      <c r="P3632" t="s">
        <v>18</v>
      </c>
      <c r="Q3632">
        <v>0</v>
      </c>
      <c r="R3632" t="s">
        <v>19</v>
      </c>
      <c r="S3632">
        <v>0</v>
      </c>
      <c r="T3632" t="s">
        <v>20</v>
      </c>
      <c r="U3632">
        <v>0</v>
      </c>
      <c r="V3632" t="s">
        <v>21</v>
      </c>
      <c r="W3632">
        <v>0</v>
      </c>
      <c r="X3632" t="s">
        <v>22</v>
      </c>
      <c r="Y3632">
        <v>0</v>
      </c>
    </row>
    <row r="3634" spans="1:25" x14ac:dyDescent="0.2">
      <c r="A3634" t="s">
        <v>1641</v>
      </c>
    </row>
    <row r="3635" spans="1:25" x14ac:dyDescent="0.2">
      <c r="A3635" t="s">
        <v>41</v>
      </c>
      <c r="B3635" t="s">
        <v>1620</v>
      </c>
      <c r="C3635">
        <v>5</v>
      </c>
      <c r="D3635">
        <v>2522</v>
      </c>
      <c r="E3635" t="s">
        <v>13</v>
      </c>
      <c r="F3635">
        <v>6167.2541782913604</v>
      </c>
      <c r="H3635" t="s">
        <v>14</v>
      </c>
      <c r="I3635">
        <v>416</v>
      </c>
      <c r="J3635" t="s">
        <v>15</v>
      </c>
      <c r="K3635">
        <v>2.7026565817291601</v>
      </c>
      <c r="L3635" t="s">
        <v>16</v>
      </c>
      <c r="M3635">
        <v>182.19999999999899</v>
      </c>
      <c r="N3635" t="s">
        <v>17</v>
      </c>
      <c r="O3635">
        <v>54.483494098782401</v>
      </c>
      <c r="P3635" t="s">
        <v>18</v>
      </c>
      <c r="Q3635">
        <v>0</v>
      </c>
      <c r="R3635" t="s">
        <v>19</v>
      </c>
      <c r="S3635">
        <v>0</v>
      </c>
      <c r="T3635" t="s">
        <v>20</v>
      </c>
      <c r="U3635">
        <v>0</v>
      </c>
      <c r="V3635" t="s">
        <v>21</v>
      </c>
      <c r="W3635">
        <v>0</v>
      </c>
      <c r="X3635" t="s">
        <v>22</v>
      </c>
      <c r="Y3635">
        <v>0</v>
      </c>
    </row>
    <row r="3637" spans="1:25" x14ac:dyDescent="0.2">
      <c r="A3637" t="s">
        <v>1642</v>
      </c>
    </row>
    <row r="3638" spans="1:25" x14ac:dyDescent="0.2">
      <c r="A3638" t="s">
        <v>41</v>
      </c>
      <c r="B3638" t="s">
        <v>1620</v>
      </c>
      <c r="C3638">
        <v>6</v>
      </c>
      <c r="D3638">
        <v>2218</v>
      </c>
      <c r="E3638" t="s">
        <v>13</v>
      </c>
      <c r="F3638">
        <v>6131.39912501046</v>
      </c>
      <c r="H3638" t="s">
        <v>14</v>
      </c>
      <c r="I3638">
        <v>384</v>
      </c>
      <c r="J3638" t="s">
        <v>15</v>
      </c>
      <c r="K3638">
        <v>2.6696950965244501</v>
      </c>
      <c r="L3638" t="s">
        <v>16</v>
      </c>
      <c r="M3638">
        <v>373.4</v>
      </c>
      <c r="N3638" t="s">
        <v>17</v>
      </c>
      <c r="O3638">
        <v>53.411405074773299</v>
      </c>
      <c r="P3638" t="s">
        <v>18</v>
      </c>
      <c r="Q3638">
        <v>0</v>
      </c>
      <c r="R3638" t="s">
        <v>19</v>
      </c>
      <c r="S3638">
        <v>0</v>
      </c>
      <c r="T3638" t="s">
        <v>20</v>
      </c>
      <c r="U3638">
        <v>0</v>
      </c>
      <c r="V3638" t="s">
        <v>21</v>
      </c>
      <c r="W3638">
        <v>0</v>
      </c>
      <c r="X3638" t="s">
        <v>22</v>
      </c>
      <c r="Y3638">
        <v>0</v>
      </c>
    </row>
    <row r="3640" spans="1:25" x14ac:dyDescent="0.2">
      <c r="A3640" t="s">
        <v>1643</v>
      </c>
    </row>
    <row r="3641" spans="1:25" x14ac:dyDescent="0.2">
      <c r="A3641" t="s">
        <v>41</v>
      </c>
      <c r="B3641" t="s">
        <v>1620</v>
      </c>
      <c r="C3641">
        <v>7</v>
      </c>
      <c r="D3641">
        <v>2207</v>
      </c>
      <c r="E3641" t="s">
        <v>13</v>
      </c>
      <c r="F3641">
        <v>6159.2232510935801</v>
      </c>
      <c r="H3641" t="s">
        <v>14</v>
      </c>
      <c r="I3641">
        <v>352</v>
      </c>
      <c r="J3641" t="s">
        <v>15</v>
      </c>
      <c r="K3641">
        <v>2.5831760325102602</v>
      </c>
      <c r="L3641" t="s">
        <v>16</v>
      </c>
      <c r="M3641">
        <v>327</v>
      </c>
      <c r="N3641" t="s">
        <v>17</v>
      </c>
      <c r="O3641">
        <v>53.518371433747198</v>
      </c>
      <c r="P3641" t="s">
        <v>18</v>
      </c>
      <c r="Q3641">
        <v>0</v>
      </c>
      <c r="R3641" t="s">
        <v>19</v>
      </c>
      <c r="S3641">
        <v>0</v>
      </c>
      <c r="T3641" t="s">
        <v>20</v>
      </c>
      <c r="U3641">
        <v>0</v>
      </c>
      <c r="V3641" t="s">
        <v>21</v>
      </c>
      <c r="W3641">
        <v>0</v>
      </c>
      <c r="X3641" t="s">
        <v>22</v>
      </c>
      <c r="Y3641">
        <v>0</v>
      </c>
    </row>
    <row r="3643" spans="1:25" x14ac:dyDescent="0.2">
      <c r="A3643" t="s">
        <v>1644</v>
      </c>
    </row>
    <row r="3644" spans="1:25" x14ac:dyDescent="0.2">
      <c r="A3644" t="s">
        <v>41</v>
      </c>
      <c r="B3644" t="s">
        <v>1620</v>
      </c>
      <c r="C3644">
        <v>8</v>
      </c>
      <c r="D3644">
        <v>2536</v>
      </c>
      <c r="E3644" t="s">
        <v>13</v>
      </c>
      <c r="F3644">
        <v>6061.8077251189698</v>
      </c>
      <c r="H3644" t="s">
        <v>14</v>
      </c>
      <c r="I3644">
        <v>432</v>
      </c>
      <c r="J3644" t="s">
        <v>15</v>
      </c>
      <c r="K3644">
        <v>2.7201310834599099</v>
      </c>
      <c r="L3644" t="s">
        <v>16</v>
      </c>
      <c r="M3644">
        <v>249.39999999999901</v>
      </c>
      <c r="N3644" t="s">
        <v>17</v>
      </c>
      <c r="O3644">
        <v>53.349953297404703</v>
      </c>
      <c r="P3644" t="s">
        <v>18</v>
      </c>
      <c r="Q3644">
        <v>0</v>
      </c>
      <c r="R3644" t="s">
        <v>19</v>
      </c>
      <c r="S3644">
        <v>0</v>
      </c>
      <c r="T3644" t="s">
        <v>20</v>
      </c>
      <c r="U3644">
        <v>0</v>
      </c>
      <c r="V3644" t="s">
        <v>21</v>
      </c>
      <c r="W3644">
        <v>0</v>
      </c>
      <c r="X3644" t="s">
        <v>22</v>
      </c>
      <c r="Y3644">
        <v>0</v>
      </c>
    </row>
    <row r="3646" spans="1:25" x14ac:dyDescent="0.2">
      <c r="A3646" t="s">
        <v>1645</v>
      </c>
    </row>
    <row r="3647" spans="1:25" x14ac:dyDescent="0.2">
      <c r="A3647" t="s">
        <v>41</v>
      </c>
      <c r="B3647" t="s">
        <v>1620</v>
      </c>
      <c r="C3647">
        <v>9</v>
      </c>
      <c r="D3647">
        <v>2593</v>
      </c>
      <c r="E3647" t="s">
        <v>13</v>
      </c>
      <c r="F3647">
        <v>6131.0399250971204</v>
      </c>
      <c r="H3647" t="s">
        <v>14</v>
      </c>
      <c r="I3647">
        <v>432</v>
      </c>
      <c r="J3647" t="s">
        <v>15</v>
      </c>
      <c r="K3647">
        <v>2.5885842327673099</v>
      </c>
      <c r="L3647" t="s">
        <v>16</v>
      </c>
      <c r="M3647">
        <v>376.6</v>
      </c>
      <c r="N3647" t="s">
        <v>17</v>
      </c>
      <c r="O3647">
        <v>54.047797755294198</v>
      </c>
      <c r="P3647" t="s">
        <v>18</v>
      </c>
      <c r="Q3647">
        <v>0</v>
      </c>
      <c r="R3647" t="s">
        <v>19</v>
      </c>
      <c r="S3647">
        <v>0</v>
      </c>
      <c r="T3647" t="s">
        <v>20</v>
      </c>
      <c r="U3647">
        <v>0</v>
      </c>
      <c r="V3647" t="s">
        <v>21</v>
      </c>
      <c r="W3647">
        <v>0</v>
      </c>
      <c r="X3647" t="s">
        <v>22</v>
      </c>
      <c r="Y3647">
        <v>0</v>
      </c>
    </row>
    <row r="3649" spans="1:25" x14ac:dyDescent="0.2">
      <c r="A3649" t="s">
        <v>51</v>
      </c>
      <c r="B3649" t="s">
        <v>1630</v>
      </c>
      <c r="C3649">
        <v>5515</v>
      </c>
      <c r="D3649">
        <v>5515</v>
      </c>
      <c r="E3649" t="s">
        <v>13</v>
      </c>
      <c r="F3649">
        <v>6045.8246782236902</v>
      </c>
      <c r="H3649" t="s">
        <v>14</v>
      </c>
      <c r="I3649">
        <v>352</v>
      </c>
      <c r="J3649" t="s">
        <v>15</v>
      </c>
      <c r="K3649">
        <v>2.6133732277160302</v>
      </c>
      <c r="L3649" t="s">
        <v>16</v>
      </c>
      <c r="M3649">
        <v>254.19999999999899</v>
      </c>
      <c r="N3649" t="s">
        <v>17</v>
      </c>
      <c r="O3649">
        <v>52.565876747401298</v>
      </c>
      <c r="P3649" t="s">
        <v>18</v>
      </c>
      <c r="Q3649">
        <v>0</v>
      </c>
      <c r="R3649" t="s">
        <v>19</v>
      </c>
      <c r="S3649">
        <v>0</v>
      </c>
      <c r="T3649" t="s">
        <v>20</v>
      </c>
      <c r="U3649">
        <v>0</v>
      </c>
      <c r="V3649" t="s">
        <v>21</v>
      </c>
      <c r="W3649">
        <v>0</v>
      </c>
      <c r="X3649" t="s">
        <v>22</v>
      </c>
      <c r="Y3649">
        <v>0</v>
      </c>
    </row>
    <row r="3651" spans="1:25" x14ac:dyDescent="0.2">
      <c r="A3651" t="s">
        <v>0</v>
      </c>
    </row>
    <row r="3652" spans="1:25" x14ac:dyDescent="0.2">
      <c r="A3652" t="s">
        <v>1646</v>
      </c>
    </row>
    <row r="3653" spans="1:25" x14ac:dyDescent="0.2">
      <c r="A3653" t="s">
        <v>2</v>
      </c>
    </row>
    <row r="3654" spans="1:25" x14ac:dyDescent="0.2">
      <c r="A3654" t="s">
        <v>3</v>
      </c>
    </row>
    <row r="3655" spans="1:25" x14ac:dyDescent="0.2">
      <c r="A3655" t="s">
        <v>1647</v>
      </c>
    </row>
    <row r="3656" spans="1:25" x14ac:dyDescent="0.2">
      <c r="A3656" t="s">
        <v>1648</v>
      </c>
    </row>
    <row r="3657" spans="1:25" x14ac:dyDescent="0.2">
      <c r="A3657" t="s">
        <v>1649</v>
      </c>
    </row>
    <row r="3658" spans="1:25" x14ac:dyDescent="0.2">
      <c r="A3658" t="s">
        <v>1650</v>
      </c>
    </row>
    <row r="3659" spans="1:25" x14ac:dyDescent="0.2">
      <c r="A3659" t="s">
        <v>750</v>
      </c>
    </row>
    <row r="3660" spans="1:25" x14ac:dyDescent="0.2">
      <c r="A3660" t="s">
        <v>144</v>
      </c>
    </row>
    <row r="3661" spans="1:25" x14ac:dyDescent="0.2">
      <c r="A3661" t="s">
        <v>1651</v>
      </c>
    </row>
    <row r="3662" spans="1:25" x14ac:dyDescent="0.2">
      <c r="A3662" t="s">
        <v>11</v>
      </c>
      <c r="B3662" t="s">
        <v>1652</v>
      </c>
      <c r="C3662">
        <v>0</v>
      </c>
      <c r="D3662">
        <v>1336</v>
      </c>
      <c r="E3662" t="s">
        <v>13</v>
      </c>
      <c r="F3662">
        <v>7935.1550216633404</v>
      </c>
      <c r="H3662" t="s">
        <v>14</v>
      </c>
      <c r="I3662">
        <v>544</v>
      </c>
      <c r="J3662" t="s">
        <v>15</v>
      </c>
      <c r="K3662">
        <v>2.17492299478912</v>
      </c>
      <c r="L3662" t="s">
        <v>16</v>
      </c>
      <c r="M3662">
        <v>271.19999999999902</v>
      </c>
      <c r="N3662" t="s">
        <v>17</v>
      </c>
      <c r="O3662">
        <v>75.595637408185894</v>
      </c>
      <c r="P3662" t="s">
        <v>18</v>
      </c>
      <c r="Q3662">
        <v>0</v>
      </c>
      <c r="R3662" t="s">
        <v>19</v>
      </c>
      <c r="S3662">
        <v>0</v>
      </c>
      <c r="T3662" t="s">
        <v>20</v>
      </c>
      <c r="U3662">
        <v>0</v>
      </c>
      <c r="V3662" t="s">
        <v>21</v>
      </c>
      <c r="W3662">
        <v>0</v>
      </c>
      <c r="X3662" t="s">
        <v>22</v>
      </c>
      <c r="Y3662">
        <v>0</v>
      </c>
    </row>
    <row r="3663" spans="1:25" x14ac:dyDescent="0.2">
      <c r="A3663" t="s">
        <v>1653</v>
      </c>
    </row>
    <row r="3664" spans="1:25" x14ac:dyDescent="0.2">
      <c r="A3664" t="s">
        <v>11</v>
      </c>
      <c r="B3664" t="s">
        <v>1652</v>
      </c>
      <c r="C3664">
        <v>1</v>
      </c>
      <c r="D3664">
        <v>1318</v>
      </c>
      <c r="E3664" t="s">
        <v>13</v>
      </c>
      <c r="F3664">
        <v>8041.7524719893499</v>
      </c>
      <c r="H3664" t="s">
        <v>14</v>
      </c>
      <c r="I3664">
        <v>544</v>
      </c>
      <c r="J3664" t="s">
        <v>15</v>
      </c>
      <c r="K3664">
        <v>2.17492299478912</v>
      </c>
      <c r="L3664" t="s">
        <v>16</v>
      </c>
      <c r="M3664">
        <v>271.19999999999902</v>
      </c>
      <c r="N3664" t="s">
        <v>17</v>
      </c>
      <c r="O3664">
        <v>75.595637408185894</v>
      </c>
      <c r="P3664" t="s">
        <v>18</v>
      </c>
      <c r="Q3664">
        <v>0</v>
      </c>
      <c r="R3664" t="s">
        <v>19</v>
      </c>
      <c r="S3664">
        <v>0</v>
      </c>
      <c r="T3664" t="s">
        <v>20</v>
      </c>
      <c r="U3664">
        <v>0</v>
      </c>
      <c r="V3664" t="s">
        <v>21</v>
      </c>
      <c r="W3664">
        <v>0</v>
      </c>
      <c r="X3664" t="s">
        <v>22</v>
      </c>
      <c r="Y3664">
        <v>0</v>
      </c>
    </row>
    <row r="3665" spans="1:25" x14ac:dyDescent="0.2">
      <c r="A3665" t="s">
        <v>1654</v>
      </c>
    </row>
    <row r="3666" spans="1:25" x14ac:dyDescent="0.2">
      <c r="A3666" t="s">
        <v>11</v>
      </c>
      <c r="B3666" t="s">
        <v>1652</v>
      </c>
      <c r="C3666">
        <v>2</v>
      </c>
      <c r="D3666">
        <v>1380</v>
      </c>
      <c r="E3666" t="s">
        <v>13</v>
      </c>
      <c r="F3666">
        <v>7981.1989040435501</v>
      </c>
      <c r="H3666" t="s">
        <v>14</v>
      </c>
      <c r="I3666">
        <v>544</v>
      </c>
      <c r="J3666" t="s">
        <v>15</v>
      </c>
      <c r="K3666">
        <v>2.17492299478912</v>
      </c>
      <c r="L3666" t="s">
        <v>16</v>
      </c>
      <c r="M3666">
        <v>271.19999999999902</v>
      </c>
      <c r="N3666" t="s">
        <v>17</v>
      </c>
      <c r="O3666">
        <v>75.595637408185894</v>
      </c>
      <c r="P3666" t="s">
        <v>18</v>
      </c>
      <c r="Q3666">
        <v>0</v>
      </c>
      <c r="R3666" t="s">
        <v>19</v>
      </c>
      <c r="S3666">
        <v>0</v>
      </c>
      <c r="T3666" t="s">
        <v>20</v>
      </c>
      <c r="U3666">
        <v>0</v>
      </c>
      <c r="V3666" t="s">
        <v>21</v>
      </c>
      <c r="W3666">
        <v>0</v>
      </c>
      <c r="X3666" t="s">
        <v>22</v>
      </c>
      <c r="Y3666">
        <v>0</v>
      </c>
    </row>
    <row r="3667" spans="1:25" x14ac:dyDescent="0.2">
      <c r="A3667" t="s">
        <v>1655</v>
      </c>
    </row>
    <row r="3668" spans="1:25" x14ac:dyDescent="0.2">
      <c r="A3668" t="s">
        <v>11</v>
      </c>
      <c r="B3668" t="s">
        <v>1652</v>
      </c>
      <c r="C3668">
        <v>3</v>
      </c>
      <c r="D3668">
        <v>1289</v>
      </c>
      <c r="E3668" t="s">
        <v>13</v>
      </c>
      <c r="F3668">
        <v>7982.07963393517</v>
      </c>
      <c r="H3668" t="s">
        <v>14</v>
      </c>
      <c r="I3668">
        <v>544</v>
      </c>
      <c r="J3668" t="s">
        <v>15</v>
      </c>
      <c r="K3668">
        <v>2.17492299478912</v>
      </c>
      <c r="L3668" t="s">
        <v>16</v>
      </c>
      <c r="M3668">
        <v>271.19999999999902</v>
      </c>
      <c r="N3668" t="s">
        <v>17</v>
      </c>
      <c r="O3668">
        <v>75.595637408185894</v>
      </c>
      <c r="P3668" t="s">
        <v>18</v>
      </c>
      <c r="Q3668">
        <v>0</v>
      </c>
      <c r="R3668" t="s">
        <v>19</v>
      </c>
      <c r="S3668">
        <v>0</v>
      </c>
      <c r="T3668" t="s">
        <v>20</v>
      </c>
      <c r="U3668">
        <v>0</v>
      </c>
      <c r="V3668" t="s">
        <v>21</v>
      </c>
      <c r="W3668">
        <v>0</v>
      </c>
      <c r="X3668" t="s">
        <v>22</v>
      </c>
      <c r="Y3668">
        <v>0</v>
      </c>
    </row>
    <row r="3669" spans="1:25" x14ac:dyDescent="0.2">
      <c r="A3669" t="s">
        <v>1656</v>
      </c>
    </row>
    <row r="3670" spans="1:25" x14ac:dyDescent="0.2">
      <c r="A3670" t="s">
        <v>11</v>
      </c>
      <c r="B3670" t="s">
        <v>1652</v>
      </c>
      <c r="C3670">
        <v>4</v>
      </c>
      <c r="D3670">
        <v>1451</v>
      </c>
      <c r="E3670" t="s">
        <v>13</v>
      </c>
      <c r="F3670">
        <v>8019.5022878622403</v>
      </c>
      <c r="H3670" t="s">
        <v>14</v>
      </c>
      <c r="I3670">
        <v>544</v>
      </c>
      <c r="J3670" t="s">
        <v>15</v>
      </c>
      <c r="K3670">
        <v>2.17492299478912</v>
      </c>
      <c r="L3670" t="s">
        <v>16</v>
      </c>
      <c r="M3670">
        <v>271.19999999999902</v>
      </c>
      <c r="N3670" t="s">
        <v>17</v>
      </c>
      <c r="O3670">
        <v>75.595637408185894</v>
      </c>
      <c r="P3670" t="s">
        <v>18</v>
      </c>
      <c r="Q3670">
        <v>0</v>
      </c>
      <c r="R3670" t="s">
        <v>19</v>
      </c>
      <c r="S3670">
        <v>0</v>
      </c>
      <c r="T3670" t="s">
        <v>20</v>
      </c>
      <c r="U3670">
        <v>0</v>
      </c>
      <c r="V3670" t="s">
        <v>21</v>
      </c>
      <c r="W3670">
        <v>0</v>
      </c>
      <c r="X3670" t="s">
        <v>22</v>
      </c>
      <c r="Y3670">
        <v>0</v>
      </c>
    </row>
    <row r="3671" spans="1:25" x14ac:dyDescent="0.2">
      <c r="A3671" t="s">
        <v>1657</v>
      </c>
    </row>
    <row r="3672" spans="1:25" x14ac:dyDescent="0.2">
      <c r="A3672" t="s">
        <v>11</v>
      </c>
      <c r="B3672" t="s">
        <v>1652</v>
      </c>
      <c r="C3672">
        <v>5</v>
      </c>
      <c r="D3672">
        <v>1336</v>
      </c>
      <c r="E3672" t="s">
        <v>13</v>
      </c>
      <c r="F3672">
        <v>7962.0500075105601</v>
      </c>
      <c r="H3672" t="s">
        <v>14</v>
      </c>
      <c r="I3672">
        <v>544</v>
      </c>
      <c r="J3672" t="s">
        <v>15</v>
      </c>
      <c r="K3672">
        <v>2.17492299478912</v>
      </c>
      <c r="L3672" t="s">
        <v>16</v>
      </c>
      <c r="M3672">
        <v>271.19999999999902</v>
      </c>
      <c r="N3672" t="s">
        <v>17</v>
      </c>
      <c r="O3672">
        <v>75.595637408185894</v>
      </c>
      <c r="P3672" t="s">
        <v>18</v>
      </c>
      <c r="Q3672">
        <v>0</v>
      </c>
      <c r="R3672" t="s">
        <v>19</v>
      </c>
      <c r="S3672">
        <v>0</v>
      </c>
      <c r="T3672" t="s">
        <v>20</v>
      </c>
      <c r="U3672">
        <v>0</v>
      </c>
      <c r="V3672" t="s">
        <v>21</v>
      </c>
      <c r="W3672">
        <v>0</v>
      </c>
      <c r="X3672" t="s">
        <v>22</v>
      </c>
      <c r="Y3672">
        <v>0</v>
      </c>
    </row>
    <row r="3673" spans="1:25" x14ac:dyDescent="0.2">
      <c r="A3673" t="s">
        <v>1658</v>
      </c>
    </row>
    <row r="3674" spans="1:25" x14ac:dyDescent="0.2">
      <c r="A3674" t="s">
        <v>11</v>
      </c>
      <c r="B3674" t="s">
        <v>1652</v>
      </c>
      <c r="C3674">
        <v>6</v>
      </c>
      <c r="D3674">
        <v>1480</v>
      </c>
      <c r="E3674" t="s">
        <v>13</v>
      </c>
      <c r="F3674">
        <v>8049.1908821690604</v>
      </c>
      <c r="H3674" t="s">
        <v>14</v>
      </c>
      <c r="I3674">
        <v>544</v>
      </c>
      <c r="J3674" t="s">
        <v>15</v>
      </c>
      <c r="K3674">
        <v>2.17492299478912</v>
      </c>
      <c r="L3674" t="s">
        <v>16</v>
      </c>
      <c r="M3674">
        <v>271.19999999999902</v>
      </c>
      <c r="N3674" t="s">
        <v>17</v>
      </c>
      <c r="O3674">
        <v>75.595637408185894</v>
      </c>
      <c r="P3674" t="s">
        <v>18</v>
      </c>
      <c r="Q3674">
        <v>0</v>
      </c>
      <c r="R3674" t="s">
        <v>19</v>
      </c>
      <c r="S3674">
        <v>0</v>
      </c>
      <c r="T3674" t="s">
        <v>20</v>
      </c>
      <c r="U3674">
        <v>0</v>
      </c>
      <c r="V3674" t="s">
        <v>21</v>
      </c>
      <c r="W3674">
        <v>0</v>
      </c>
      <c r="X3674" t="s">
        <v>22</v>
      </c>
      <c r="Y3674">
        <v>0</v>
      </c>
    </row>
    <row r="3675" spans="1:25" x14ac:dyDescent="0.2">
      <c r="A3675" t="s">
        <v>1659</v>
      </c>
    </row>
    <row r="3676" spans="1:25" x14ac:dyDescent="0.2">
      <c r="A3676" t="s">
        <v>11</v>
      </c>
      <c r="B3676" t="s">
        <v>1652</v>
      </c>
      <c r="C3676">
        <v>7</v>
      </c>
      <c r="D3676">
        <v>1293</v>
      </c>
      <c r="E3676" t="s">
        <v>13</v>
      </c>
      <c r="F3676">
        <v>7967.33176521512</v>
      </c>
      <c r="H3676" t="s">
        <v>14</v>
      </c>
      <c r="I3676">
        <v>544</v>
      </c>
      <c r="J3676" t="s">
        <v>15</v>
      </c>
      <c r="K3676">
        <v>2.17492299478912</v>
      </c>
      <c r="L3676" t="s">
        <v>16</v>
      </c>
      <c r="M3676">
        <v>271.19999999999902</v>
      </c>
      <c r="N3676" t="s">
        <v>17</v>
      </c>
      <c r="O3676">
        <v>75.595637408185894</v>
      </c>
      <c r="P3676" t="s">
        <v>18</v>
      </c>
      <c r="Q3676">
        <v>0</v>
      </c>
      <c r="R3676" t="s">
        <v>19</v>
      </c>
      <c r="S3676">
        <v>0</v>
      </c>
      <c r="T3676" t="s">
        <v>20</v>
      </c>
      <c r="U3676">
        <v>0</v>
      </c>
      <c r="V3676" t="s">
        <v>21</v>
      </c>
      <c r="W3676">
        <v>0</v>
      </c>
      <c r="X3676" t="s">
        <v>22</v>
      </c>
      <c r="Y3676">
        <v>0</v>
      </c>
    </row>
    <row r="3677" spans="1:25" x14ac:dyDescent="0.2">
      <c r="A3677" t="s">
        <v>1660</v>
      </c>
    </row>
    <row r="3678" spans="1:25" x14ac:dyDescent="0.2">
      <c r="A3678" t="s">
        <v>11</v>
      </c>
      <c r="B3678" t="s">
        <v>1652</v>
      </c>
      <c r="C3678">
        <v>8</v>
      </c>
      <c r="D3678">
        <v>1420</v>
      </c>
      <c r="E3678" t="s">
        <v>13</v>
      </c>
      <c r="F3678">
        <v>7966.7589815282599</v>
      </c>
      <c r="H3678" t="s">
        <v>14</v>
      </c>
      <c r="I3678">
        <v>544</v>
      </c>
      <c r="J3678" t="s">
        <v>15</v>
      </c>
      <c r="K3678">
        <v>2.17492299478912</v>
      </c>
      <c r="L3678" t="s">
        <v>16</v>
      </c>
      <c r="M3678">
        <v>271.19999999999902</v>
      </c>
      <c r="N3678" t="s">
        <v>17</v>
      </c>
      <c r="O3678">
        <v>75.595637408185894</v>
      </c>
      <c r="P3678" t="s">
        <v>18</v>
      </c>
      <c r="Q3678">
        <v>0</v>
      </c>
      <c r="R3678" t="s">
        <v>19</v>
      </c>
      <c r="S3678">
        <v>0</v>
      </c>
      <c r="T3678" t="s">
        <v>20</v>
      </c>
      <c r="U3678">
        <v>0</v>
      </c>
      <c r="V3678" t="s">
        <v>21</v>
      </c>
      <c r="W3678">
        <v>0</v>
      </c>
      <c r="X3678" t="s">
        <v>22</v>
      </c>
      <c r="Y3678">
        <v>0</v>
      </c>
    </row>
    <row r="3679" spans="1:25" x14ac:dyDescent="0.2">
      <c r="A3679" t="s">
        <v>1661</v>
      </c>
    </row>
    <row r="3680" spans="1:25" x14ac:dyDescent="0.2">
      <c r="A3680" t="s">
        <v>11</v>
      </c>
      <c r="B3680" t="s">
        <v>1652</v>
      </c>
      <c r="C3680">
        <v>9</v>
      </c>
      <c r="D3680">
        <v>1396</v>
      </c>
      <c r="E3680" t="s">
        <v>13</v>
      </c>
      <c r="F3680">
        <v>7955.74373392284</v>
      </c>
      <c r="H3680" t="s">
        <v>14</v>
      </c>
      <c r="I3680">
        <v>544</v>
      </c>
      <c r="J3680" t="s">
        <v>15</v>
      </c>
      <c r="K3680">
        <v>2.17492299478912</v>
      </c>
      <c r="L3680" t="s">
        <v>16</v>
      </c>
      <c r="M3680">
        <v>271.19999999999902</v>
      </c>
      <c r="N3680" t="s">
        <v>17</v>
      </c>
      <c r="O3680">
        <v>75.595637408185894</v>
      </c>
      <c r="P3680" t="s">
        <v>18</v>
      </c>
      <c r="Q3680">
        <v>0</v>
      </c>
      <c r="R3680" t="s">
        <v>19</v>
      </c>
      <c r="S3680">
        <v>0</v>
      </c>
      <c r="T3680" t="s">
        <v>20</v>
      </c>
      <c r="U3680">
        <v>0</v>
      </c>
      <c r="V3680" t="s">
        <v>21</v>
      </c>
      <c r="W3680">
        <v>0</v>
      </c>
      <c r="X3680" t="s">
        <v>22</v>
      </c>
      <c r="Y3680">
        <v>0</v>
      </c>
    </row>
    <row r="3681" spans="1:25" x14ac:dyDescent="0.2">
      <c r="A3681" t="s">
        <v>32</v>
      </c>
      <c r="B3681" t="s">
        <v>1662</v>
      </c>
      <c r="C3681">
        <v>2222</v>
      </c>
      <c r="D3681">
        <v>2222</v>
      </c>
      <c r="E3681" t="s">
        <v>13</v>
      </c>
      <c r="F3681">
        <v>8046.3189451389198</v>
      </c>
      <c r="H3681" t="s">
        <v>14</v>
      </c>
      <c r="I3681">
        <v>544</v>
      </c>
      <c r="J3681" t="s">
        <v>15</v>
      </c>
      <c r="K3681">
        <v>2.17492299478912</v>
      </c>
      <c r="L3681" t="s">
        <v>16</v>
      </c>
      <c r="M3681">
        <v>271.19999999999902</v>
      </c>
      <c r="N3681" t="s">
        <v>17</v>
      </c>
      <c r="O3681">
        <v>75.595637408185894</v>
      </c>
      <c r="P3681" t="s">
        <v>18</v>
      </c>
      <c r="Q3681">
        <v>0</v>
      </c>
      <c r="R3681" t="s">
        <v>19</v>
      </c>
      <c r="S3681">
        <v>0</v>
      </c>
      <c r="T3681" t="s">
        <v>20</v>
      </c>
      <c r="U3681">
        <v>0</v>
      </c>
      <c r="V3681" t="s">
        <v>21</v>
      </c>
      <c r="W3681">
        <v>0</v>
      </c>
      <c r="X3681" t="s">
        <v>22</v>
      </c>
      <c r="Y3681">
        <v>0</v>
      </c>
    </row>
    <row r="3683" spans="1:25" x14ac:dyDescent="0.2">
      <c r="A3683" t="s">
        <v>1663</v>
      </c>
    </row>
    <row r="3684" spans="1:25" x14ac:dyDescent="0.2">
      <c r="A3684" t="s">
        <v>2</v>
      </c>
    </row>
    <row r="3685" spans="1:25" x14ac:dyDescent="0.2">
      <c r="A3685" t="s">
        <v>3</v>
      </c>
    </row>
    <row r="3686" spans="1:25" x14ac:dyDescent="0.2">
      <c r="A3686" t="s">
        <v>1664</v>
      </c>
    </row>
    <row r="3687" spans="1:25" x14ac:dyDescent="0.2">
      <c r="A3687" t="s">
        <v>1633</v>
      </c>
    </row>
    <row r="3688" spans="1:25" x14ac:dyDescent="0.2">
      <c r="A3688" t="s">
        <v>1665</v>
      </c>
    </row>
    <row r="3689" spans="1:25" x14ac:dyDescent="0.2">
      <c r="A3689" t="s">
        <v>1666</v>
      </c>
    </row>
    <row r="3690" spans="1:25" x14ac:dyDescent="0.2">
      <c r="A3690" t="s">
        <v>750</v>
      </c>
    </row>
    <row r="3691" spans="1:25" x14ac:dyDescent="0.2">
      <c r="A3691" t="s">
        <v>603</v>
      </c>
    </row>
    <row r="3692" spans="1:25" x14ac:dyDescent="0.2">
      <c r="A3692" t="s">
        <v>1667</v>
      </c>
    </row>
    <row r="3693" spans="1:25" x14ac:dyDescent="0.2">
      <c r="A3693" t="s">
        <v>41</v>
      </c>
      <c r="B3693" t="s">
        <v>1652</v>
      </c>
      <c r="C3693">
        <v>0</v>
      </c>
      <c r="D3693">
        <v>1767</v>
      </c>
      <c r="E3693" t="s">
        <v>13</v>
      </c>
      <c r="F3693">
        <v>8382.3766735380705</v>
      </c>
      <c r="H3693" t="s">
        <v>14</v>
      </c>
      <c r="I3693">
        <v>448</v>
      </c>
      <c r="J3693" t="s">
        <v>15</v>
      </c>
      <c r="K3693">
        <v>2.4456828751333899</v>
      </c>
      <c r="L3693" t="s">
        <v>16</v>
      </c>
      <c r="M3693">
        <v>435.79999999999899</v>
      </c>
      <c r="N3693" t="s">
        <v>17</v>
      </c>
      <c r="O3693">
        <v>81.955484529439204</v>
      </c>
      <c r="P3693" t="s">
        <v>18</v>
      </c>
      <c r="Q3693">
        <v>0</v>
      </c>
      <c r="R3693" t="s">
        <v>19</v>
      </c>
      <c r="S3693">
        <v>0</v>
      </c>
      <c r="T3693" t="s">
        <v>20</v>
      </c>
      <c r="U3693">
        <v>0</v>
      </c>
      <c r="V3693" t="s">
        <v>21</v>
      </c>
      <c r="W3693">
        <v>0</v>
      </c>
      <c r="X3693" t="s">
        <v>22</v>
      </c>
      <c r="Y3693">
        <v>0</v>
      </c>
    </row>
    <row r="3695" spans="1:25" x14ac:dyDescent="0.2">
      <c r="A3695" t="s">
        <v>1668</v>
      </c>
    </row>
    <row r="3696" spans="1:25" x14ac:dyDescent="0.2">
      <c r="A3696" t="s">
        <v>41</v>
      </c>
      <c r="B3696" t="s">
        <v>1652</v>
      </c>
      <c r="C3696">
        <v>1</v>
      </c>
      <c r="D3696">
        <v>1662</v>
      </c>
      <c r="E3696" t="s">
        <v>13</v>
      </c>
      <c r="F3696">
        <v>8426.9198073218395</v>
      </c>
      <c r="H3696" t="s">
        <v>14</v>
      </c>
      <c r="I3696">
        <v>464</v>
      </c>
      <c r="J3696" t="s">
        <v>15</v>
      </c>
      <c r="K3696">
        <v>2.76031919343245</v>
      </c>
      <c r="L3696" t="s">
        <v>16</v>
      </c>
      <c r="M3696">
        <v>472.8</v>
      </c>
      <c r="N3696" t="s">
        <v>17</v>
      </c>
      <c r="O3696">
        <v>81.771679635094799</v>
      </c>
      <c r="P3696" t="s">
        <v>18</v>
      </c>
      <c r="Q3696">
        <v>0</v>
      </c>
      <c r="R3696" t="s">
        <v>19</v>
      </c>
      <c r="S3696">
        <v>0</v>
      </c>
      <c r="T3696" t="s">
        <v>20</v>
      </c>
      <c r="U3696">
        <v>0</v>
      </c>
      <c r="V3696" t="s">
        <v>21</v>
      </c>
      <c r="W3696">
        <v>0</v>
      </c>
      <c r="X3696" t="s">
        <v>22</v>
      </c>
      <c r="Y3696">
        <v>0</v>
      </c>
    </row>
    <row r="3698" spans="1:25" x14ac:dyDescent="0.2">
      <c r="A3698" t="s">
        <v>1669</v>
      </c>
    </row>
    <row r="3699" spans="1:25" x14ac:dyDescent="0.2">
      <c r="A3699" t="s">
        <v>41</v>
      </c>
      <c r="B3699" t="s">
        <v>1652</v>
      </c>
      <c r="C3699">
        <v>2</v>
      </c>
      <c r="D3699">
        <v>1849</v>
      </c>
      <c r="E3699" t="s">
        <v>13</v>
      </c>
      <c r="F3699">
        <v>8419.6395047112892</v>
      </c>
      <c r="H3699" t="s">
        <v>14</v>
      </c>
      <c r="I3699">
        <v>432</v>
      </c>
      <c r="J3699" t="s">
        <v>15</v>
      </c>
      <c r="K3699">
        <v>2.76834183583864</v>
      </c>
      <c r="L3699" t="s">
        <v>16</v>
      </c>
      <c r="M3699">
        <v>491.79999999999899</v>
      </c>
      <c r="N3699" t="s">
        <v>17</v>
      </c>
      <c r="O3699">
        <v>82.622417566147305</v>
      </c>
      <c r="P3699" t="s">
        <v>18</v>
      </c>
      <c r="Q3699">
        <v>0</v>
      </c>
      <c r="R3699" t="s">
        <v>19</v>
      </c>
      <c r="S3699">
        <v>0</v>
      </c>
      <c r="T3699" t="s">
        <v>20</v>
      </c>
      <c r="U3699">
        <v>0</v>
      </c>
      <c r="V3699" t="s">
        <v>21</v>
      </c>
      <c r="W3699">
        <v>0</v>
      </c>
      <c r="X3699" t="s">
        <v>22</v>
      </c>
      <c r="Y3699">
        <v>0</v>
      </c>
    </row>
    <row r="3701" spans="1:25" x14ac:dyDescent="0.2">
      <c r="A3701" t="s">
        <v>1670</v>
      </c>
    </row>
    <row r="3702" spans="1:25" x14ac:dyDescent="0.2">
      <c r="A3702" t="s">
        <v>41</v>
      </c>
      <c r="B3702" t="s">
        <v>1652</v>
      </c>
      <c r="C3702">
        <v>3</v>
      </c>
      <c r="D3702">
        <v>1983</v>
      </c>
      <c r="E3702" t="s">
        <v>13</v>
      </c>
      <c r="F3702">
        <v>8366.2592485595105</v>
      </c>
      <c r="H3702" t="s">
        <v>14</v>
      </c>
      <c r="I3702">
        <v>464</v>
      </c>
      <c r="J3702" t="s">
        <v>15</v>
      </c>
      <c r="K3702">
        <v>2.4559683903275902</v>
      </c>
      <c r="L3702" t="s">
        <v>16</v>
      </c>
      <c r="M3702">
        <v>387.6</v>
      </c>
      <c r="N3702" t="s">
        <v>17</v>
      </c>
      <c r="O3702">
        <v>80.872943184112501</v>
      </c>
      <c r="P3702" t="s">
        <v>18</v>
      </c>
      <c r="Q3702">
        <v>0</v>
      </c>
      <c r="R3702" t="s">
        <v>19</v>
      </c>
      <c r="S3702">
        <v>0</v>
      </c>
      <c r="T3702" t="s">
        <v>20</v>
      </c>
      <c r="U3702">
        <v>0</v>
      </c>
      <c r="V3702" t="s">
        <v>21</v>
      </c>
      <c r="W3702">
        <v>0</v>
      </c>
      <c r="X3702" t="s">
        <v>22</v>
      </c>
      <c r="Y3702">
        <v>0</v>
      </c>
    </row>
    <row r="3704" spans="1:25" x14ac:dyDescent="0.2">
      <c r="A3704" t="s">
        <v>1671</v>
      </c>
    </row>
    <row r="3705" spans="1:25" x14ac:dyDescent="0.2">
      <c r="A3705" t="s">
        <v>41</v>
      </c>
      <c r="B3705" t="s">
        <v>1652</v>
      </c>
      <c r="C3705">
        <v>4</v>
      </c>
      <c r="D3705">
        <v>1733</v>
      </c>
      <c r="E3705" t="s">
        <v>13</v>
      </c>
      <c r="F3705">
        <v>8421.54445178483</v>
      </c>
      <c r="H3705" t="s">
        <v>14</v>
      </c>
      <c r="I3705">
        <v>448</v>
      </c>
      <c r="J3705" t="s">
        <v>15</v>
      </c>
      <c r="K3705">
        <v>2.4486911560357498</v>
      </c>
      <c r="L3705" t="s">
        <v>16</v>
      </c>
      <c r="M3705">
        <v>328.599999999999</v>
      </c>
      <c r="N3705" t="s">
        <v>17</v>
      </c>
      <c r="O3705">
        <v>80.227840682901999</v>
      </c>
      <c r="P3705" t="s">
        <v>18</v>
      </c>
      <c r="Q3705">
        <v>0</v>
      </c>
      <c r="R3705" t="s">
        <v>19</v>
      </c>
      <c r="S3705">
        <v>0</v>
      </c>
      <c r="T3705" t="s">
        <v>20</v>
      </c>
      <c r="U3705">
        <v>0</v>
      </c>
      <c r="V3705" t="s">
        <v>21</v>
      </c>
      <c r="W3705">
        <v>0</v>
      </c>
      <c r="X3705" t="s">
        <v>22</v>
      </c>
      <c r="Y3705">
        <v>0</v>
      </c>
    </row>
    <row r="3707" spans="1:25" x14ac:dyDescent="0.2">
      <c r="A3707" t="s">
        <v>1672</v>
      </c>
    </row>
    <row r="3708" spans="1:25" x14ac:dyDescent="0.2">
      <c r="A3708" t="s">
        <v>41</v>
      </c>
      <c r="B3708" t="s">
        <v>1652</v>
      </c>
      <c r="C3708">
        <v>5</v>
      </c>
      <c r="D3708">
        <v>1857</v>
      </c>
      <c r="E3708" t="s">
        <v>13</v>
      </c>
      <c r="F3708">
        <v>8373.9034782223007</v>
      </c>
      <c r="H3708" t="s">
        <v>14</v>
      </c>
      <c r="I3708">
        <v>464</v>
      </c>
      <c r="J3708" t="s">
        <v>15</v>
      </c>
      <c r="K3708">
        <v>2.6709964414316998</v>
      </c>
      <c r="L3708" t="s">
        <v>16</v>
      </c>
      <c r="M3708">
        <v>291.60000000000002</v>
      </c>
      <c r="N3708" t="s">
        <v>17</v>
      </c>
      <c r="O3708">
        <v>82.033917727104495</v>
      </c>
      <c r="P3708" t="s">
        <v>18</v>
      </c>
      <c r="Q3708">
        <v>0</v>
      </c>
      <c r="R3708" t="s">
        <v>19</v>
      </c>
      <c r="S3708">
        <v>0</v>
      </c>
      <c r="T3708" t="s">
        <v>20</v>
      </c>
      <c r="U3708">
        <v>0</v>
      </c>
      <c r="V3708" t="s">
        <v>21</v>
      </c>
      <c r="W3708">
        <v>0</v>
      </c>
      <c r="X3708" t="s">
        <v>22</v>
      </c>
      <c r="Y3708">
        <v>0</v>
      </c>
    </row>
    <row r="3710" spans="1:25" x14ac:dyDescent="0.2">
      <c r="A3710" t="s">
        <v>1673</v>
      </c>
    </row>
    <row r="3711" spans="1:25" x14ac:dyDescent="0.2">
      <c r="A3711" t="s">
        <v>41</v>
      </c>
      <c r="B3711" t="s">
        <v>1652</v>
      </c>
      <c r="C3711">
        <v>6</v>
      </c>
      <c r="D3711">
        <v>1816</v>
      </c>
      <c r="E3711" t="s">
        <v>13</v>
      </c>
      <c r="F3711">
        <v>8336.4939660359105</v>
      </c>
      <c r="H3711" t="s">
        <v>14</v>
      </c>
      <c r="I3711">
        <v>464</v>
      </c>
      <c r="J3711" t="s">
        <v>15</v>
      </c>
      <c r="K3711">
        <v>2.8455676199425999</v>
      </c>
      <c r="L3711" t="s">
        <v>16</v>
      </c>
      <c r="M3711">
        <v>325.79999999999899</v>
      </c>
      <c r="N3711" t="s">
        <v>17</v>
      </c>
      <c r="O3711">
        <v>83.8917784524441</v>
      </c>
      <c r="P3711" t="s">
        <v>18</v>
      </c>
      <c r="Q3711">
        <v>0</v>
      </c>
      <c r="R3711" t="s">
        <v>19</v>
      </c>
      <c r="S3711">
        <v>0</v>
      </c>
      <c r="T3711" t="s">
        <v>20</v>
      </c>
      <c r="U3711">
        <v>0</v>
      </c>
      <c r="V3711" t="s">
        <v>21</v>
      </c>
      <c r="W3711">
        <v>0</v>
      </c>
      <c r="X3711" t="s">
        <v>22</v>
      </c>
      <c r="Y3711">
        <v>0</v>
      </c>
    </row>
    <row r="3713" spans="1:25" x14ac:dyDescent="0.2">
      <c r="A3713" t="s">
        <v>1674</v>
      </c>
    </row>
    <row r="3714" spans="1:25" x14ac:dyDescent="0.2">
      <c r="A3714" t="s">
        <v>41</v>
      </c>
      <c r="B3714" t="s">
        <v>1652</v>
      </c>
      <c r="C3714">
        <v>7</v>
      </c>
      <c r="D3714">
        <v>1960</v>
      </c>
      <c r="E3714" t="s">
        <v>13</v>
      </c>
      <c r="F3714">
        <v>8329.2374559610998</v>
      </c>
      <c r="H3714" t="s">
        <v>14</v>
      </c>
      <c r="I3714">
        <v>448</v>
      </c>
      <c r="J3714" t="s">
        <v>15</v>
      </c>
      <c r="K3714">
        <v>2.35548741947549</v>
      </c>
      <c r="L3714" t="s">
        <v>16</v>
      </c>
      <c r="M3714">
        <v>473.2</v>
      </c>
      <c r="N3714" t="s">
        <v>17</v>
      </c>
      <c r="O3714">
        <v>82.514784842311698</v>
      </c>
      <c r="P3714" t="s">
        <v>18</v>
      </c>
      <c r="Q3714">
        <v>0</v>
      </c>
      <c r="R3714" t="s">
        <v>19</v>
      </c>
      <c r="S3714">
        <v>0</v>
      </c>
      <c r="T3714" t="s">
        <v>20</v>
      </c>
      <c r="U3714">
        <v>0</v>
      </c>
      <c r="V3714" t="s">
        <v>21</v>
      </c>
      <c r="W3714">
        <v>0</v>
      </c>
      <c r="X3714" t="s">
        <v>22</v>
      </c>
      <c r="Y3714">
        <v>0</v>
      </c>
    </row>
    <row r="3716" spans="1:25" x14ac:dyDescent="0.2">
      <c r="A3716" t="s">
        <v>1675</v>
      </c>
    </row>
    <row r="3717" spans="1:25" x14ac:dyDescent="0.2">
      <c r="A3717" t="s">
        <v>41</v>
      </c>
      <c r="B3717" t="s">
        <v>1652</v>
      </c>
      <c r="C3717">
        <v>8</v>
      </c>
      <c r="D3717">
        <v>1747</v>
      </c>
      <c r="E3717" t="s">
        <v>13</v>
      </c>
      <c r="F3717">
        <v>8448.9892946484906</v>
      </c>
      <c r="H3717" t="s">
        <v>14</v>
      </c>
      <c r="I3717">
        <v>464</v>
      </c>
      <c r="J3717" t="s">
        <v>15</v>
      </c>
      <c r="K3717">
        <v>2.7840435694766299</v>
      </c>
      <c r="L3717" t="s">
        <v>16</v>
      </c>
      <c r="M3717">
        <v>465</v>
      </c>
      <c r="N3717" t="s">
        <v>17</v>
      </c>
      <c r="O3717">
        <v>81.298748020985002</v>
      </c>
      <c r="P3717" t="s">
        <v>18</v>
      </c>
      <c r="Q3717">
        <v>0</v>
      </c>
      <c r="R3717" t="s">
        <v>19</v>
      </c>
      <c r="S3717">
        <v>0</v>
      </c>
      <c r="T3717" t="s">
        <v>20</v>
      </c>
      <c r="U3717">
        <v>0</v>
      </c>
      <c r="V3717" t="s">
        <v>21</v>
      </c>
      <c r="W3717">
        <v>0</v>
      </c>
      <c r="X3717" t="s">
        <v>22</v>
      </c>
      <c r="Y3717">
        <v>0</v>
      </c>
    </row>
    <row r="3719" spans="1:25" x14ac:dyDescent="0.2">
      <c r="A3719" t="s">
        <v>1676</v>
      </c>
    </row>
    <row r="3720" spans="1:25" x14ac:dyDescent="0.2">
      <c r="A3720" t="s">
        <v>41</v>
      </c>
      <c r="B3720" t="s">
        <v>1652</v>
      </c>
      <c r="C3720">
        <v>9</v>
      </c>
      <c r="D3720">
        <v>1781</v>
      </c>
      <c r="E3720" t="s">
        <v>13</v>
      </c>
      <c r="F3720">
        <v>8357.4323497845398</v>
      </c>
      <c r="H3720" t="s">
        <v>14</v>
      </c>
      <c r="I3720">
        <v>464</v>
      </c>
      <c r="J3720" t="s">
        <v>15</v>
      </c>
      <c r="K3720">
        <v>2.6271351126536602</v>
      </c>
      <c r="L3720" t="s">
        <v>16</v>
      </c>
      <c r="M3720">
        <v>429.39999999999901</v>
      </c>
      <c r="N3720" t="s">
        <v>17</v>
      </c>
      <c r="O3720">
        <v>80.648490780318895</v>
      </c>
      <c r="P3720" t="s">
        <v>18</v>
      </c>
      <c r="Q3720">
        <v>0</v>
      </c>
      <c r="R3720" t="s">
        <v>19</v>
      </c>
      <c r="S3720">
        <v>0</v>
      </c>
      <c r="T3720" t="s">
        <v>20</v>
      </c>
      <c r="U3720">
        <v>0</v>
      </c>
      <c r="V3720" t="s">
        <v>21</v>
      </c>
      <c r="W3720">
        <v>0</v>
      </c>
      <c r="X3720" t="s">
        <v>22</v>
      </c>
      <c r="Y3720">
        <v>0</v>
      </c>
    </row>
    <row r="3722" spans="1:25" x14ac:dyDescent="0.2">
      <c r="A3722" t="s">
        <v>51</v>
      </c>
      <c r="B3722" t="s">
        <v>1662</v>
      </c>
      <c r="C3722">
        <v>3971</v>
      </c>
      <c r="D3722">
        <v>3971</v>
      </c>
      <c r="E3722" t="s">
        <v>13</v>
      </c>
      <c r="F3722">
        <v>8223.2712347221404</v>
      </c>
      <c r="H3722" t="s">
        <v>14</v>
      </c>
      <c r="I3722">
        <v>448</v>
      </c>
      <c r="J3722" t="s">
        <v>15</v>
      </c>
      <c r="K3722">
        <v>2.4456828751333899</v>
      </c>
      <c r="L3722" t="s">
        <v>16</v>
      </c>
      <c r="M3722">
        <v>328.599999999999</v>
      </c>
      <c r="N3722" t="s">
        <v>17</v>
      </c>
      <c r="O3722">
        <v>80.227840682901999</v>
      </c>
      <c r="P3722" t="s">
        <v>18</v>
      </c>
      <c r="Q3722">
        <v>0</v>
      </c>
      <c r="R3722" t="s">
        <v>19</v>
      </c>
      <c r="S3722">
        <v>0</v>
      </c>
      <c r="T3722" t="s">
        <v>20</v>
      </c>
      <c r="U3722">
        <v>0</v>
      </c>
      <c r="V3722" t="s">
        <v>21</v>
      </c>
      <c r="W3722">
        <v>0</v>
      </c>
      <c r="X3722" t="s">
        <v>22</v>
      </c>
      <c r="Y3722">
        <v>0</v>
      </c>
    </row>
    <row r="3724" spans="1:25" x14ac:dyDescent="0.2">
      <c r="A3724" t="s">
        <v>0</v>
      </c>
    </row>
    <row r="3725" spans="1:25" x14ac:dyDescent="0.2">
      <c r="A3725" t="s">
        <v>1677</v>
      </c>
    </row>
    <row r="3726" spans="1:25" x14ac:dyDescent="0.2">
      <c r="A3726" t="s">
        <v>2</v>
      </c>
    </row>
    <row r="3727" spans="1:25" x14ac:dyDescent="0.2">
      <c r="A3727" t="s">
        <v>3</v>
      </c>
    </row>
    <row r="3728" spans="1:25" x14ac:dyDescent="0.2">
      <c r="A3728" t="s">
        <v>1678</v>
      </c>
    </row>
    <row r="3729" spans="1:25" x14ac:dyDescent="0.2">
      <c r="A3729" t="s">
        <v>1679</v>
      </c>
    </row>
    <row r="3730" spans="1:25" x14ac:dyDescent="0.2">
      <c r="A3730" t="s">
        <v>1680</v>
      </c>
    </row>
    <row r="3731" spans="1:25" x14ac:dyDescent="0.2">
      <c r="A3731" t="s">
        <v>1681</v>
      </c>
    </row>
    <row r="3732" spans="1:25" x14ac:dyDescent="0.2">
      <c r="A3732" t="s">
        <v>421</v>
      </c>
    </row>
    <row r="3733" spans="1:25" x14ac:dyDescent="0.2">
      <c r="A3733" t="s">
        <v>422</v>
      </c>
    </row>
    <row r="3734" spans="1:25" x14ac:dyDescent="0.2">
      <c r="A3734" t="s">
        <v>1682</v>
      </c>
    </row>
    <row r="3735" spans="1:25" x14ac:dyDescent="0.2">
      <c r="A3735" t="s">
        <v>11</v>
      </c>
      <c r="B3735" t="s">
        <v>1683</v>
      </c>
      <c r="C3735">
        <v>0</v>
      </c>
      <c r="D3735">
        <v>1392</v>
      </c>
      <c r="E3735" t="s">
        <v>13</v>
      </c>
      <c r="F3735">
        <v>8289.5860796220095</v>
      </c>
      <c r="H3735" t="s">
        <v>14</v>
      </c>
      <c r="I3735">
        <v>528</v>
      </c>
      <c r="J3735" t="s">
        <v>15</v>
      </c>
      <c r="K3735">
        <v>2.9223423406625102</v>
      </c>
      <c r="L3735" t="s">
        <v>16</v>
      </c>
      <c r="M3735">
        <v>148.4</v>
      </c>
      <c r="N3735" t="s">
        <v>17</v>
      </c>
      <c r="O3735">
        <v>72.0821610131581</v>
      </c>
      <c r="P3735" t="s">
        <v>18</v>
      </c>
      <c r="Q3735">
        <v>0</v>
      </c>
      <c r="R3735" t="s">
        <v>19</v>
      </c>
      <c r="S3735">
        <v>0</v>
      </c>
      <c r="T3735" t="s">
        <v>20</v>
      </c>
      <c r="U3735">
        <v>0</v>
      </c>
      <c r="V3735" t="s">
        <v>21</v>
      </c>
      <c r="W3735">
        <v>0</v>
      </c>
      <c r="X3735" t="s">
        <v>22</v>
      </c>
      <c r="Y3735">
        <v>0</v>
      </c>
    </row>
    <row r="3736" spans="1:25" x14ac:dyDescent="0.2">
      <c r="A3736" t="s">
        <v>1684</v>
      </c>
    </row>
    <row r="3737" spans="1:25" x14ac:dyDescent="0.2">
      <c r="A3737" t="s">
        <v>11</v>
      </c>
      <c r="B3737" t="s">
        <v>1683</v>
      </c>
      <c r="C3737">
        <v>1</v>
      </c>
      <c r="D3737">
        <v>1446</v>
      </c>
      <c r="E3737" t="s">
        <v>13</v>
      </c>
      <c r="F3737">
        <v>8291.0863804830296</v>
      </c>
      <c r="H3737" t="s">
        <v>14</v>
      </c>
      <c r="I3737">
        <v>512</v>
      </c>
      <c r="J3737" t="s">
        <v>15</v>
      </c>
      <c r="K3737">
        <v>2.6578130232149899</v>
      </c>
      <c r="L3737" t="s">
        <v>16</v>
      </c>
      <c r="M3737">
        <v>148.4</v>
      </c>
      <c r="N3737" t="s">
        <v>17</v>
      </c>
      <c r="O3737">
        <v>72.0821610131581</v>
      </c>
      <c r="P3737" t="s">
        <v>18</v>
      </c>
      <c r="Q3737">
        <v>0</v>
      </c>
      <c r="R3737" t="s">
        <v>19</v>
      </c>
      <c r="S3737">
        <v>0</v>
      </c>
      <c r="T3737" t="s">
        <v>20</v>
      </c>
      <c r="U3737">
        <v>0</v>
      </c>
      <c r="V3737" t="s">
        <v>21</v>
      </c>
      <c r="W3737">
        <v>0</v>
      </c>
      <c r="X3737" t="s">
        <v>22</v>
      </c>
      <c r="Y3737">
        <v>0</v>
      </c>
    </row>
    <row r="3738" spans="1:25" x14ac:dyDescent="0.2">
      <c r="A3738" t="s">
        <v>1685</v>
      </c>
    </row>
    <row r="3739" spans="1:25" x14ac:dyDescent="0.2">
      <c r="A3739" t="s">
        <v>11</v>
      </c>
      <c r="B3739" t="s">
        <v>1683</v>
      </c>
      <c r="C3739">
        <v>2</v>
      </c>
      <c r="D3739">
        <v>1338</v>
      </c>
      <c r="E3739" t="s">
        <v>13</v>
      </c>
      <c r="F3739">
        <v>8303.2401552868996</v>
      </c>
      <c r="H3739" t="s">
        <v>14</v>
      </c>
      <c r="I3739">
        <v>592</v>
      </c>
      <c r="J3739" t="s">
        <v>15</v>
      </c>
      <c r="K3739">
        <v>2.6578130232149899</v>
      </c>
      <c r="L3739" t="s">
        <v>16</v>
      </c>
      <c r="M3739">
        <v>165</v>
      </c>
      <c r="N3739" t="s">
        <v>17</v>
      </c>
      <c r="O3739">
        <v>72.0821610131581</v>
      </c>
      <c r="P3739" t="s">
        <v>18</v>
      </c>
      <c r="Q3739">
        <v>0</v>
      </c>
      <c r="R3739" t="s">
        <v>19</v>
      </c>
      <c r="S3739">
        <v>0</v>
      </c>
      <c r="T3739" t="s">
        <v>20</v>
      </c>
      <c r="U3739">
        <v>0</v>
      </c>
      <c r="V3739" t="s">
        <v>21</v>
      </c>
      <c r="W3739">
        <v>0</v>
      </c>
      <c r="X3739" t="s">
        <v>22</v>
      </c>
      <c r="Y3739">
        <v>0</v>
      </c>
    </row>
    <row r="3740" spans="1:25" x14ac:dyDescent="0.2">
      <c r="A3740" t="s">
        <v>1686</v>
      </c>
    </row>
    <row r="3741" spans="1:25" x14ac:dyDescent="0.2">
      <c r="A3741" t="s">
        <v>11</v>
      </c>
      <c r="B3741" t="s">
        <v>1683</v>
      </c>
      <c r="C3741">
        <v>3</v>
      </c>
      <c r="D3741">
        <v>1335</v>
      </c>
      <c r="E3741" t="s">
        <v>13</v>
      </c>
      <c r="F3741">
        <v>8284.9652142324794</v>
      </c>
      <c r="H3741" t="s">
        <v>14</v>
      </c>
      <c r="I3741">
        <v>528</v>
      </c>
      <c r="J3741" t="s">
        <v>15</v>
      </c>
      <c r="K3741">
        <v>2.6578130232149899</v>
      </c>
      <c r="L3741" t="s">
        <v>16</v>
      </c>
      <c r="M3741">
        <v>148.4</v>
      </c>
      <c r="N3741" t="s">
        <v>17</v>
      </c>
      <c r="O3741">
        <v>72.0821610131581</v>
      </c>
      <c r="P3741" t="s">
        <v>18</v>
      </c>
      <c r="Q3741">
        <v>0</v>
      </c>
      <c r="R3741" t="s">
        <v>19</v>
      </c>
      <c r="S3741">
        <v>0</v>
      </c>
      <c r="T3741" t="s">
        <v>20</v>
      </c>
      <c r="U3741">
        <v>0</v>
      </c>
      <c r="V3741" t="s">
        <v>21</v>
      </c>
      <c r="W3741">
        <v>0</v>
      </c>
      <c r="X3741" t="s">
        <v>22</v>
      </c>
      <c r="Y3741">
        <v>0</v>
      </c>
    </row>
    <row r="3742" spans="1:25" x14ac:dyDescent="0.2">
      <c r="A3742" t="s">
        <v>1687</v>
      </c>
    </row>
    <row r="3743" spans="1:25" x14ac:dyDescent="0.2">
      <c r="A3743" t="s">
        <v>11</v>
      </c>
      <c r="B3743" t="s">
        <v>1683</v>
      </c>
      <c r="C3743">
        <v>4</v>
      </c>
      <c r="D3743">
        <v>1379</v>
      </c>
      <c r="E3743" t="s">
        <v>13</v>
      </c>
      <c r="F3743">
        <v>8322.7484155597303</v>
      </c>
      <c r="H3743" t="s">
        <v>14</v>
      </c>
      <c r="I3743">
        <v>624</v>
      </c>
      <c r="J3743" t="s">
        <v>15</v>
      </c>
      <c r="K3743">
        <v>2.6578130232149899</v>
      </c>
      <c r="L3743" t="s">
        <v>16</v>
      </c>
      <c r="M3743">
        <v>234.6</v>
      </c>
      <c r="N3743" t="s">
        <v>17</v>
      </c>
      <c r="O3743">
        <v>72.0821610131581</v>
      </c>
      <c r="P3743" t="s">
        <v>18</v>
      </c>
      <c r="Q3743">
        <v>0</v>
      </c>
      <c r="R3743" t="s">
        <v>19</v>
      </c>
      <c r="S3743">
        <v>0</v>
      </c>
      <c r="T3743" t="s">
        <v>20</v>
      </c>
      <c r="U3743">
        <v>0</v>
      </c>
      <c r="V3743" t="s">
        <v>21</v>
      </c>
      <c r="W3743">
        <v>0</v>
      </c>
      <c r="X3743" t="s">
        <v>22</v>
      </c>
      <c r="Y3743">
        <v>0</v>
      </c>
    </row>
    <row r="3744" spans="1:25" x14ac:dyDescent="0.2">
      <c r="A3744" t="s">
        <v>1688</v>
      </c>
    </row>
    <row r="3745" spans="1:25" x14ac:dyDescent="0.2">
      <c r="A3745" t="s">
        <v>11</v>
      </c>
      <c r="B3745" t="s">
        <v>1683</v>
      </c>
      <c r="C3745">
        <v>5</v>
      </c>
      <c r="D3745">
        <v>1358</v>
      </c>
      <c r="E3745" t="s">
        <v>13</v>
      </c>
      <c r="F3745">
        <v>8287.8632930064196</v>
      </c>
      <c r="H3745" t="s">
        <v>14</v>
      </c>
      <c r="I3745">
        <v>592</v>
      </c>
      <c r="J3745" t="s">
        <v>15</v>
      </c>
      <c r="K3745">
        <v>2.6578130232149899</v>
      </c>
      <c r="L3745" t="s">
        <v>16</v>
      </c>
      <c r="M3745">
        <v>148.4</v>
      </c>
      <c r="N3745" t="s">
        <v>17</v>
      </c>
      <c r="O3745">
        <v>72.0821610131581</v>
      </c>
      <c r="P3745" t="s">
        <v>18</v>
      </c>
      <c r="Q3745">
        <v>0</v>
      </c>
      <c r="R3745" t="s">
        <v>19</v>
      </c>
      <c r="S3745">
        <v>0</v>
      </c>
      <c r="T3745" t="s">
        <v>20</v>
      </c>
      <c r="U3745">
        <v>0</v>
      </c>
      <c r="V3745" t="s">
        <v>21</v>
      </c>
      <c r="W3745">
        <v>0</v>
      </c>
      <c r="X3745" t="s">
        <v>22</v>
      </c>
      <c r="Y3745">
        <v>0</v>
      </c>
    </row>
    <row r="3746" spans="1:25" x14ac:dyDescent="0.2">
      <c r="A3746" t="s">
        <v>1689</v>
      </c>
    </row>
    <row r="3747" spans="1:25" x14ac:dyDescent="0.2">
      <c r="A3747" t="s">
        <v>11</v>
      </c>
      <c r="B3747" t="s">
        <v>1683</v>
      </c>
      <c r="C3747">
        <v>6</v>
      </c>
      <c r="D3747">
        <v>1310</v>
      </c>
      <c r="E3747" t="s">
        <v>13</v>
      </c>
      <c r="F3747">
        <v>8333.1436035863699</v>
      </c>
      <c r="H3747" t="s">
        <v>14</v>
      </c>
      <c r="I3747">
        <v>624</v>
      </c>
      <c r="J3747" t="s">
        <v>15</v>
      </c>
      <c r="K3747">
        <v>2.6578130232149899</v>
      </c>
      <c r="L3747" t="s">
        <v>16</v>
      </c>
      <c r="M3747">
        <v>148.4</v>
      </c>
      <c r="N3747" t="s">
        <v>17</v>
      </c>
      <c r="O3747">
        <v>72.0821610131581</v>
      </c>
      <c r="P3747" t="s">
        <v>18</v>
      </c>
      <c r="Q3747">
        <v>0</v>
      </c>
      <c r="R3747" t="s">
        <v>19</v>
      </c>
      <c r="S3747">
        <v>0</v>
      </c>
      <c r="T3747" t="s">
        <v>20</v>
      </c>
      <c r="U3747">
        <v>0</v>
      </c>
      <c r="V3747" t="s">
        <v>21</v>
      </c>
      <c r="W3747">
        <v>0</v>
      </c>
      <c r="X3747" t="s">
        <v>22</v>
      </c>
      <c r="Y3747">
        <v>0</v>
      </c>
    </row>
    <row r="3748" spans="1:25" x14ac:dyDescent="0.2">
      <c r="A3748" t="s">
        <v>1690</v>
      </c>
    </row>
    <row r="3749" spans="1:25" x14ac:dyDescent="0.2">
      <c r="A3749" t="s">
        <v>11</v>
      </c>
      <c r="B3749" t="s">
        <v>1683</v>
      </c>
      <c r="C3749">
        <v>7</v>
      </c>
      <c r="D3749">
        <v>1295</v>
      </c>
      <c r="E3749" t="s">
        <v>13</v>
      </c>
      <c r="F3749">
        <v>8310.0930836182397</v>
      </c>
      <c r="H3749" t="s">
        <v>14</v>
      </c>
      <c r="I3749">
        <v>624</v>
      </c>
      <c r="J3749" t="s">
        <v>15</v>
      </c>
      <c r="K3749">
        <v>2.6578130232149899</v>
      </c>
      <c r="L3749" t="s">
        <v>16</v>
      </c>
      <c r="M3749">
        <v>148.4</v>
      </c>
      <c r="N3749" t="s">
        <v>17</v>
      </c>
      <c r="O3749">
        <v>72.0821610131581</v>
      </c>
      <c r="P3749" t="s">
        <v>18</v>
      </c>
      <c r="Q3749">
        <v>0</v>
      </c>
      <c r="R3749" t="s">
        <v>19</v>
      </c>
      <c r="S3749">
        <v>0</v>
      </c>
      <c r="T3749" t="s">
        <v>20</v>
      </c>
      <c r="U3749">
        <v>0</v>
      </c>
      <c r="V3749" t="s">
        <v>21</v>
      </c>
      <c r="W3749">
        <v>0</v>
      </c>
      <c r="X3749" t="s">
        <v>22</v>
      </c>
      <c r="Y3749">
        <v>0</v>
      </c>
    </row>
    <row r="3750" spans="1:25" x14ac:dyDescent="0.2">
      <c r="A3750" t="s">
        <v>1691</v>
      </c>
    </row>
    <row r="3751" spans="1:25" x14ac:dyDescent="0.2">
      <c r="A3751" t="s">
        <v>11</v>
      </c>
      <c r="B3751" t="s">
        <v>1683</v>
      </c>
      <c r="C3751">
        <v>8</v>
      </c>
      <c r="D3751">
        <v>1255</v>
      </c>
      <c r="E3751" t="s">
        <v>13</v>
      </c>
      <c r="F3751">
        <v>8310.4377099802696</v>
      </c>
      <c r="H3751" t="s">
        <v>14</v>
      </c>
      <c r="I3751">
        <v>592</v>
      </c>
      <c r="J3751" t="s">
        <v>15</v>
      </c>
      <c r="K3751">
        <v>2.6578130232149899</v>
      </c>
      <c r="L3751" t="s">
        <v>16</v>
      </c>
      <c r="M3751">
        <v>148.4</v>
      </c>
      <c r="N3751" t="s">
        <v>17</v>
      </c>
      <c r="O3751">
        <v>72.0821610131581</v>
      </c>
      <c r="P3751" t="s">
        <v>18</v>
      </c>
      <c r="Q3751">
        <v>0</v>
      </c>
      <c r="R3751" t="s">
        <v>19</v>
      </c>
      <c r="S3751">
        <v>0</v>
      </c>
      <c r="T3751" t="s">
        <v>20</v>
      </c>
      <c r="U3751">
        <v>0</v>
      </c>
      <c r="V3751" t="s">
        <v>21</v>
      </c>
      <c r="W3751">
        <v>0</v>
      </c>
      <c r="X3751" t="s">
        <v>22</v>
      </c>
      <c r="Y3751">
        <v>0</v>
      </c>
    </row>
    <row r="3752" spans="1:25" x14ac:dyDescent="0.2">
      <c r="A3752" t="s">
        <v>1692</v>
      </c>
    </row>
    <row r="3753" spans="1:25" x14ac:dyDescent="0.2">
      <c r="A3753" t="s">
        <v>11</v>
      </c>
      <c r="B3753" t="s">
        <v>1683</v>
      </c>
      <c r="C3753">
        <v>9</v>
      </c>
      <c r="D3753">
        <v>1451</v>
      </c>
      <c r="E3753" t="s">
        <v>13</v>
      </c>
      <c r="F3753">
        <v>8302.8848609941706</v>
      </c>
      <c r="H3753" t="s">
        <v>14</v>
      </c>
      <c r="I3753">
        <v>548</v>
      </c>
      <c r="J3753" t="s">
        <v>15</v>
      </c>
      <c r="K3753">
        <v>2.6578130232149899</v>
      </c>
      <c r="L3753" t="s">
        <v>16</v>
      </c>
      <c r="M3753">
        <v>148.4</v>
      </c>
      <c r="N3753" t="s">
        <v>17</v>
      </c>
      <c r="O3753">
        <v>72.0821610131581</v>
      </c>
      <c r="P3753" t="s">
        <v>18</v>
      </c>
      <c r="Q3753">
        <v>0</v>
      </c>
      <c r="R3753" t="s">
        <v>19</v>
      </c>
      <c r="S3753">
        <v>0</v>
      </c>
      <c r="T3753" t="s">
        <v>20</v>
      </c>
      <c r="U3753">
        <v>0</v>
      </c>
      <c r="V3753" t="s">
        <v>21</v>
      </c>
      <c r="W3753">
        <v>0</v>
      </c>
      <c r="X3753" t="s">
        <v>22</v>
      </c>
      <c r="Y3753">
        <v>0</v>
      </c>
    </row>
    <row r="3754" spans="1:25" x14ac:dyDescent="0.2">
      <c r="A3754" t="s">
        <v>32</v>
      </c>
      <c r="B3754" t="s">
        <v>1693</v>
      </c>
      <c r="C3754">
        <v>2170</v>
      </c>
      <c r="D3754">
        <v>2170</v>
      </c>
      <c r="E3754" t="s">
        <v>13</v>
      </c>
      <c r="F3754">
        <v>8293.8700457626801</v>
      </c>
      <c r="H3754" t="s">
        <v>14</v>
      </c>
      <c r="I3754">
        <v>548</v>
      </c>
      <c r="J3754" t="s">
        <v>15</v>
      </c>
      <c r="K3754">
        <v>2.9223423406625102</v>
      </c>
      <c r="L3754" t="s">
        <v>16</v>
      </c>
      <c r="M3754">
        <v>165</v>
      </c>
      <c r="N3754" t="s">
        <v>17</v>
      </c>
      <c r="O3754">
        <v>72.0821610131581</v>
      </c>
      <c r="P3754" t="s">
        <v>18</v>
      </c>
      <c r="Q3754">
        <v>0</v>
      </c>
      <c r="R3754" t="s">
        <v>19</v>
      </c>
      <c r="S3754">
        <v>0</v>
      </c>
      <c r="T3754" t="s">
        <v>20</v>
      </c>
      <c r="U3754">
        <v>0</v>
      </c>
      <c r="V3754" t="s">
        <v>21</v>
      </c>
      <c r="W3754">
        <v>0</v>
      </c>
      <c r="X3754" t="s">
        <v>22</v>
      </c>
      <c r="Y3754">
        <v>0</v>
      </c>
    </row>
    <row r="3756" spans="1:25" x14ac:dyDescent="0.2">
      <c r="A3756" t="s">
        <v>1694</v>
      </c>
    </row>
    <row r="3757" spans="1:25" x14ac:dyDescent="0.2">
      <c r="A3757" t="s">
        <v>2</v>
      </c>
    </row>
    <row r="3758" spans="1:25" x14ac:dyDescent="0.2">
      <c r="A3758" t="s">
        <v>3</v>
      </c>
    </row>
    <row r="3759" spans="1:25" x14ac:dyDescent="0.2">
      <c r="A3759" t="s">
        <v>1695</v>
      </c>
    </row>
    <row r="3760" spans="1:25" x14ac:dyDescent="0.2">
      <c r="A3760" t="s">
        <v>1696</v>
      </c>
    </row>
    <row r="3761" spans="1:25" x14ac:dyDescent="0.2">
      <c r="A3761" t="s">
        <v>1697</v>
      </c>
    </row>
    <row r="3762" spans="1:25" x14ac:dyDescent="0.2">
      <c r="A3762" t="s">
        <v>1698</v>
      </c>
    </row>
    <row r="3763" spans="1:25" x14ac:dyDescent="0.2">
      <c r="A3763" t="s">
        <v>421</v>
      </c>
    </row>
    <row r="3764" spans="1:25" x14ac:dyDescent="0.2">
      <c r="A3764" t="s">
        <v>505</v>
      </c>
    </row>
    <row r="3765" spans="1:25" x14ac:dyDescent="0.2">
      <c r="A3765" t="s">
        <v>1699</v>
      </c>
    </row>
    <row r="3766" spans="1:25" x14ac:dyDescent="0.2">
      <c r="A3766" t="s">
        <v>41</v>
      </c>
      <c r="B3766" t="s">
        <v>1683</v>
      </c>
      <c r="C3766">
        <v>0</v>
      </c>
      <c r="D3766">
        <v>1843</v>
      </c>
      <c r="E3766" t="s">
        <v>13</v>
      </c>
      <c r="F3766">
        <v>8422.6026864038995</v>
      </c>
      <c r="H3766" t="s">
        <v>14</v>
      </c>
      <c r="I3766">
        <v>448</v>
      </c>
      <c r="J3766" t="s">
        <v>15</v>
      </c>
      <c r="K3766">
        <v>2.5759438407277302</v>
      </c>
      <c r="L3766" t="s">
        <v>16</v>
      </c>
      <c r="M3766">
        <v>422.39999999999901</v>
      </c>
      <c r="N3766" t="s">
        <v>17</v>
      </c>
      <c r="O3766">
        <v>75.309801467688899</v>
      </c>
      <c r="P3766" t="s">
        <v>18</v>
      </c>
      <c r="Q3766">
        <v>0</v>
      </c>
      <c r="R3766" t="s">
        <v>19</v>
      </c>
      <c r="S3766">
        <v>0</v>
      </c>
      <c r="T3766" t="s">
        <v>20</v>
      </c>
      <c r="U3766">
        <v>0</v>
      </c>
      <c r="V3766" t="s">
        <v>21</v>
      </c>
      <c r="W3766">
        <v>0</v>
      </c>
      <c r="X3766" t="s">
        <v>22</v>
      </c>
      <c r="Y3766">
        <v>0</v>
      </c>
    </row>
    <row r="3768" spans="1:25" x14ac:dyDescent="0.2">
      <c r="A3768" t="s">
        <v>1700</v>
      </c>
    </row>
    <row r="3769" spans="1:25" x14ac:dyDescent="0.2">
      <c r="A3769" t="s">
        <v>41</v>
      </c>
      <c r="B3769" t="s">
        <v>1683</v>
      </c>
      <c r="C3769">
        <v>1</v>
      </c>
      <c r="D3769">
        <v>1837</v>
      </c>
      <c r="E3769" t="s">
        <v>13</v>
      </c>
      <c r="F3769">
        <v>8681.8947823958297</v>
      </c>
      <c r="H3769" t="s">
        <v>14</v>
      </c>
      <c r="I3769">
        <v>448</v>
      </c>
      <c r="J3769" t="s">
        <v>15</v>
      </c>
      <c r="K3769">
        <v>2.8867349457786999</v>
      </c>
      <c r="L3769" t="s">
        <v>16</v>
      </c>
      <c r="M3769">
        <v>397.6</v>
      </c>
      <c r="N3769" t="s">
        <v>17</v>
      </c>
      <c r="O3769">
        <v>76.526702912636196</v>
      </c>
      <c r="P3769" t="s">
        <v>18</v>
      </c>
      <c r="Q3769">
        <v>0</v>
      </c>
      <c r="R3769" t="s">
        <v>19</v>
      </c>
      <c r="S3769">
        <v>0</v>
      </c>
      <c r="T3769" t="s">
        <v>20</v>
      </c>
      <c r="U3769">
        <v>0</v>
      </c>
      <c r="V3769" t="s">
        <v>21</v>
      </c>
      <c r="W3769">
        <v>0</v>
      </c>
      <c r="X3769" t="s">
        <v>22</v>
      </c>
      <c r="Y3769">
        <v>0</v>
      </c>
    </row>
    <row r="3771" spans="1:25" x14ac:dyDescent="0.2">
      <c r="A3771" t="s">
        <v>1701</v>
      </c>
    </row>
    <row r="3772" spans="1:25" x14ac:dyDescent="0.2">
      <c r="A3772" t="s">
        <v>41</v>
      </c>
      <c r="B3772" t="s">
        <v>1683</v>
      </c>
      <c r="C3772">
        <v>2</v>
      </c>
      <c r="D3772">
        <v>1714</v>
      </c>
      <c r="E3772" t="s">
        <v>13</v>
      </c>
      <c r="F3772">
        <v>8603.6000535414405</v>
      </c>
      <c r="H3772" t="s">
        <v>14</v>
      </c>
      <c r="I3772">
        <v>448</v>
      </c>
      <c r="J3772" t="s">
        <v>15</v>
      </c>
      <c r="K3772">
        <v>2.9442957006661499</v>
      </c>
      <c r="L3772" t="s">
        <v>16</v>
      </c>
      <c r="M3772">
        <v>412.39999999999901</v>
      </c>
      <c r="N3772" t="s">
        <v>17</v>
      </c>
      <c r="O3772">
        <v>78.202127311417001</v>
      </c>
      <c r="P3772" t="s">
        <v>18</v>
      </c>
      <c r="Q3772">
        <v>0</v>
      </c>
      <c r="R3772" t="s">
        <v>19</v>
      </c>
      <c r="S3772">
        <v>0</v>
      </c>
      <c r="T3772" t="s">
        <v>20</v>
      </c>
      <c r="U3772">
        <v>0</v>
      </c>
      <c r="V3772" t="s">
        <v>21</v>
      </c>
      <c r="W3772">
        <v>0</v>
      </c>
      <c r="X3772" t="s">
        <v>22</v>
      </c>
      <c r="Y3772">
        <v>0</v>
      </c>
    </row>
    <row r="3774" spans="1:25" x14ac:dyDescent="0.2">
      <c r="A3774" t="s">
        <v>1702</v>
      </c>
    </row>
    <row r="3775" spans="1:25" x14ac:dyDescent="0.2">
      <c r="A3775" t="s">
        <v>41</v>
      </c>
      <c r="B3775" t="s">
        <v>1683</v>
      </c>
      <c r="C3775">
        <v>3</v>
      </c>
      <c r="D3775">
        <v>1785</v>
      </c>
      <c r="E3775" t="s">
        <v>13</v>
      </c>
      <c r="F3775">
        <v>8712.0326523806707</v>
      </c>
      <c r="H3775" t="s">
        <v>14</v>
      </c>
      <c r="I3775">
        <v>448</v>
      </c>
      <c r="J3775" t="s">
        <v>15</v>
      </c>
      <c r="K3775">
        <v>2.96834828116708</v>
      </c>
      <c r="L3775" t="s">
        <v>16</v>
      </c>
      <c r="M3775">
        <v>436.19999999999902</v>
      </c>
      <c r="N3775" t="s">
        <v>17</v>
      </c>
      <c r="O3775">
        <v>78.350224318284504</v>
      </c>
      <c r="P3775" t="s">
        <v>18</v>
      </c>
      <c r="Q3775">
        <v>0</v>
      </c>
      <c r="R3775" t="s">
        <v>19</v>
      </c>
      <c r="S3775">
        <v>0</v>
      </c>
      <c r="T3775" t="s">
        <v>20</v>
      </c>
      <c r="U3775">
        <v>0</v>
      </c>
      <c r="V3775" t="s">
        <v>21</v>
      </c>
      <c r="W3775">
        <v>0</v>
      </c>
      <c r="X3775" t="s">
        <v>22</v>
      </c>
      <c r="Y3775">
        <v>0</v>
      </c>
    </row>
    <row r="3777" spans="1:25" x14ac:dyDescent="0.2">
      <c r="A3777" t="s">
        <v>1703</v>
      </c>
    </row>
    <row r="3778" spans="1:25" x14ac:dyDescent="0.2">
      <c r="A3778" t="s">
        <v>41</v>
      </c>
      <c r="B3778" t="s">
        <v>1683</v>
      </c>
      <c r="C3778">
        <v>4</v>
      </c>
      <c r="D3778">
        <v>1781</v>
      </c>
      <c r="E3778" t="s">
        <v>13</v>
      </c>
      <c r="F3778">
        <v>8611.4292840156304</v>
      </c>
      <c r="H3778" t="s">
        <v>14</v>
      </c>
      <c r="I3778">
        <v>448</v>
      </c>
      <c r="J3778" t="s">
        <v>15</v>
      </c>
      <c r="K3778">
        <v>2.8740768280309501</v>
      </c>
      <c r="L3778" t="s">
        <v>16</v>
      </c>
      <c r="M3778">
        <v>402.2</v>
      </c>
      <c r="N3778" t="s">
        <v>17</v>
      </c>
      <c r="O3778">
        <v>75.782172669204698</v>
      </c>
      <c r="P3778" t="s">
        <v>18</v>
      </c>
      <c r="Q3778">
        <v>0</v>
      </c>
      <c r="R3778" t="s">
        <v>19</v>
      </c>
      <c r="S3778">
        <v>0</v>
      </c>
      <c r="T3778" t="s">
        <v>20</v>
      </c>
      <c r="U3778">
        <v>0</v>
      </c>
      <c r="V3778" t="s">
        <v>21</v>
      </c>
      <c r="W3778">
        <v>0</v>
      </c>
      <c r="X3778" t="s">
        <v>22</v>
      </c>
      <c r="Y3778">
        <v>0</v>
      </c>
    </row>
    <row r="3780" spans="1:25" x14ac:dyDescent="0.2">
      <c r="A3780" t="s">
        <v>1704</v>
      </c>
    </row>
    <row r="3781" spans="1:25" x14ac:dyDescent="0.2">
      <c r="A3781" t="s">
        <v>41</v>
      </c>
      <c r="B3781" t="s">
        <v>1683</v>
      </c>
      <c r="C3781">
        <v>5</v>
      </c>
      <c r="D3781">
        <v>1694</v>
      </c>
      <c r="E3781" t="s">
        <v>13</v>
      </c>
      <c r="F3781">
        <v>8618.9898391476108</v>
      </c>
      <c r="H3781" t="s">
        <v>14</v>
      </c>
      <c r="I3781">
        <v>448</v>
      </c>
      <c r="J3781" t="s">
        <v>15</v>
      </c>
      <c r="K3781">
        <v>2.83084655987517</v>
      </c>
      <c r="L3781" t="s">
        <v>16</v>
      </c>
      <c r="M3781">
        <v>434.99999999999898</v>
      </c>
      <c r="N3781" t="s">
        <v>17</v>
      </c>
      <c r="O3781">
        <v>74.772707785648393</v>
      </c>
      <c r="P3781" t="s">
        <v>18</v>
      </c>
      <c r="Q3781">
        <v>0</v>
      </c>
      <c r="R3781" t="s">
        <v>19</v>
      </c>
      <c r="S3781">
        <v>0</v>
      </c>
      <c r="T3781" t="s">
        <v>20</v>
      </c>
      <c r="U3781">
        <v>0</v>
      </c>
      <c r="V3781" t="s">
        <v>21</v>
      </c>
      <c r="W3781">
        <v>0</v>
      </c>
      <c r="X3781" t="s">
        <v>22</v>
      </c>
      <c r="Y3781">
        <v>0</v>
      </c>
    </row>
    <row r="3783" spans="1:25" x14ac:dyDescent="0.2">
      <c r="A3783" t="s">
        <v>1705</v>
      </c>
    </row>
    <row r="3784" spans="1:25" x14ac:dyDescent="0.2">
      <c r="A3784" t="s">
        <v>41</v>
      </c>
      <c r="B3784" t="s">
        <v>1683</v>
      </c>
      <c r="C3784">
        <v>6</v>
      </c>
      <c r="D3784">
        <v>1920</v>
      </c>
      <c r="E3784" t="s">
        <v>13</v>
      </c>
      <c r="F3784">
        <v>8496.9687478566993</v>
      </c>
      <c r="H3784" t="s">
        <v>14</v>
      </c>
      <c r="I3784">
        <v>432</v>
      </c>
      <c r="J3784" t="s">
        <v>15</v>
      </c>
      <c r="K3784">
        <v>2.76451324010289</v>
      </c>
      <c r="L3784" t="s">
        <v>16</v>
      </c>
      <c r="M3784">
        <v>427.19999999999902</v>
      </c>
      <c r="N3784" t="s">
        <v>17</v>
      </c>
      <c r="O3784">
        <v>74.496480752780002</v>
      </c>
      <c r="P3784" t="s">
        <v>18</v>
      </c>
      <c r="Q3784">
        <v>0</v>
      </c>
      <c r="R3784" t="s">
        <v>19</v>
      </c>
      <c r="S3784">
        <v>0</v>
      </c>
      <c r="T3784" t="s">
        <v>20</v>
      </c>
      <c r="U3784">
        <v>0</v>
      </c>
      <c r="V3784" t="s">
        <v>21</v>
      </c>
      <c r="W3784">
        <v>0</v>
      </c>
      <c r="X3784" t="s">
        <v>22</v>
      </c>
      <c r="Y3784">
        <v>0</v>
      </c>
    </row>
    <row r="3786" spans="1:25" x14ac:dyDescent="0.2">
      <c r="A3786" t="s">
        <v>1706</v>
      </c>
    </row>
    <row r="3787" spans="1:25" x14ac:dyDescent="0.2">
      <c r="A3787" t="s">
        <v>41</v>
      </c>
      <c r="B3787" t="s">
        <v>1683</v>
      </c>
      <c r="C3787">
        <v>7</v>
      </c>
      <c r="D3787">
        <v>2001</v>
      </c>
      <c r="E3787" t="s">
        <v>13</v>
      </c>
      <c r="F3787">
        <v>8586.5670105469308</v>
      </c>
      <c r="H3787" t="s">
        <v>14</v>
      </c>
      <c r="I3787">
        <v>720</v>
      </c>
      <c r="J3787" t="s">
        <v>15</v>
      </c>
      <c r="K3787">
        <v>2.89632122878993</v>
      </c>
      <c r="L3787" t="s">
        <v>16</v>
      </c>
      <c r="M3787">
        <v>422.19999999999902</v>
      </c>
      <c r="N3787" t="s">
        <v>17</v>
      </c>
      <c r="O3787">
        <v>77.683720492312503</v>
      </c>
      <c r="P3787" t="s">
        <v>18</v>
      </c>
      <c r="Q3787">
        <v>0</v>
      </c>
      <c r="R3787" t="s">
        <v>19</v>
      </c>
      <c r="S3787">
        <v>0</v>
      </c>
      <c r="T3787" t="s">
        <v>20</v>
      </c>
      <c r="U3787">
        <v>0</v>
      </c>
      <c r="V3787" t="s">
        <v>21</v>
      </c>
      <c r="W3787">
        <v>0</v>
      </c>
      <c r="X3787" t="s">
        <v>22</v>
      </c>
      <c r="Y3787">
        <v>0</v>
      </c>
    </row>
    <row r="3789" spans="1:25" x14ac:dyDescent="0.2">
      <c r="A3789" t="s">
        <v>1707</v>
      </c>
    </row>
    <row r="3790" spans="1:25" x14ac:dyDescent="0.2">
      <c r="A3790" t="s">
        <v>41</v>
      </c>
      <c r="B3790" t="s">
        <v>1683</v>
      </c>
      <c r="C3790">
        <v>8</v>
      </c>
      <c r="D3790">
        <v>1688</v>
      </c>
      <c r="E3790" t="s">
        <v>13</v>
      </c>
      <c r="F3790">
        <v>8484.27973877568</v>
      </c>
      <c r="H3790" t="s">
        <v>14</v>
      </c>
      <c r="I3790">
        <v>448</v>
      </c>
      <c r="J3790" t="s">
        <v>15</v>
      </c>
      <c r="K3790">
        <v>2.8922067255415702</v>
      </c>
      <c r="L3790" t="s">
        <v>16</v>
      </c>
      <c r="M3790">
        <v>415.599999999999</v>
      </c>
      <c r="N3790" t="s">
        <v>17</v>
      </c>
      <c r="O3790">
        <v>76.0694002704372</v>
      </c>
      <c r="P3790" t="s">
        <v>18</v>
      </c>
      <c r="Q3790">
        <v>0</v>
      </c>
      <c r="R3790" t="s">
        <v>19</v>
      </c>
      <c r="S3790">
        <v>0</v>
      </c>
      <c r="T3790" t="s">
        <v>20</v>
      </c>
      <c r="U3790">
        <v>0</v>
      </c>
      <c r="V3790" t="s">
        <v>21</v>
      </c>
      <c r="W3790">
        <v>0</v>
      </c>
      <c r="X3790" t="s">
        <v>22</v>
      </c>
      <c r="Y3790">
        <v>0</v>
      </c>
    </row>
    <row r="3792" spans="1:25" x14ac:dyDescent="0.2">
      <c r="A3792" t="s">
        <v>1708</v>
      </c>
    </row>
    <row r="3793" spans="1:25" x14ac:dyDescent="0.2">
      <c r="A3793" t="s">
        <v>41</v>
      </c>
      <c r="B3793" t="s">
        <v>1683</v>
      </c>
      <c r="C3793">
        <v>9</v>
      </c>
      <c r="D3793">
        <v>1857</v>
      </c>
      <c r="E3793" t="s">
        <v>13</v>
      </c>
      <c r="F3793">
        <v>8541.5771422416092</v>
      </c>
      <c r="H3793" t="s">
        <v>14</v>
      </c>
      <c r="I3793">
        <v>448</v>
      </c>
      <c r="J3793" t="s">
        <v>15</v>
      </c>
      <c r="K3793">
        <v>2.8076992412840398</v>
      </c>
      <c r="L3793" t="s">
        <v>16</v>
      </c>
      <c r="M3793">
        <v>433.99999999999898</v>
      </c>
      <c r="N3793" t="s">
        <v>17</v>
      </c>
      <c r="O3793">
        <v>74.066281038289105</v>
      </c>
      <c r="P3793" t="s">
        <v>18</v>
      </c>
      <c r="Q3793">
        <v>0</v>
      </c>
      <c r="R3793" t="s">
        <v>19</v>
      </c>
      <c r="S3793">
        <v>0</v>
      </c>
      <c r="T3793" t="s">
        <v>20</v>
      </c>
      <c r="U3793">
        <v>0</v>
      </c>
      <c r="V3793" t="s">
        <v>21</v>
      </c>
      <c r="W3793">
        <v>0</v>
      </c>
      <c r="X3793" t="s">
        <v>22</v>
      </c>
      <c r="Y3793">
        <v>0</v>
      </c>
    </row>
    <row r="3795" spans="1:25" x14ac:dyDescent="0.2">
      <c r="A3795" t="s">
        <v>51</v>
      </c>
      <c r="B3795" t="s">
        <v>1693</v>
      </c>
      <c r="C3795">
        <v>4060</v>
      </c>
      <c r="D3795">
        <v>4060</v>
      </c>
      <c r="E3795" t="s">
        <v>13</v>
      </c>
      <c r="F3795">
        <v>8412.2137493160499</v>
      </c>
      <c r="H3795" t="s">
        <v>14</v>
      </c>
      <c r="I3795">
        <v>448</v>
      </c>
      <c r="J3795" t="s">
        <v>15</v>
      </c>
      <c r="K3795">
        <v>2.5759438407277302</v>
      </c>
      <c r="L3795" t="s">
        <v>16</v>
      </c>
      <c r="M3795">
        <v>402.2</v>
      </c>
      <c r="N3795" t="s">
        <v>17</v>
      </c>
      <c r="O3795">
        <v>74.066281038289105</v>
      </c>
      <c r="P3795" t="s">
        <v>18</v>
      </c>
      <c r="Q3795">
        <v>0</v>
      </c>
      <c r="R3795" t="s">
        <v>19</v>
      </c>
      <c r="S3795">
        <v>0</v>
      </c>
      <c r="T3795" t="s">
        <v>20</v>
      </c>
      <c r="U3795">
        <v>0</v>
      </c>
      <c r="V3795" t="s">
        <v>21</v>
      </c>
      <c r="W3795">
        <v>0</v>
      </c>
      <c r="X3795" t="s">
        <v>22</v>
      </c>
      <c r="Y3795">
        <v>0</v>
      </c>
    </row>
    <row r="3797" spans="1:25" x14ac:dyDescent="0.2">
      <c r="A3797" t="s">
        <v>0</v>
      </c>
    </row>
    <row r="3798" spans="1:25" x14ac:dyDescent="0.2">
      <c r="A3798" t="s">
        <v>1709</v>
      </c>
    </row>
    <row r="3799" spans="1:25" x14ac:dyDescent="0.2">
      <c r="A3799" t="s">
        <v>2</v>
      </c>
    </row>
    <row r="3800" spans="1:25" x14ac:dyDescent="0.2">
      <c r="A3800" t="s">
        <v>3</v>
      </c>
    </row>
    <row r="3801" spans="1:25" x14ac:dyDescent="0.2">
      <c r="A3801" t="s">
        <v>1710</v>
      </c>
    </row>
    <row r="3802" spans="1:25" x14ac:dyDescent="0.2">
      <c r="A3802" t="s">
        <v>1711</v>
      </c>
    </row>
    <row r="3803" spans="1:25" x14ac:dyDescent="0.2">
      <c r="A3803" t="s">
        <v>1712</v>
      </c>
    </row>
    <row r="3804" spans="1:25" x14ac:dyDescent="0.2">
      <c r="A3804" t="s">
        <v>1713</v>
      </c>
    </row>
    <row r="3805" spans="1:25" x14ac:dyDescent="0.2">
      <c r="A3805" t="s">
        <v>421</v>
      </c>
    </row>
    <row r="3806" spans="1:25" x14ac:dyDescent="0.2">
      <c r="A3806" t="s">
        <v>422</v>
      </c>
    </row>
    <row r="3807" spans="1:25" x14ac:dyDescent="0.2">
      <c r="A3807" t="s">
        <v>1714</v>
      </c>
    </row>
    <row r="3808" spans="1:25" x14ac:dyDescent="0.2">
      <c r="A3808" t="s">
        <v>11</v>
      </c>
      <c r="B3808" t="s">
        <v>1715</v>
      </c>
      <c r="C3808">
        <v>0</v>
      </c>
      <c r="D3808">
        <v>1744</v>
      </c>
      <c r="E3808" t="s">
        <v>13</v>
      </c>
      <c r="F3808">
        <v>6813.1201282403699</v>
      </c>
      <c r="H3808" t="s">
        <v>14</v>
      </c>
      <c r="I3808">
        <v>512</v>
      </c>
      <c r="J3808" t="s">
        <v>15</v>
      </c>
      <c r="K3808">
        <v>2.7053794618353701</v>
      </c>
      <c r="L3808" t="s">
        <v>16</v>
      </c>
      <c r="M3808">
        <v>234.6</v>
      </c>
      <c r="N3808" t="s">
        <v>17</v>
      </c>
      <c r="O3808">
        <v>53.264970047130497</v>
      </c>
      <c r="P3808" t="s">
        <v>18</v>
      </c>
      <c r="Q3808">
        <v>0</v>
      </c>
      <c r="R3808" t="s">
        <v>19</v>
      </c>
      <c r="S3808">
        <v>0</v>
      </c>
      <c r="T3808" t="s">
        <v>20</v>
      </c>
      <c r="U3808">
        <v>0</v>
      </c>
      <c r="V3808" t="s">
        <v>21</v>
      </c>
      <c r="W3808">
        <v>0</v>
      </c>
      <c r="X3808" t="s">
        <v>22</v>
      </c>
      <c r="Y3808">
        <v>0</v>
      </c>
    </row>
    <row r="3809" spans="1:25" x14ac:dyDescent="0.2">
      <c r="A3809" t="s">
        <v>1716</v>
      </c>
    </row>
    <row r="3810" spans="1:25" x14ac:dyDescent="0.2">
      <c r="A3810" t="s">
        <v>11</v>
      </c>
      <c r="B3810" t="s">
        <v>1715</v>
      </c>
      <c r="C3810">
        <v>1</v>
      </c>
      <c r="D3810">
        <v>1690</v>
      </c>
      <c r="E3810" t="s">
        <v>13</v>
      </c>
      <c r="F3810">
        <v>6771.4069398146103</v>
      </c>
      <c r="H3810" t="s">
        <v>14</v>
      </c>
      <c r="I3810">
        <v>512</v>
      </c>
      <c r="J3810" t="s">
        <v>15</v>
      </c>
      <c r="K3810">
        <v>2.7053794618353701</v>
      </c>
      <c r="L3810" t="s">
        <v>16</v>
      </c>
      <c r="M3810">
        <v>234.6</v>
      </c>
      <c r="N3810" t="s">
        <v>17</v>
      </c>
      <c r="O3810">
        <v>53.264970047130497</v>
      </c>
      <c r="P3810" t="s">
        <v>18</v>
      </c>
      <c r="Q3810">
        <v>0</v>
      </c>
      <c r="R3810" t="s">
        <v>19</v>
      </c>
      <c r="S3810">
        <v>0</v>
      </c>
      <c r="T3810" t="s">
        <v>20</v>
      </c>
      <c r="U3810">
        <v>0</v>
      </c>
      <c r="V3810" t="s">
        <v>21</v>
      </c>
      <c r="W3810">
        <v>0</v>
      </c>
      <c r="X3810" t="s">
        <v>22</v>
      </c>
      <c r="Y3810">
        <v>0</v>
      </c>
    </row>
    <row r="3811" spans="1:25" x14ac:dyDescent="0.2">
      <c r="A3811" t="s">
        <v>1717</v>
      </c>
    </row>
    <row r="3812" spans="1:25" x14ac:dyDescent="0.2">
      <c r="A3812" t="s">
        <v>11</v>
      </c>
      <c r="B3812" t="s">
        <v>1715</v>
      </c>
      <c r="C3812">
        <v>2</v>
      </c>
      <c r="D3812">
        <v>1731</v>
      </c>
      <c r="E3812" t="s">
        <v>13</v>
      </c>
      <c r="F3812">
        <v>6782.5168909508402</v>
      </c>
      <c r="H3812" t="s">
        <v>14</v>
      </c>
      <c r="I3812">
        <v>512</v>
      </c>
      <c r="J3812" t="s">
        <v>15</v>
      </c>
      <c r="K3812">
        <v>2.7053794618353701</v>
      </c>
      <c r="L3812" t="s">
        <v>16</v>
      </c>
      <c r="M3812">
        <v>224</v>
      </c>
      <c r="N3812" t="s">
        <v>17</v>
      </c>
      <c r="O3812">
        <v>53.264970047130497</v>
      </c>
      <c r="P3812" t="s">
        <v>18</v>
      </c>
      <c r="Q3812">
        <v>0</v>
      </c>
      <c r="R3812" t="s">
        <v>19</v>
      </c>
      <c r="S3812">
        <v>0</v>
      </c>
      <c r="T3812" t="s">
        <v>20</v>
      </c>
      <c r="U3812">
        <v>0</v>
      </c>
      <c r="V3812" t="s">
        <v>21</v>
      </c>
      <c r="W3812">
        <v>0</v>
      </c>
      <c r="X3812" t="s">
        <v>22</v>
      </c>
      <c r="Y3812">
        <v>0</v>
      </c>
    </row>
    <row r="3813" spans="1:25" x14ac:dyDescent="0.2">
      <c r="A3813" t="s">
        <v>1718</v>
      </c>
    </row>
    <row r="3814" spans="1:25" x14ac:dyDescent="0.2">
      <c r="A3814" t="s">
        <v>11</v>
      </c>
      <c r="B3814" t="s">
        <v>1715</v>
      </c>
      <c r="C3814">
        <v>3</v>
      </c>
      <c r="D3814">
        <v>1797</v>
      </c>
      <c r="E3814" t="s">
        <v>13</v>
      </c>
      <c r="F3814">
        <v>6736.7019851732402</v>
      </c>
      <c r="H3814" t="s">
        <v>14</v>
      </c>
      <c r="I3814">
        <v>512</v>
      </c>
      <c r="J3814" t="s">
        <v>15</v>
      </c>
      <c r="K3814">
        <v>2.6603591623274698</v>
      </c>
      <c r="L3814" t="s">
        <v>16</v>
      </c>
      <c r="M3814">
        <v>234.6</v>
      </c>
      <c r="N3814" t="s">
        <v>17</v>
      </c>
      <c r="O3814">
        <v>53.264970047130497</v>
      </c>
      <c r="P3814" t="s">
        <v>18</v>
      </c>
      <c r="Q3814">
        <v>0</v>
      </c>
      <c r="R3814" t="s">
        <v>19</v>
      </c>
      <c r="S3814">
        <v>0</v>
      </c>
      <c r="T3814" t="s">
        <v>20</v>
      </c>
      <c r="U3814">
        <v>0</v>
      </c>
      <c r="V3814" t="s">
        <v>21</v>
      </c>
      <c r="W3814">
        <v>0</v>
      </c>
      <c r="X3814" t="s">
        <v>22</v>
      </c>
      <c r="Y3814">
        <v>0</v>
      </c>
    </row>
    <row r="3815" spans="1:25" x14ac:dyDescent="0.2">
      <c r="A3815" t="s">
        <v>1719</v>
      </c>
    </row>
    <row r="3816" spans="1:25" x14ac:dyDescent="0.2">
      <c r="A3816" t="s">
        <v>11</v>
      </c>
      <c r="B3816" t="s">
        <v>1715</v>
      </c>
      <c r="C3816">
        <v>4</v>
      </c>
      <c r="D3816">
        <v>1578</v>
      </c>
      <c r="E3816" t="s">
        <v>13</v>
      </c>
      <c r="F3816">
        <v>6730.6409694419599</v>
      </c>
      <c r="H3816" t="s">
        <v>14</v>
      </c>
      <c r="I3816">
        <v>512</v>
      </c>
      <c r="J3816" t="s">
        <v>15</v>
      </c>
      <c r="K3816">
        <v>2.7053794618353701</v>
      </c>
      <c r="L3816" t="s">
        <v>16</v>
      </c>
      <c r="M3816">
        <v>234.6</v>
      </c>
      <c r="N3816" t="s">
        <v>17</v>
      </c>
      <c r="O3816">
        <v>53.264970047130497</v>
      </c>
      <c r="P3816" t="s">
        <v>18</v>
      </c>
      <c r="Q3816">
        <v>0</v>
      </c>
      <c r="R3816" t="s">
        <v>19</v>
      </c>
      <c r="S3816">
        <v>0</v>
      </c>
      <c r="T3816" t="s">
        <v>20</v>
      </c>
      <c r="U3816">
        <v>0</v>
      </c>
      <c r="V3816" t="s">
        <v>21</v>
      </c>
      <c r="W3816">
        <v>0</v>
      </c>
      <c r="X3816" t="s">
        <v>22</v>
      </c>
      <c r="Y3816">
        <v>0</v>
      </c>
    </row>
    <row r="3817" spans="1:25" x14ac:dyDescent="0.2">
      <c r="A3817" t="s">
        <v>1720</v>
      </c>
    </row>
    <row r="3818" spans="1:25" x14ac:dyDescent="0.2">
      <c r="A3818" t="s">
        <v>11</v>
      </c>
      <c r="B3818" t="s">
        <v>1715</v>
      </c>
      <c r="C3818">
        <v>5</v>
      </c>
      <c r="D3818">
        <v>1724</v>
      </c>
      <c r="E3818" t="s">
        <v>13</v>
      </c>
      <c r="F3818">
        <v>6742.1811417597301</v>
      </c>
      <c r="H3818" t="s">
        <v>14</v>
      </c>
      <c r="I3818">
        <v>496</v>
      </c>
      <c r="J3818" t="s">
        <v>15</v>
      </c>
      <c r="K3818">
        <v>2.7053794618353701</v>
      </c>
      <c r="L3818" t="s">
        <v>16</v>
      </c>
      <c r="M3818">
        <v>234.6</v>
      </c>
      <c r="N3818" t="s">
        <v>17</v>
      </c>
      <c r="O3818">
        <v>53.264970047130497</v>
      </c>
      <c r="P3818" t="s">
        <v>18</v>
      </c>
      <c r="Q3818">
        <v>0</v>
      </c>
      <c r="R3818" t="s">
        <v>19</v>
      </c>
      <c r="S3818">
        <v>0</v>
      </c>
      <c r="T3818" t="s">
        <v>20</v>
      </c>
      <c r="U3818">
        <v>0</v>
      </c>
      <c r="V3818" t="s">
        <v>21</v>
      </c>
      <c r="W3818">
        <v>0</v>
      </c>
      <c r="X3818" t="s">
        <v>22</v>
      </c>
      <c r="Y3818">
        <v>0</v>
      </c>
    </row>
    <row r="3819" spans="1:25" x14ac:dyDescent="0.2">
      <c r="A3819" t="s">
        <v>1721</v>
      </c>
    </row>
    <row r="3820" spans="1:25" x14ac:dyDescent="0.2">
      <c r="A3820" t="s">
        <v>11</v>
      </c>
      <c r="B3820" t="s">
        <v>1715</v>
      </c>
      <c r="C3820">
        <v>6</v>
      </c>
      <c r="D3820">
        <v>1793</v>
      </c>
      <c r="E3820" t="s">
        <v>13</v>
      </c>
      <c r="F3820">
        <v>6757.7967426596997</v>
      </c>
      <c r="H3820" t="s">
        <v>14</v>
      </c>
      <c r="I3820">
        <v>512</v>
      </c>
      <c r="J3820" t="s">
        <v>15</v>
      </c>
      <c r="K3820">
        <v>2.7053794618353701</v>
      </c>
      <c r="L3820" t="s">
        <v>16</v>
      </c>
      <c r="M3820">
        <v>195.4</v>
      </c>
      <c r="N3820" t="s">
        <v>17</v>
      </c>
      <c r="O3820">
        <v>53.264970047130497</v>
      </c>
      <c r="P3820" t="s">
        <v>18</v>
      </c>
      <c r="Q3820">
        <v>0</v>
      </c>
      <c r="R3820" t="s">
        <v>19</v>
      </c>
      <c r="S3820">
        <v>0</v>
      </c>
      <c r="T3820" t="s">
        <v>20</v>
      </c>
      <c r="U3820">
        <v>0</v>
      </c>
      <c r="V3820" t="s">
        <v>21</v>
      </c>
      <c r="W3820">
        <v>0</v>
      </c>
      <c r="X3820" t="s">
        <v>22</v>
      </c>
      <c r="Y3820">
        <v>0</v>
      </c>
    </row>
    <row r="3821" spans="1:25" x14ac:dyDescent="0.2">
      <c r="A3821" t="s">
        <v>1722</v>
      </c>
    </row>
    <row r="3822" spans="1:25" x14ac:dyDescent="0.2">
      <c r="A3822" t="s">
        <v>11</v>
      </c>
      <c r="B3822" t="s">
        <v>1715</v>
      </c>
      <c r="C3822">
        <v>7</v>
      </c>
      <c r="D3822">
        <v>1805</v>
      </c>
      <c r="E3822" t="s">
        <v>13</v>
      </c>
      <c r="F3822">
        <v>6753.0364903690997</v>
      </c>
      <c r="H3822" t="s">
        <v>14</v>
      </c>
      <c r="I3822">
        <v>512</v>
      </c>
      <c r="J3822" t="s">
        <v>15</v>
      </c>
      <c r="K3822">
        <v>2.7053794618353701</v>
      </c>
      <c r="L3822" t="s">
        <v>16</v>
      </c>
      <c r="M3822">
        <v>234.6</v>
      </c>
      <c r="N3822" t="s">
        <v>17</v>
      </c>
      <c r="O3822">
        <v>53.264970047130497</v>
      </c>
      <c r="P3822" t="s">
        <v>18</v>
      </c>
      <c r="Q3822">
        <v>0</v>
      </c>
      <c r="R3822" t="s">
        <v>19</v>
      </c>
      <c r="S3822">
        <v>0</v>
      </c>
      <c r="T3822" t="s">
        <v>20</v>
      </c>
      <c r="U3822">
        <v>0</v>
      </c>
      <c r="V3822" t="s">
        <v>21</v>
      </c>
      <c r="W3822">
        <v>0</v>
      </c>
      <c r="X3822" t="s">
        <v>22</v>
      </c>
      <c r="Y3822">
        <v>0</v>
      </c>
    </row>
    <row r="3823" spans="1:25" x14ac:dyDescent="0.2">
      <c r="A3823" t="s">
        <v>1723</v>
      </c>
    </row>
    <row r="3824" spans="1:25" x14ac:dyDescent="0.2">
      <c r="A3824" t="s">
        <v>11</v>
      </c>
      <c r="B3824" t="s">
        <v>1715</v>
      </c>
      <c r="C3824">
        <v>8</v>
      </c>
      <c r="D3824">
        <v>1622</v>
      </c>
      <c r="E3824" t="s">
        <v>13</v>
      </c>
      <c r="F3824">
        <v>6700.6666454286797</v>
      </c>
      <c r="H3824" t="s">
        <v>14</v>
      </c>
      <c r="I3824">
        <v>512</v>
      </c>
      <c r="J3824" t="s">
        <v>15</v>
      </c>
      <c r="K3824">
        <v>2.7053794618353701</v>
      </c>
      <c r="L3824" t="s">
        <v>16</v>
      </c>
      <c r="M3824">
        <v>234.6</v>
      </c>
      <c r="N3824" t="s">
        <v>17</v>
      </c>
      <c r="O3824">
        <v>53.264970047130497</v>
      </c>
      <c r="P3824" t="s">
        <v>18</v>
      </c>
      <c r="Q3824">
        <v>0</v>
      </c>
      <c r="R3824" t="s">
        <v>19</v>
      </c>
      <c r="S3824">
        <v>0</v>
      </c>
      <c r="T3824" t="s">
        <v>20</v>
      </c>
      <c r="U3824">
        <v>0</v>
      </c>
      <c r="V3824" t="s">
        <v>21</v>
      </c>
      <c r="W3824">
        <v>0</v>
      </c>
      <c r="X3824" t="s">
        <v>22</v>
      </c>
      <c r="Y3824">
        <v>0</v>
      </c>
    </row>
    <row r="3825" spans="1:25" x14ac:dyDescent="0.2">
      <c r="A3825" t="s">
        <v>1724</v>
      </c>
    </row>
    <row r="3826" spans="1:25" x14ac:dyDescent="0.2">
      <c r="A3826" t="s">
        <v>11</v>
      </c>
      <c r="B3826" t="s">
        <v>1715</v>
      </c>
      <c r="C3826">
        <v>9</v>
      </c>
      <c r="D3826">
        <v>1773</v>
      </c>
      <c r="E3826" t="s">
        <v>13</v>
      </c>
      <c r="F3826">
        <v>6804.1350340038198</v>
      </c>
      <c r="H3826" t="s">
        <v>14</v>
      </c>
      <c r="I3826">
        <v>512</v>
      </c>
      <c r="J3826" t="s">
        <v>15</v>
      </c>
      <c r="K3826">
        <v>2.7053794618353701</v>
      </c>
      <c r="L3826" t="s">
        <v>16</v>
      </c>
      <c r="M3826">
        <v>234.6</v>
      </c>
      <c r="N3826" t="s">
        <v>17</v>
      </c>
      <c r="O3826">
        <v>53.264970047130497</v>
      </c>
      <c r="P3826" t="s">
        <v>18</v>
      </c>
      <c r="Q3826">
        <v>0</v>
      </c>
      <c r="R3826" t="s">
        <v>19</v>
      </c>
      <c r="S3826">
        <v>0</v>
      </c>
      <c r="T3826" t="s">
        <v>20</v>
      </c>
      <c r="U3826">
        <v>0</v>
      </c>
      <c r="V3826" t="s">
        <v>21</v>
      </c>
      <c r="W3826">
        <v>0</v>
      </c>
      <c r="X3826" t="s">
        <v>22</v>
      </c>
      <c r="Y3826">
        <v>0</v>
      </c>
    </row>
    <row r="3827" spans="1:25" x14ac:dyDescent="0.2">
      <c r="A3827" t="s">
        <v>32</v>
      </c>
      <c r="B3827" t="s">
        <v>1725</v>
      </c>
      <c r="C3827">
        <v>2983</v>
      </c>
      <c r="D3827">
        <v>2983</v>
      </c>
      <c r="E3827" t="s">
        <v>13</v>
      </c>
      <c r="F3827">
        <v>6740.9229344605501</v>
      </c>
      <c r="H3827" t="s">
        <v>14</v>
      </c>
      <c r="I3827">
        <v>512</v>
      </c>
      <c r="J3827" t="s">
        <v>15</v>
      </c>
      <c r="K3827">
        <v>2.6603591623274698</v>
      </c>
      <c r="L3827" t="s">
        <v>16</v>
      </c>
      <c r="M3827">
        <v>195.4</v>
      </c>
      <c r="N3827" t="s">
        <v>17</v>
      </c>
      <c r="O3827">
        <v>53.264970047130497</v>
      </c>
      <c r="P3827" t="s">
        <v>18</v>
      </c>
      <c r="Q3827">
        <v>0</v>
      </c>
      <c r="R3827" t="s">
        <v>19</v>
      </c>
      <c r="S3827">
        <v>0</v>
      </c>
      <c r="T3827" t="s">
        <v>20</v>
      </c>
      <c r="U3827">
        <v>0</v>
      </c>
      <c r="V3827" t="s">
        <v>21</v>
      </c>
      <c r="W3827">
        <v>0</v>
      </c>
      <c r="X3827" t="s">
        <v>22</v>
      </c>
      <c r="Y3827">
        <v>0</v>
      </c>
    </row>
    <row r="3829" spans="1:25" x14ac:dyDescent="0.2">
      <c r="A3829" t="s">
        <v>1726</v>
      </c>
    </row>
    <row r="3830" spans="1:25" x14ac:dyDescent="0.2">
      <c r="A3830" t="s">
        <v>2</v>
      </c>
    </row>
    <row r="3831" spans="1:25" x14ac:dyDescent="0.2">
      <c r="A3831" t="s">
        <v>3</v>
      </c>
    </row>
    <row r="3832" spans="1:25" x14ac:dyDescent="0.2">
      <c r="A3832" t="s">
        <v>1727</v>
      </c>
    </row>
    <row r="3833" spans="1:25" x14ac:dyDescent="0.2">
      <c r="A3833" t="s">
        <v>1728</v>
      </c>
    </row>
    <row r="3834" spans="1:25" x14ac:dyDescent="0.2">
      <c r="A3834" t="s">
        <v>1729</v>
      </c>
    </row>
    <row r="3835" spans="1:25" x14ac:dyDescent="0.2">
      <c r="A3835" t="s">
        <v>1730</v>
      </c>
    </row>
    <row r="3836" spans="1:25" x14ac:dyDescent="0.2">
      <c r="A3836" t="s">
        <v>421</v>
      </c>
    </row>
    <row r="3837" spans="1:25" x14ac:dyDescent="0.2">
      <c r="A3837" t="s">
        <v>734</v>
      </c>
    </row>
    <row r="3838" spans="1:25" x14ac:dyDescent="0.2">
      <c r="A3838" t="s">
        <v>1731</v>
      </c>
    </row>
    <row r="3839" spans="1:25" x14ac:dyDescent="0.2">
      <c r="A3839" t="s">
        <v>41</v>
      </c>
      <c r="B3839" t="s">
        <v>1715</v>
      </c>
      <c r="C3839">
        <v>0</v>
      </c>
      <c r="D3839">
        <v>2327</v>
      </c>
      <c r="E3839" t="s">
        <v>13</v>
      </c>
      <c r="F3839">
        <v>6958.4520082393201</v>
      </c>
      <c r="H3839" t="s">
        <v>14</v>
      </c>
      <c r="I3839">
        <v>512</v>
      </c>
      <c r="J3839" t="s">
        <v>15</v>
      </c>
      <c r="K3839">
        <v>2.90147927782278</v>
      </c>
      <c r="L3839" t="s">
        <v>16</v>
      </c>
      <c r="M3839">
        <v>392.2</v>
      </c>
      <c r="N3839" t="s">
        <v>17</v>
      </c>
      <c r="O3839">
        <v>62.395604830388002</v>
      </c>
      <c r="P3839" t="s">
        <v>18</v>
      </c>
      <c r="Q3839">
        <v>0</v>
      </c>
      <c r="R3839" t="s">
        <v>19</v>
      </c>
      <c r="S3839">
        <v>0</v>
      </c>
      <c r="T3839" t="s">
        <v>20</v>
      </c>
      <c r="U3839">
        <v>0</v>
      </c>
      <c r="V3839" t="s">
        <v>21</v>
      </c>
      <c r="W3839">
        <v>0</v>
      </c>
      <c r="X3839" t="s">
        <v>22</v>
      </c>
      <c r="Y3839">
        <v>0</v>
      </c>
    </row>
    <row r="3841" spans="1:25" x14ac:dyDescent="0.2">
      <c r="A3841" t="s">
        <v>1732</v>
      </c>
    </row>
    <row r="3842" spans="1:25" x14ac:dyDescent="0.2">
      <c r="A3842" t="s">
        <v>41</v>
      </c>
      <c r="B3842" t="s">
        <v>1715</v>
      </c>
      <c r="C3842">
        <v>1</v>
      </c>
      <c r="D3842">
        <v>2212</v>
      </c>
      <c r="E3842" t="s">
        <v>13</v>
      </c>
      <c r="F3842">
        <v>6941.9931563013797</v>
      </c>
      <c r="H3842" t="s">
        <v>14</v>
      </c>
      <c r="I3842">
        <v>480</v>
      </c>
      <c r="J3842" t="s">
        <v>15</v>
      </c>
      <c r="K3842">
        <v>2.6956016963383198</v>
      </c>
      <c r="L3842" t="s">
        <v>16</v>
      </c>
      <c r="M3842">
        <v>324.60000000000002</v>
      </c>
      <c r="N3842" t="s">
        <v>17</v>
      </c>
      <c r="O3842">
        <v>60.148599314299602</v>
      </c>
      <c r="P3842" t="s">
        <v>18</v>
      </c>
      <c r="Q3842">
        <v>0</v>
      </c>
      <c r="R3842" t="s">
        <v>19</v>
      </c>
      <c r="S3842">
        <v>0</v>
      </c>
      <c r="T3842" t="s">
        <v>20</v>
      </c>
      <c r="U3842">
        <v>0</v>
      </c>
      <c r="V3842" t="s">
        <v>21</v>
      </c>
      <c r="W3842">
        <v>0</v>
      </c>
      <c r="X3842" t="s">
        <v>22</v>
      </c>
      <c r="Y3842">
        <v>0</v>
      </c>
    </row>
    <row r="3844" spans="1:25" x14ac:dyDescent="0.2">
      <c r="A3844" t="s">
        <v>1733</v>
      </c>
    </row>
    <row r="3845" spans="1:25" x14ac:dyDescent="0.2">
      <c r="A3845" t="s">
        <v>41</v>
      </c>
      <c r="B3845" t="s">
        <v>1715</v>
      </c>
      <c r="C3845">
        <v>2</v>
      </c>
      <c r="D3845">
        <v>2619</v>
      </c>
      <c r="E3845" t="s">
        <v>13</v>
      </c>
      <c r="F3845">
        <v>6971.8602999473596</v>
      </c>
      <c r="H3845" t="s">
        <v>14</v>
      </c>
      <c r="I3845">
        <v>480</v>
      </c>
      <c r="J3845" t="s">
        <v>15</v>
      </c>
      <c r="K3845">
        <v>2.9033915012446299</v>
      </c>
      <c r="L3845" t="s">
        <v>16</v>
      </c>
      <c r="M3845">
        <v>176</v>
      </c>
      <c r="N3845" t="s">
        <v>17</v>
      </c>
      <c r="O3845">
        <v>60.317999736750998</v>
      </c>
      <c r="P3845" t="s">
        <v>18</v>
      </c>
      <c r="Q3845">
        <v>0</v>
      </c>
      <c r="R3845" t="s">
        <v>19</v>
      </c>
      <c r="S3845">
        <v>0</v>
      </c>
      <c r="T3845" t="s">
        <v>20</v>
      </c>
      <c r="U3845">
        <v>0</v>
      </c>
      <c r="V3845" t="s">
        <v>21</v>
      </c>
      <c r="W3845">
        <v>0</v>
      </c>
      <c r="X3845" t="s">
        <v>22</v>
      </c>
      <c r="Y3845">
        <v>0</v>
      </c>
    </row>
    <row r="3847" spans="1:25" x14ac:dyDescent="0.2">
      <c r="A3847" t="s">
        <v>1734</v>
      </c>
    </row>
    <row r="3848" spans="1:25" x14ac:dyDescent="0.2">
      <c r="A3848" t="s">
        <v>41</v>
      </c>
      <c r="B3848" t="s">
        <v>1715</v>
      </c>
      <c r="C3848">
        <v>3</v>
      </c>
      <c r="D3848">
        <v>2687</v>
      </c>
      <c r="E3848" t="s">
        <v>13</v>
      </c>
      <c r="F3848">
        <v>7015.7879796829302</v>
      </c>
      <c r="H3848" t="s">
        <v>14</v>
      </c>
      <c r="I3848">
        <v>448</v>
      </c>
      <c r="J3848" t="s">
        <v>15</v>
      </c>
      <c r="K3848">
        <v>2.6693989063928898</v>
      </c>
      <c r="L3848" t="s">
        <v>16</v>
      </c>
      <c r="M3848">
        <v>375.4</v>
      </c>
      <c r="N3848" t="s">
        <v>17</v>
      </c>
      <c r="O3848">
        <v>64.013949874352903</v>
      </c>
      <c r="P3848" t="s">
        <v>18</v>
      </c>
      <c r="Q3848">
        <v>0</v>
      </c>
      <c r="R3848" t="s">
        <v>19</v>
      </c>
      <c r="S3848">
        <v>0</v>
      </c>
      <c r="T3848" t="s">
        <v>20</v>
      </c>
      <c r="U3848">
        <v>0</v>
      </c>
      <c r="V3848" t="s">
        <v>21</v>
      </c>
      <c r="W3848">
        <v>0</v>
      </c>
      <c r="X3848" t="s">
        <v>22</v>
      </c>
      <c r="Y3848">
        <v>0</v>
      </c>
    </row>
    <row r="3850" spans="1:25" x14ac:dyDescent="0.2">
      <c r="A3850" t="s">
        <v>1735</v>
      </c>
    </row>
    <row r="3851" spans="1:25" x14ac:dyDescent="0.2">
      <c r="A3851" t="s">
        <v>41</v>
      </c>
      <c r="B3851" t="s">
        <v>1715</v>
      </c>
      <c r="C3851">
        <v>4</v>
      </c>
      <c r="D3851">
        <v>2269</v>
      </c>
      <c r="E3851" t="s">
        <v>13</v>
      </c>
      <c r="F3851">
        <v>7041.5826499858404</v>
      </c>
      <c r="H3851" t="s">
        <v>14</v>
      </c>
      <c r="I3851">
        <v>448</v>
      </c>
      <c r="J3851" t="s">
        <v>15</v>
      </c>
      <c r="K3851">
        <v>2.93158309105586</v>
      </c>
      <c r="L3851" t="s">
        <v>16</v>
      </c>
      <c r="M3851">
        <v>445.4</v>
      </c>
      <c r="N3851" t="s">
        <v>17</v>
      </c>
      <c r="O3851">
        <v>61.443918268661797</v>
      </c>
      <c r="P3851" t="s">
        <v>18</v>
      </c>
      <c r="Q3851">
        <v>0</v>
      </c>
      <c r="R3851" t="s">
        <v>19</v>
      </c>
      <c r="S3851">
        <v>0</v>
      </c>
      <c r="T3851" t="s">
        <v>20</v>
      </c>
      <c r="U3851">
        <v>0</v>
      </c>
      <c r="V3851" t="s">
        <v>21</v>
      </c>
      <c r="W3851">
        <v>0</v>
      </c>
      <c r="X3851" t="s">
        <v>22</v>
      </c>
      <c r="Y3851">
        <v>0</v>
      </c>
    </row>
    <row r="3853" spans="1:25" x14ac:dyDescent="0.2">
      <c r="A3853" t="s">
        <v>1736</v>
      </c>
    </row>
    <row r="3854" spans="1:25" x14ac:dyDescent="0.2">
      <c r="A3854" t="s">
        <v>41</v>
      </c>
      <c r="B3854" t="s">
        <v>1715</v>
      </c>
      <c r="C3854">
        <v>5</v>
      </c>
      <c r="D3854">
        <v>2226</v>
      </c>
      <c r="E3854" t="s">
        <v>13</v>
      </c>
      <c r="F3854">
        <v>7031.8412972481001</v>
      </c>
      <c r="H3854" t="s">
        <v>14</v>
      </c>
      <c r="I3854">
        <v>352</v>
      </c>
      <c r="J3854" t="s">
        <v>15</v>
      </c>
      <c r="K3854">
        <v>2.9597558359986502</v>
      </c>
      <c r="L3854" t="s">
        <v>16</v>
      </c>
      <c r="M3854">
        <v>403.39999999999901</v>
      </c>
      <c r="N3854" t="s">
        <v>17</v>
      </c>
      <c r="O3854">
        <v>58.529016509600197</v>
      </c>
      <c r="P3854" t="s">
        <v>18</v>
      </c>
      <c r="Q3854">
        <v>0</v>
      </c>
      <c r="R3854" t="s">
        <v>19</v>
      </c>
      <c r="S3854">
        <v>0</v>
      </c>
      <c r="T3854" t="s">
        <v>20</v>
      </c>
      <c r="U3854">
        <v>0</v>
      </c>
      <c r="V3854" t="s">
        <v>21</v>
      </c>
      <c r="W3854">
        <v>0</v>
      </c>
      <c r="X3854" t="s">
        <v>22</v>
      </c>
      <c r="Y3854">
        <v>0</v>
      </c>
    </row>
    <row r="3856" spans="1:25" x14ac:dyDescent="0.2">
      <c r="A3856" t="s">
        <v>1737</v>
      </c>
    </row>
    <row r="3857" spans="1:25" x14ac:dyDescent="0.2">
      <c r="A3857" t="s">
        <v>41</v>
      </c>
      <c r="B3857" t="s">
        <v>1715</v>
      </c>
      <c r="C3857">
        <v>6</v>
      </c>
      <c r="D3857">
        <v>2488</v>
      </c>
      <c r="E3857" t="s">
        <v>13</v>
      </c>
      <c r="F3857">
        <v>7070.7556971494796</v>
      </c>
      <c r="H3857" t="s">
        <v>14</v>
      </c>
      <c r="I3857">
        <v>480</v>
      </c>
      <c r="J3857" t="s">
        <v>15</v>
      </c>
      <c r="K3857">
        <v>2.93478389533596</v>
      </c>
      <c r="L3857" t="s">
        <v>16</v>
      </c>
      <c r="M3857">
        <v>301.39999999999998</v>
      </c>
      <c r="N3857" t="s">
        <v>17</v>
      </c>
      <c r="O3857">
        <v>58.676111911845503</v>
      </c>
      <c r="P3857" t="s">
        <v>18</v>
      </c>
      <c r="Q3857">
        <v>0</v>
      </c>
      <c r="R3857" t="s">
        <v>19</v>
      </c>
      <c r="S3857">
        <v>0</v>
      </c>
      <c r="T3857" t="s">
        <v>20</v>
      </c>
      <c r="U3857">
        <v>0</v>
      </c>
      <c r="V3857" t="s">
        <v>21</v>
      </c>
      <c r="W3857">
        <v>0</v>
      </c>
      <c r="X3857" t="s">
        <v>22</v>
      </c>
      <c r="Y3857">
        <v>0</v>
      </c>
    </row>
    <row r="3859" spans="1:25" x14ac:dyDescent="0.2">
      <c r="A3859" t="s">
        <v>1738</v>
      </c>
    </row>
    <row r="3860" spans="1:25" x14ac:dyDescent="0.2">
      <c r="A3860" t="s">
        <v>41</v>
      </c>
      <c r="B3860" t="s">
        <v>1715</v>
      </c>
      <c r="C3860">
        <v>7</v>
      </c>
      <c r="D3860">
        <v>2182</v>
      </c>
      <c r="E3860" t="s">
        <v>13</v>
      </c>
      <c r="F3860">
        <v>7041.7660841115803</v>
      </c>
      <c r="H3860" t="s">
        <v>14</v>
      </c>
      <c r="I3860">
        <v>512</v>
      </c>
      <c r="J3860" t="s">
        <v>15</v>
      </c>
      <c r="K3860">
        <v>2.8403113618298299</v>
      </c>
      <c r="L3860" t="s">
        <v>16</v>
      </c>
      <c r="M3860">
        <v>350.99999999999898</v>
      </c>
      <c r="N3860" t="s">
        <v>17</v>
      </c>
      <c r="O3860">
        <v>62.060693103642002</v>
      </c>
      <c r="P3860" t="s">
        <v>18</v>
      </c>
      <c r="Q3860">
        <v>0</v>
      </c>
      <c r="R3860" t="s">
        <v>19</v>
      </c>
      <c r="S3860">
        <v>0</v>
      </c>
      <c r="T3860" t="s">
        <v>20</v>
      </c>
      <c r="U3860">
        <v>0</v>
      </c>
      <c r="V3860" t="s">
        <v>21</v>
      </c>
      <c r="W3860">
        <v>0</v>
      </c>
      <c r="X3860" t="s">
        <v>22</v>
      </c>
      <c r="Y3860">
        <v>0</v>
      </c>
    </row>
    <row r="3862" spans="1:25" x14ac:dyDescent="0.2">
      <c r="A3862" t="s">
        <v>1739</v>
      </c>
    </row>
    <row r="3863" spans="1:25" x14ac:dyDescent="0.2">
      <c r="A3863" t="s">
        <v>41</v>
      </c>
      <c r="B3863" t="s">
        <v>1715</v>
      </c>
      <c r="C3863">
        <v>8</v>
      </c>
      <c r="D3863">
        <v>2359</v>
      </c>
      <c r="E3863" t="s">
        <v>13</v>
      </c>
      <c r="F3863">
        <v>6935.1726922389198</v>
      </c>
      <c r="H3863" t="s">
        <v>14</v>
      </c>
      <c r="I3863">
        <v>464</v>
      </c>
      <c r="J3863" t="s">
        <v>15</v>
      </c>
      <c r="K3863">
        <v>2.86864094798467</v>
      </c>
      <c r="L3863" t="s">
        <v>16</v>
      </c>
      <c r="M3863">
        <v>425.4</v>
      </c>
      <c r="N3863" t="s">
        <v>17</v>
      </c>
      <c r="O3863">
        <v>57.841186368315199</v>
      </c>
      <c r="P3863" t="s">
        <v>18</v>
      </c>
      <c r="Q3863">
        <v>0</v>
      </c>
      <c r="R3863" t="s">
        <v>19</v>
      </c>
      <c r="S3863">
        <v>0</v>
      </c>
      <c r="T3863" t="s">
        <v>20</v>
      </c>
      <c r="U3863">
        <v>0</v>
      </c>
      <c r="V3863" t="s">
        <v>21</v>
      </c>
      <c r="W3863">
        <v>0</v>
      </c>
      <c r="X3863" t="s">
        <v>22</v>
      </c>
      <c r="Y3863">
        <v>0</v>
      </c>
    </row>
    <row r="3865" spans="1:25" x14ac:dyDescent="0.2">
      <c r="A3865" t="s">
        <v>1740</v>
      </c>
    </row>
    <row r="3866" spans="1:25" x14ac:dyDescent="0.2">
      <c r="A3866" t="s">
        <v>41</v>
      </c>
      <c r="B3866" t="s">
        <v>1715</v>
      </c>
      <c r="C3866">
        <v>9</v>
      </c>
      <c r="D3866">
        <v>2397</v>
      </c>
      <c r="E3866" t="s">
        <v>13</v>
      </c>
      <c r="F3866">
        <v>6979.4894982985197</v>
      </c>
      <c r="H3866" t="s">
        <v>14</v>
      </c>
      <c r="I3866">
        <v>512</v>
      </c>
      <c r="J3866" t="s">
        <v>15</v>
      </c>
      <c r="K3866">
        <v>2.90491005345016</v>
      </c>
      <c r="L3866" t="s">
        <v>16</v>
      </c>
      <c r="M3866">
        <v>394.4</v>
      </c>
      <c r="N3866" t="s">
        <v>17</v>
      </c>
      <c r="O3866">
        <v>61.117256705706602</v>
      </c>
      <c r="P3866" t="s">
        <v>18</v>
      </c>
      <c r="Q3866">
        <v>0</v>
      </c>
      <c r="R3866" t="s">
        <v>19</v>
      </c>
      <c r="S3866">
        <v>0</v>
      </c>
      <c r="T3866" t="s">
        <v>20</v>
      </c>
      <c r="U3866">
        <v>0</v>
      </c>
      <c r="V3866" t="s">
        <v>21</v>
      </c>
      <c r="W3866">
        <v>0</v>
      </c>
      <c r="X3866" t="s">
        <v>22</v>
      </c>
      <c r="Y3866">
        <v>0</v>
      </c>
    </row>
    <row r="3868" spans="1:25" x14ac:dyDescent="0.2">
      <c r="A3868" t="s">
        <v>51</v>
      </c>
      <c r="B3868" t="s">
        <v>1725</v>
      </c>
      <c r="C3868">
        <v>5379</v>
      </c>
      <c r="D3868">
        <v>5379</v>
      </c>
      <c r="E3868" t="s">
        <v>13</v>
      </c>
      <c r="F3868">
        <v>6871.6053125017997</v>
      </c>
      <c r="H3868" t="s">
        <v>14</v>
      </c>
      <c r="I3868">
        <v>352</v>
      </c>
      <c r="J3868" t="s">
        <v>15</v>
      </c>
      <c r="K3868">
        <v>2.6956016963383198</v>
      </c>
      <c r="L3868" t="s">
        <v>16</v>
      </c>
      <c r="M3868">
        <v>176</v>
      </c>
      <c r="N3868" t="s">
        <v>17</v>
      </c>
      <c r="O3868">
        <v>57.841186368315199</v>
      </c>
      <c r="P3868" t="s">
        <v>18</v>
      </c>
      <c r="Q3868">
        <v>0</v>
      </c>
      <c r="R3868" t="s">
        <v>19</v>
      </c>
      <c r="S3868">
        <v>0</v>
      </c>
      <c r="T3868" t="s">
        <v>20</v>
      </c>
      <c r="U3868">
        <v>0</v>
      </c>
      <c r="V3868" t="s">
        <v>21</v>
      </c>
      <c r="W3868">
        <v>0</v>
      </c>
      <c r="X3868" t="s">
        <v>22</v>
      </c>
      <c r="Y3868">
        <v>0</v>
      </c>
    </row>
    <row r="3870" spans="1:25" x14ac:dyDescent="0.2">
      <c r="A3870" t="s">
        <v>0</v>
      </c>
    </row>
    <row r="3871" spans="1:25" x14ac:dyDescent="0.2">
      <c r="A3871" t="s">
        <v>1741</v>
      </c>
    </row>
    <row r="3872" spans="1:25" x14ac:dyDescent="0.2">
      <c r="A3872" t="s">
        <v>2</v>
      </c>
    </row>
    <row r="3873" spans="1:25" x14ac:dyDescent="0.2">
      <c r="A3873" t="s">
        <v>3</v>
      </c>
    </row>
    <row r="3874" spans="1:25" x14ac:dyDescent="0.2">
      <c r="A3874" t="s">
        <v>1742</v>
      </c>
    </row>
    <row r="3875" spans="1:25" x14ac:dyDescent="0.2">
      <c r="A3875" t="s">
        <v>1743</v>
      </c>
    </row>
    <row r="3876" spans="1:25" x14ac:dyDescent="0.2">
      <c r="A3876" t="s">
        <v>1744</v>
      </c>
    </row>
    <row r="3877" spans="1:25" x14ac:dyDescent="0.2">
      <c r="A3877" t="s">
        <v>1745</v>
      </c>
    </row>
    <row r="3878" spans="1:25" x14ac:dyDescent="0.2">
      <c r="A3878" t="s">
        <v>421</v>
      </c>
    </row>
    <row r="3879" spans="1:25" x14ac:dyDescent="0.2">
      <c r="A3879" t="s">
        <v>422</v>
      </c>
    </row>
    <row r="3880" spans="1:25" x14ac:dyDescent="0.2">
      <c r="A3880" t="s">
        <v>1746</v>
      </c>
    </row>
    <row r="3881" spans="1:25" x14ac:dyDescent="0.2">
      <c r="A3881" t="s">
        <v>11</v>
      </c>
      <c r="B3881" t="s">
        <v>1747</v>
      </c>
      <c r="C3881">
        <v>0</v>
      </c>
      <c r="D3881">
        <v>2070</v>
      </c>
      <c r="E3881" t="s">
        <v>13</v>
      </c>
      <c r="F3881">
        <v>6644.9316264671597</v>
      </c>
      <c r="H3881" t="s">
        <v>14</v>
      </c>
      <c r="I3881">
        <v>512</v>
      </c>
      <c r="J3881" t="s">
        <v>15</v>
      </c>
      <c r="K3881">
        <v>3.0442985578161199</v>
      </c>
      <c r="L3881" t="s">
        <v>16</v>
      </c>
      <c r="M3881">
        <v>174.6</v>
      </c>
      <c r="N3881" t="s">
        <v>17</v>
      </c>
      <c r="O3881">
        <v>51.630693074937703</v>
      </c>
      <c r="P3881" t="s">
        <v>18</v>
      </c>
      <c r="Q3881">
        <v>0</v>
      </c>
      <c r="R3881" t="s">
        <v>19</v>
      </c>
      <c r="S3881">
        <v>0</v>
      </c>
      <c r="T3881" t="s">
        <v>20</v>
      </c>
      <c r="U3881">
        <v>0</v>
      </c>
      <c r="V3881" t="s">
        <v>21</v>
      </c>
      <c r="W3881">
        <v>0</v>
      </c>
      <c r="X3881" t="s">
        <v>22</v>
      </c>
      <c r="Y3881">
        <v>0</v>
      </c>
    </row>
    <row r="3882" spans="1:25" x14ac:dyDescent="0.2">
      <c r="A3882" t="s">
        <v>1748</v>
      </c>
    </row>
    <row r="3883" spans="1:25" x14ac:dyDescent="0.2">
      <c r="A3883" t="s">
        <v>11</v>
      </c>
      <c r="B3883" t="s">
        <v>1747</v>
      </c>
      <c r="C3883">
        <v>1</v>
      </c>
      <c r="D3883">
        <v>1835</v>
      </c>
      <c r="E3883" t="s">
        <v>13</v>
      </c>
      <c r="F3883">
        <v>6601.8631859541601</v>
      </c>
      <c r="H3883" t="s">
        <v>14</v>
      </c>
      <c r="I3883">
        <v>512</v>
      </c>
      <c r="J3883" t="s">
        <v>15</v>
      </c>
      <c r="K3883">
        <v>3.0085084332731298</v>
      </c>
      <c r="L3883" t="s">
        <v>16</v>
      </c>
      <c r="M3883">
        <v>174.6</v>
      </c>
      <c r="N3883" t="s">
        <v>17</v>
      </c>
      <c r="O3883">
        <v>51.630693074937703</v>
      </c>
      <c r="P3883" t="s">
        <v>18</v>
      </c>
      <c r="Q3883">
        <v>0</v>
      </c>
      <c r="R3883" t="s">
        <v>19</v>
      </c>
      <c r="S3883">
        <v>0</v>
      </c>
      <c r="T3883" t="s">
        <v>20</v>
      </c>
      <c r="U3883">
        <v>0</v>
      </c>
      <c r="V3883" t="s">
        <v>21</v>
      </c>
      <c r="W3883">
        <v>0</v>
      </c>
      <c r="X3883" t="s">
        <v>22</v>
      </c>
      <c r="Y3883">
        <v>0</v>
      </c>
    </row>
    <row r="3884" spans="1:25" x14ac:dyDescent="0.2">
      <c r="A3884" t="s">
        <v>1749</v>
      </c>
    </row>
    <row r="3885" spans="1:25" x14ac:dyDescent="0.2">
      <c r="A3885" t="s">
        <v>11</v>
      </c>
      <c r="B3885" t="s">
        <v>1747</v>
      </c>
      <c r="C3885">
        <v>2</v>
      </c>
      <c r="D3885">
        <v>1995</v>
      </c>
      <c r="E3885" t="s">
        <v>13</v>
      </c>
      <c r="F3885">
        <v>6607.0946708594902</v>
      </c>
      <c r="H3885" t="s">
        <v>14</v>
      </c>
      <c r="I3885">
        <v>512</v>
      </c>
      <c r="J3885" t="s">
        <v>15</v>
      </c>
      <c r="K3885">
        <v>2.7537258224653698</v>
      </c>
      <c r="L3885" t="s">
        <v>16</v>
      </c>
      <c r="M3885">
        <v>174.6</v>
      </c>
      <c r="N3885" t="s">
        <v>17</v>
      </c>
      <c r="O3885">
        <v>51.630693074937703</v>
      </c>
      <c r="P3885" t="s">
        <v>18</v>
      </c>
      <c r="Q3885">
        <v>0</v>
      </c>
      <c r="R3885" t="s">
        <v>19</v>
      </c>
      <c r="S3885">
        <v>0</v>
      </c>
      <c r="T3885" t="s">
        <v>20</v>
      </c>
      <c r="U3885">
        <v>0</v>
      </c>
      <c r="V3885" t="s">
        <v>21</v>
      </c>
      <c r="W3885">
        <v>0</v>
      </c>
      <c r="X3885" t="s">
        <v>22</v>
      </c>
      <c r="Y3885">
        <v>0</v>
      </c>
    </row>
    <row r="3886" spans="1:25" x14ac:dyDescent="0.2">
      <c r="A3886" t="s">
        <v>1750</v>
      </c>
    </row>
    <row r="3887" spans="1:25" x14ac:dyDescent="0.2">
      <c r="A3887" t="s">
        <v>11</v>
      </c>
      <c r="B3887" t="s">
        <v>1747</v>
      </c>
      <c r="C3887">
        <v>3</v>
      </c>
      <c r="D3887">
        <v>1870</v>
      </c>
      <c r="E3887" t="s">
        <v>13</v>
      </c>
      <c r="F3887">
        <v>6685.8239949922799</v>
      </c>
      <c r="H3887" t="s">
        <v>14</v>
      </c>
      <c r="I3887">
        <v>512</v>
      </c>
      <c r="J3887" t="s">
        <v>15</v>
      </c>
      <c r="K3887">
        <v>2.8767495285157101</v>
      </c>
      <c r="L3887" t="s">
        <v>16</v>
      </c>
      <c r="M3887">
        <v>174.6</v>
      </c>
      <c r="N3887" t="s">
        <v>17</v>
      </c>
      <c r="O3887">
        <v>51.630693074937703</v>
      </c>
      <c r="P3887" t="s">
        <v>18</v>
      </c>
      <c r="Q3887">
        <v>0</v>
      </c>
      <c r="R3887" t="s">
        <v>19</v>
      </c>
      <c r="S3887">
        <v>0</v>
      </c>
      <c r="T3887" t="s">
        <v>20</v>
      </c>
      <c r="U3887">
        <v>0</v>
      </c>
      <c r="V3887" t="s">
        <v>21</v>
      </c>
      <c r="W3887">
        <v>0</v>
      </c>
      <c r="X3887" t="s">
        <v>22</v>
      </c>
      <c r="Y3887">
        <v>0</v>
      </c>
    </row>
    <row r="3888" spans="1:25" x14ac:dyDescent="0.2">
      <c r="A3888" t="s">
        <v>1751</v>
      </c>
    </row>
    <row r="3889" spans="1:25" x14ac:dyDescent="0.2">
      <c r="A3889" t="s">
        <v>11</v>
      </c>
      <c r="B3889" t="s">
        <v>1747</v>
      </c>
      <c r="C3889">
        <v>4</v>
      </c>
      <c r="D3889">
        <v>2143</v>
      </c>
      <c r="E3889" t="s">
        <v>13</v>
      </c>
      <c r="F3889">
        <v>6665.6260586572798</v>
      </c>
      <c r="H3889" t="s">
        <v>14</v>
      </c>
      <c r="I3889">
        <v>512</v>
      </c>
      <c r="J3889" t="s">
        <v>15</v>
      </c>
      <c r="K3889">
        <v>2.8959849312089001</v>
      </c>
      <c r="L3889" t="s">
        <v>16</v>
      </c>
      <c r="M3889">
        <v>174.6</v>
      </c>
      <c r="N3889" t="s">
        <v>17</v>
      </c>
      <c r="O3889">
        <v>51.630693074937703</v>
      </c>
      <c r="P3889" t="s">
        <v>18</v>
      </c>
      <c r="Q3889">
        <v>0</v>
      </c>
      <c r="R3889" t="s">
        <v>19</v>
      </c>
      <c r="S3889">
        <v>0</v>
      </c>
      <c r="T3889" t="s">
        <v>20</v>
      </c>
      <c r="U3889">
        <v>0</v>
      </c>
      <c r="V3889" t="s">
        <v>21</v>
      </c>
      <c r="W3889">
        <v>0</v>
      </c>
      <c r="X3889" t="s">
        <v>22</v>
      </c>
      <c r="Y3889">
        <v>0</v>
      </c>
    </row>
    <row r="3890" spans="1:25" x14ac:dyDescent="0.2">
      <c r="A3890" t="s">
        <v>1752</v>
      </c>
    </row>
    <row r="3891" spans="1:25" x14ac:dyDescent="0.2">
      <c r="A3891" t="s">
        <v>11</v>
      </c>
      <c r="B3891" t="s">
        <v>1747</v>
      </c>
      <c r="C3891">
        <v>5</v>
      </c>
      <c r="D3891">
        <v>1848</v>
      </c>
      <c r="E3891" t="s">
        <v>13</v>
      </c>
      <c r="F3891">
        <v>6673.15850274287</v>
      </c>
      <c r="H3891" t="s">
        <v>14</v>
      </c>
      <c r="I3891">
        <v>512</v>
      </c>
      <c r="J3891" t="s">
        <v>15</v>
      </c>
      <c r="K3891">
        <v>2.72387418858772</v>
      </c>
      <c r="L3891" t="s">
        <v>16</v>
      </c>
      <c r="M3891">
        <v>174.6</v>
      </c>
      <c r="N3891" t="s">
        <v>17</v>
      </c>
      <c r="O3891">
        <v>51.630693074937703</v>
      </c>
      <c r="P3891" t="s">
        <v>18</v>
      </c>
      <c r="Q3891">
        <v>0</v>
      </c>
      <c r="R3891" t="s">
        <v>19</v>
      </c>
      <c r="S3891">
        <v>0</v>
      </c>
      <c r="T3891" t="s">
        <v>20</v>
      </c>
      <c r="U3891">
        <v>0</v>
      </c>
      <c r="V3891" t="s">
        <v>21</v>
      </c>
      <c r="W3891">
        <v>0</v>
      </c>
      <c r="X3891" t="s">
        <v>22</v>
      </c>
      <c r="Y3891">
        <v>0</v>
      </c>
    </row>
    <row r="3892" spans="1:25" x14ac:dyDescent="0.2">
      <c r="A3892" t="s">
        <v>1753</v>
      </c>
    </row>
    <row r="3893" spans="1:25" x14ac:dyDescent="0.2">
      <c r="A3893" t="s">
        <v>11</v>
      </c>
      <c r="B3893" t="s">
        <v>1747</v>
      </c>
      <c r="C3893">
        <v>6</v>
      </c>
      <c r="D3893">
        <v>2045</v>
      </c>
      <c r="E3893" t="s">
        <v>13</v>
      </c>
      <c r="F3893">
        <v>6693.0603795278003</v>
      </c>
      <c r="H3893" t="s">
        <v>14</v>
      </c>
      <c r="I3893">
        <v>512</v>
      </c>
      <c r="J3893" t="s">
        <v>15</v>
      </c>
      <c r="K3893">
        <v>2.96018337383873</v>
      </c>
      <c r="L3893" t="s">
        <v>16</v>
      </c>
      <c r="M3893">
        <v>174.6</v>
      </c>
      <c r="N3893" t="s">
        <v>17</v>
      </c>
      <c r="O3893">
        <v>51.630693074937703</v>
      </c>
      <c r="P3893" t="s">
        <v>18</v>
      </c>
      <c r="Q3893">
        <v>0</v>
      </c>
      <c r="R3893" t="s">
        <v>19</v>
      </c>
      <c r="S3893">
        <v>0</v>
      </c>
      <c r="T3893" t="s">
        <v>20</v>
      </c>
      <c r="U3893">
        <v>0</v>
      </c>
      <c r="V3893" t="s">
        <v>21</v>
      </c>
      <c r="W3893">
        <v>0</v>
      </c>
      <c r="X3893" t="s">
        <v>22</v>
      </c>
      <c r="Y3893">
        <v>0</v>
      </c>
    </row>
    <row r="3894" spans="1:25" x14ac:dyDescent="0.2">
      <c r="A3894" t="s">
        <v>1754</v>
      </c>
    </row>
    <row r="3895" spans="1:25" x14ac:dyDescent="0.2">
      <c r="A3895" t="s">
        <v>11</v>
      </c>
      <c r="B3895" t="s">
        <v>1747</v>
      </c>
      <c r="C3895">
        <v>7</v>
      </c>
      <c r="D3895">
        <v>2135</v>
      </c>
      <c r="E3895" t="s">
        <v>13</v>
      </c>
      <c r="F3895">
        <v>6750.9676987643597</v>
      </c>
      <c r="H3895" t="s">
        <v>14</v>
      </c>
      <c r="I3895">
        <v>512</v>
      </c>
      <c r="J3895" t="s">
        <v>15</v>
      </c>
      <c r="K3895">
        <v>3.0292556672481199</v>
      </c>
      <c r="L3895" t="s">
        <v>16</v>
      </c>
      <c r="M3895">
        <v>163.6</v>
      </c>
      <c r="N3895" t="s">
        <v>17</v>
      </c>
      <c r="O3895">
        <v>51.630693074937703</v>
      </c>
      <c r="P3895" t="s">
        <v>18</v>
      </c>
      <c r="Q3895">
        <v>0</v>
      </c>
      <c r="R3895" t="s">
        <v>19</v>
      </c>
      <c r="S3895">
        <v>0</v>
      </c>
      <c r="T3895" t="s">
        <v>20</v>
      </c>
      <c r="U3895">
        <v>0</v>
      </c>
      <c r="V3895" t="s">
        <v>21</v>
      </c>
      <c r="W3895">
        <v>0</v>
      </c>
      <c r="X3895" t="s">
        <v>22</v>
      </c>
      <c r="Y3895">
        <v>0</v>
      </c>
    </row>
    <row r="3896" spans="1:25" x14ac:dyDescent="0.2">
      <c r="A3896" t="s">
        <v>1755</v>
      </c>
    </row>
    <row r="3897" spans="1:25" x14ac:dyDescent="0.2">
      <c r="A3897" t="s">
        <v>11</v>
      </c>
      <c r="B3897" t="s">
        <v>1747</v>
      </c>
      <c r="C3897">
        <v>8</v>
      </c>
      <c r="D3897">
        <v>1899</v>
      </c>
      <c r="E3897" t="s">
        <v>13</v>
      </c>
      <c r="F3897">
        <v>6695.7166049418302</v>
      </c>
      <c r="H3897" t="s">
        <v>14</v>
      </c>
      <c r="I3897">
        <v>512</v>
      </c>
      <c r="J3897" t="s">
        <v>15</v>
      </c>
      <c r="K3897">
        <v>2.98360222693357</v>
      </c>
      <c r="L3897" t="s">
        <v>16</v>
      </c>
      <c r="M3897">
        <v>174.6</v>
      </c>
      <c r="N3897" t="s">
        <v>17</v>
      </c>
      <c r="O3897">
        <v>51.630693074937703</v>
      </c>
      <c r="P3897" t="s">
        <v>18</v>
      </c>
      <c r="Q3897">
        <v>0</v>
      </c>
      <c r="R3897" t="s">
        <v>19</v>
      </c>
      <c r="S3897">
        <v>0</v>
      </c>
      <c r="T3897" t="s">
        <v>20</v>
      </c>
      <c r="U3897">
        <v>0</v>
      </c>
      <c r="V3897" t="s">
        <v>21</v>
      </c>
      <c r="W3897">
        <v>0</v>
      </c>
      <c r="X3897" t="s">
        <v>22</v>
      </c>
      <c r="Y3897">
        <v>0</v>
      </c>
    </row>
    <row r="3898" spans="1:25" x14ac:dyDescent="0.2">
      <c r="A3898" t="s">
        <v>1756</v>
      </c>
    </row>
    <row r="3899" spans="1:25" x14ac:dyDescent="0.2">
      <c r="A3899" t="s">
        <v>11</v>
      </c>
      <c r="B3899" t="s">
        <v>1747</v>
      </c>
      <c r="C3899">
        <v>9</v>
      </c>
      <c r="D3899">
        <v>1971</v>
      </c>
      <c r="E3899" t="s">
        <v>13</v>
      </c>
      <c r="F3899">
        <v>6625.2344517450001</v>
      </c>
      <c r="H3899" t="s">
        <v>14</v>
      </c>
      <c r="I3899">
        <v>512</v>
      </c>
      <c r="J3899" t="s">
        <v>15</v>
      </c>
      <c r="K3899">
        <v>2.9029427780717398</v>
      </c>
      <c r="L3899" t="s">
        <v>16</v>
      </c>
      <c r="M3899">
        <v>174.6</v>
      </c>
      <c r="N3899" t="s">
        <v>17</v>
      </c>
      <c r="O3899">
        <v>51.630693074937703</v>
      </c>
      <c r="P3899" t="s">
        <v>18</v>
      </c>
      <c r="Q3899">
        <v>0</v>
      </c>
      <c r="R3899" t="s">
        <v>19</v>
      </c>
      <c r="S3899">
        <v>0</v>
      </c>
      <c r="T3899" t="s">
        <v>20</v>
      </c>
      <c r="U3899">
        <v>0</v>
      </c>
      <c r="V3899" t="s">
        <v>21</v>
      </c>
      <c r="W3899">
        <v>0</v>
      </c>
      <c r="X3899" t="s">
        <v>22</v>
      </c>
      <c r="Y3899">
        <v>0</v>
      </c>
    </row>
    <row r="3900" spans="1:25" x14ac:dyDescent="0.2">
      <c r="A3900" t="s">
        <v>32</v>
      </c>
      <c r="B3900" t="s">
        <v>1757</v>
      </c>
      <c r="C3900">
        <v>3570</v>
      </c>
      <c r="D3900">
        <v>3570</v>
      </c>
      <c r="E3900" t="s">
        <v>13</v>
      </c>
      <c r="F3900">
        <v>6649.5831484535802</v>
      </c>
      <c r="H3900" t="s">
        <v>14</v>
      </c>
      <c r="I3900">
        <v>512</v>
      </c>
      <c r="J3900" t="s">
        <v>15</v>
      </c>
      <c r="K3900">
        <v>2.72387418858772</v>
      </c>
      <c r="L3900" t="s">
        <v>16</v>
      </c>
      <c r="M3900">
        <v>174.6</v>
      </c>
      <c r="N3900" t="s">
        <v>17</v>
      </c>
      <c r="O3900">
        <v>51.630693074937703</v>
      </c>
      <c r="P3900" t="s">
        <v>18</v>
      </c>
      <c r="Q3900">
        <v>0</v>
      </c>
      <c r="R3900" t="s">
        <v>19</v>
      </c>
      <c r="S3900">
        <v>0</v>
      </c>
      <c r="T3900" t="s">
        <v>20</v>
      </c>
      <c r="U3900">
        <v>0</v>
      </c>
      <c r="V3900" t="s">
        <v>21</v>
      </c>
      <c r="W3900">
        <v>0</v>
      </c>
      <c r="X3900" t="s">
        <v>22</v>
      </c>
      <c r="Y3900">
        <v>0</v>
      </c>
    </row>
    <row r="3902" spans="1:25" x14ac:dyDescent="0.2">
      <c r="A3902" t="s">
        <v>1758</v>
      </c>
    </row>
    <row r="3903" spans="1:25" x14ac:dyDescent="0.2">
      <c r="A3903" t="s">
        <v>2</v>
      </c>
    </row>
    <row r="3904" spans="1:25" x14ac:dyDescent="0.2">
      <c r="A3904" t="s">
        <v>3</v>
      </c>
    </row>
    <row r="3905" spans="1:25" x14ac:dyDescent="0.2">
      <c r="A3905" t="s">
        <v>1759</v>
      </c>
    </row>
    <row r="3906" spans="1:25" x14ac:dyDescent="0.2">
      <c r="A3906" t="s">
        <v>1760</v>
      </c>
    </row>
    <row r="3907" spans="1:25" x14ac:dyDescent="0.2">
      <c r="A3907" t="s">
        <v>1761</v>
      </c>
    </row>
    <row r="3908" spans="1:25" x14ac:dyDescent="0.2">
      <c r="A3908" t="s">
        <v>1762</v>
      </c>
    </row>
    <row r="3909" spans="1:25" x14ac:dyDescent="0.2">
      <c r="A3909" t="s">
        <v>421</v>
      </c>
    </row>
    <row r="3910" spans="1:25" x14ac:dyDescent="0.2">
      <c r="A3910" t="s">
        <v>94</v>
      </c>
    </row>
    <row r="3911" spans="1:25" x14ac:dyDescent="0.2">
      <c r="A3911" t="s">
        <v>1763</v>
      </c>
    </row>
    <row r="3912" spans="1:25" x14ac:dyDescent="0.2">
      <c r="A3912" t="s">
        <v>41</v>
      </c>
      <c r="B3912" t="s">
        <v>1747</v>
      </c>
      <c r="C3912">
        <v>0</v>
      </c>
      <c r="D3912">
        <v>2990</v>
      </c>
      <c r="E3912" t="s">
        <v>13</v>
      </c>
      <c r="F3912">
        <v>7008.8449424638202</v>
      </c>
      <c r="H3912" t="s">
        <v>14</v>
      </c>
      <c r="I3912">
        <v>496</v>
      </c>
      <c r="J3912" t="s">
        <v>15</v>
      </c>
      <c r="K3912">
        <v>2.9463758592259301</v>
      </c>
      <c r="L3912" t="s">
        <v>16</v>
      </c>
      <c r="M3912">
        <v>271.39999999999998</v>
      </c>
      <c r="N3912" t="s">
        <v>17</v>
      </c>
      <c r="O3912">
        <v>56.236640836794201</v>
      </c>
      <c r="P3912" t="s">
        <v>18</v>
      </c>
      <c r="Q3912">
        <v>0</v>
      </c>
      <c r="R3912" t="s">
        <v>19</v>
      </c>
      <c r="S3912">
        <v>0</v>
      </c>
      <c r="T3912" t="s">
        <v>20</v>
      </c>
      <c r="U3912">
        <v>0</v>
      </c>
      <c r="V3912" t="s">
        <v>21</v>
      </c>
      <c r="W3912">
        <v>0</v>
      </c>
      <c r="X3912" t="s">
        <v>22</v>
      </c>
      <c r="Y3912">
        <v>0</v>
      </c>
    </row>
    <row r="3914" spans="1:25" x14ac:dyDescent="0.2">
      <c r="A3914" t="s">
        <v>1764</v>
      </c>
    </row>
    <row r="3915" spans="1:25" x14ac:dyDescent="0.2">
      <c r="A3915" t="s">
        <v>41</v>
      </c>
      <c r="B3915" t="s">
        <v>1747</v>
      </c>
      <c r="C3915">
        <v>1</v>
      </c>
      <c r="D3915">
        <v>2923</v>
      </c>
      <c r="E3915" t="s">
        <v>13</v>
      </c>
      <c r="F3915">
        <v>7052.3624415138602</v>
      </c>
      <c r="H3915" t="s">
        <v>14</v>
      </c>
      <c r="I3915">
        <v>512</v>
      </c>
      <c r="J3915" t="s">
        <v>15</v>
      </c>
      <c r="K3915">
        <v>2.8010446162492402</v>
      </c>
      <c r="L3915" t="s">
        <v>16</v>
      </c>
      <c r="M3915">
        <v>282.2</v>
      </c>
      <c r="N3915" t="s">
        <v>17</v>
      </c>
      <c r="O3915">
        <v>58.856352971070002</v>
      </c>
      <c r="P3915" t="s">
        <v>18</v>
      </c>
      <c r="Q3915">
        <v>0</v>
      </c>
      <c r="R3915" t="s">
        <v>19</v>
      </c>
      <c r="S3915">
        <v>0</v>
      </c>
      <c r="T3915" t="s">
        <v>20</v>
      </c>
      <c r="U3915">
        <v>0</v>
      </c>
      <c r="V3915" t="s">
        <v>21</v>
      </c>
      <c r="W3915">
        <v>0</v>
      </c>
      <c r="X3915" t="s">
        <v>22</v>
      </c>
      <c r="Y3915">
        <v>0</v>
      </c>
    </row>
    <row r="3917" spans="1:25" x14ac:dyDescent="0.2">
      <c r="A3917" t="s">
        <v>1765</v>
      </c>
    </row>
    <row r="3918" spans="1:25" x14ac:dyDescent="0.2">
      <c r="A3918" t="s">
        <v>41</v>
      </c>
      <c r="B3918" t="s">
        <v>1747</v>
      </c>
      <c r="C3918">
        <v>2</v>
      </c>
      <c r="D3918">
        <v>2706</v>
      </c>
      <c r="E3918" t="s">
        <v>13</v>
      </c>
      <c r="F3918">
        <v>7043.8762665909298</v>
      </c>
      <c r="H3918" t="s">
        <v>14</v>
      </c>
      <c r="I3918">
        <v>496</v>
      </c>
      <c r="J3918" t="s">
        <v>15</v>
      </c>
      <c r="K3918">
        <v>2.9624074472006598</v>
      </c>
      <c r="L3918" t="s">
        <v>16</v>
      </c>
      <c r="M3918">
        <v>390.99999999999898</v>
      </c>
      <c r="N3918" t="s">
        <v>17</v>
      </c>
      <c r="O3918">
        <v>54.715247263533698</v>
      </c>
      <c r="P3918" t="s">
        <v>18</v>
      </c>
      <c r="Q3918">
        <v>0</v>
      </c>
      <c r="R3918" t="s">
        <v>19</v>
      </c>
      <c r="S3918">
        <v>0</v>
      </c>
      <c r="T3918" t="s">
        <v>20</v>
      </c>
      <c r="U3918">
        <v>0</v>
      </c>
      <c r="V3918" t="s">
        <v>21</v>
      </c>
      <c r="W3918">
        <v>0</v>
      </c>
      <c r="X3918" t="s">
        <v>22</v>
      </c>
      <c r="Y3918">
        <v>0</v>
      </c>
    </row>
    <row r="3920" spans="1:25" x14ac:dyDescent="0.2">
      <c r="A3920" t="s">
        <v>1766</v>
      </c>
    </row>
    <row r="3921" spans="1:25" x14ac:dyDescent="0.2">
      <c r="A3921" t="s">
        <v>41</v>
      </c>
      <c r="B3921" t="s">
        <v>1747</v>
      </c>
      <c r="C3921">
        <v>3</v>
      </c>
      <c r="D3921">
        <v>2866</v>
      </c>
      <c r="E3921" t="s">
        <v>13</v>
      </c>
      <c r="F3921">
        <v>7021.81739183838</v>
      </c>
      <c r="H3921" t="s">
        <v>14</v>
      </c>
      <c r="I3921">
        <v>464</v>
      </c>
      <c r="J3921" t="s">
        <v>15</v>
      </c>
      <c r="K3921">
        <v>2.9222422912571502</v>
      </c>
      <c r="L3921" t="s">
        <v>16</v>
      </c>
      <c r="M3921">
        <v>439.39999999999901</v>
      </c>
      <c r="N3921" t="s">
        <v>17</v>
      </c>
      <c r="O3921">
        <v>58.541147486760003</v>
      </c>
      <c r="P3921" t="s">
        <v>18</v>
      </c>
      <c r="Q3921">
        <v>0</v>
      </c>
      <c r="R3921" t="s">
        <v>19</v>
      </c>
      <c r="S3921">
        <v>0</v>
      </c>
      <c r="T3921" t="s">
        <v>20</v>
      </c>
      <c r="U3921">
        <v>0</v>
      </c>
      <c r="V3921" t="s">
        <v>21</v>
      </c>
      <c r="W3921">
        <v>0</v>
      </c>
      <c r="X3921" t="s">
        <v>22</v>
      </c>
      <c r="Y3921">
        <v>0</v>
      </c>
    </row>
    <row r="3923" spans="1:25" x14ac:dyDescent="0.2">
      <c r="A3923" t="s">
        <v>1767</v>
      </c>
    </row>
    <row r="3924" spans="1:25" x14ac:dyDescent="0.2">
      <c r="A3924" t="s">
        <v>41</v>
      </c>
      <c r="B3924" t="s">
        <v>1747</v>
      </c>
      <c r="C3924">
        <v>4</v>
      </c>
      <c r="D3924">
        <v>2682</v>
      </c>
      <c r="E3924" t="s">
        <v>13</v>
      </c>
      <c r="F3924">
        <v>7156.28437352126</v>
      </c>
      <c r="H3924" t="s">
        <v>14</v>
      </c>
      <c r="I3924">
        <v>496</v>
      </c>
      <c r="J3924" t="s">
        <v>15</v>
      </c>
      <c r="K3924">
        <v>2.9728800271110698</v>
      </c>
      <c r="L3924" t="s">
        <v>16</v>
      </c>
      <c r="M3924">
        <v>438.99999999999898</v>
      </c>
      <c r="N3924" t="s">
        <v>17</v>
      </c>
      <c r="O3924">
        <v>59.402282461376899</v>
      </c>
      <c r="P3924" t="s">
        <v>18</v>
      </c>
      <c r="Q3924">
        <v>0</v>
      </c>
      <c r="R3924" t="s">
        <v>19</v>
      </c>
      <c r="S3924">
        <v>0</v>
      </c>
      <c r="T3924" t="s">
        <v>20</v>
      </c>
      <c r="U3924">
        <v>0</v>
      </c>
      <c r="V3924" t="s">
        <v>21</v>
      </c>
      <c r="W3924">
        <v>0</v>
      </c>
      <c r="X3924" t="s">
        <v>22</v>
      </c>
      <c r="Y3924">
        <v>0</v>
      </c>
    </row>
    <row r="3926" spans="1:25" x14ac:dyDescent="0.2">
      <c r="A3926" t="s">
        <v>1768</v>
      </c>
    </row>
    <row r="3927" spans="1:25" x14ac:dyDescent="0.2">
      <c r="A3927" t="s">
        <v>41</v>
      </c>
      <c r="B3927" t="s">
        <v>1747</v>
      </c>
      <c r="C3927">
        <v>5</v>
      </c>
      <c r="D3927">
        <v>2911</v>
      </c>
      <c r="E3927" t="s">
        <v>13</v>
      </c>
      <c r="F3927">
        <v>6895.6780930206896</v>
      </c>
      <c r="H3927" t="s">
        <v>14</v>
      </c>
      <c r="I3927">
        <v>528</v>
      </c>
      <c r="J3927" t="s">
        <v>15</v>
      </c>
      <c r="K3927">
        <v>2.9844203969946599</v>
      </c>
      <c r="L3927" t="s">
        <v>16</v>
      </c>
      <c r="M3927">
        <v>192.8</v>
      </c>
      <c r="N3927" t="s">
        <v>17</v>
      </c>
      <c r="O3927">
        <v>58.9211030638224</v>
      </c>
      <c r="P3927" t="s">
        <v>18</v>
      </c>
      <c r="Q3927">
        <v>0</v>
      </c>
      <c r="R3927" t="s">
        <v>19</v>
      </c>
      <c r="S3927">
        <v>0</v>
      </c>
      <c r="T3927" t="s">
        <v>20</v>
      </c>
      <c r="U3927">
        <v>0</v>
      </c>
      <c r="V3927" t="s">
        <v>21</v>
      </c>
      <c r="W3927">
        <v>0</v>
      </c>
      <c r="X3927" t="s">
        <v>22</v>
      </c>
      <c r="Y3927">
        <v>0</v>
      </c>
    </row>
    <row r="3929" spans="1:25" x14ac:dyDescent="0.2">
      <c r="A3929" t="s">
        <v>1769</v>
      </c>
    </row>
    <row r="3930" spans="1:25" x14ac:dyDescent="0.2">
      <c r="A3930" t="s">
        <v>41</v>
      </c>
      <c r="B3930" t="s">
        <v>1747</v>
      </c>
      <c r="C3930">
        <v>6</v>
      </c>
      <c r="D3930">
        <v>2505</v>
      </c>
      <c r="E3930" t="s">
        <v>13</v>
      </c>
      <c r="F3930">
        <v>7076.6460812903197</v>
      </c>
      <c r="H3930" t="s">
        <v>14</v>
      </c>
      <c r="I3930">
        <v>448</v>
      </c>
      <c r="J3930" t="s">
        <v>15</v>
      </c>
      <c r="K3930">
        <v>3.0253144151679501</v>
      </c>
      <c r="L3930" t="s">
        <v>16</v>
      </c>
      <c r="M3930">
        <v>355.8</v>
      </c>
      <c r="N3930" t="s">
        <v>17</v>
      </c>
      <c r="O3930">
        <v>59.376277340435102</v>
      </c>
      <c r="P3930" t="s">
        <v>18</v>
      </c>
      <c r="Q3930">
        <v>0</v>
      </c>
      <c r="R3930" t="s">
        <v>19</v>
      </c>
      <c r="S3930">
        <v>0</v>
      </c>
      <c r="T3930" t="s">
        <v>20</v>
      </c>
      <c r="U3930">
        <v>0</v>
      </c>
      <c r="V3930" t="s">
        <v>21</v>
      </c>
      <c r="W3930">
        <v>0</v>
      </c>
      <c r="X3930" t="s">
        <v>22</v>
      </c>
      <c r="Y3930">
        <v>0</v>
      </c>
    </row>
    <row r="3932" spans="1:25" x14ac:dyDescent="0.2">
      <c r="A3932" t="s">
        <v>1770</v>
      </c>
    </row>
    <row r="3933" spans="1:25" x14ac:dyDescent="0.2">
      <c r="A3933" t="s">
        <v>41</v>
      </c>
      <c r="B3933" t="s">
        <v>1747</v>
      </c>
      <c r="C3933">
        <v>7</v>
      </c>
      <c r="D3933">
        <v>2646</v>
      </c>
      <c r="E3933" t="s">
        <v>13</v>
      </c>
      <c r="F3933">
        <v>7115.6993829779403</v>
      </c>
      <c r="H3933" t="s">
        <v>14</v>
      </c>
      <c r="I3933">
        <v>496</v>
      </c>
      <c r="J3933" t="s">
        <v>15</v>
      </c>
      <c r="K3933">
        <v>2.9660532731423199</v>
      </c>
      <c r="L3933" t="s">
        <v>16</v>
      </c>
      <c r="M3933">
        <v>348.2</v>
      </c>
      <c r="N3933" t="s">
        <v>17</v>
      </c>
      <c r="O3933">
        <v>59.177918929802502</v>
      </c>
      <c r="P3933" t="s">
        <v>18</v>
      </c>
      <c r="Q3933">
        <v>0</v>
      </c>
      <c r="R3933" t="s">
        <v>19</v>
      </c>
      <c r="S3933">
        <v>0</v>
      </c>
      <c r="T3933" t="s">
        <v>20</v>
      </c>
      <c r="U3933">
        <v>0</v>
      </c>
      <c r="V3933" t="s">
        <v>21</v>
      </c>
      <c r="W3933">
        <v>0</v>
      </c>
      <c r="X3933" t="s">
        <v>22</v>
      </c>
      <c r="Y3933">
        <v>0</v>
      </c>
    </row>
    <row r="3935" spans="1:25" x14ac:dyDescent="0.2">
      <c r="A3935" t="s">
        <v>1771</v>
      </c>
    </row>
    <row r="3936" spans="1:25" x14ac:dyDescent="0.2">
      <c r="A3936" t="s">
        <v>41</v>
      </c>
      <c r="B3936" t="s">
        <v>1747</v>
      </c>
      <c r="C3936">
        <v>8</v>
      </c>
      <c r="D3936">
        <v>2693</v>
      </c>
      <c r="E3936" t="s">
        <v>13</v>
      </c>
      <c r="F3936">
        <v>7083.1063024470304</v>
      </c>
      <c r="H3936" t="s">
        <v>14</v>
      </c>
      <c r="I3936">
        <v>512</v>
      </c>
      <c r="J3936" t="s">
        <v>15</v>
      </c>
      <c r="K3936">
        <v>2.9414927974410099</v>
      </c>
      <c r="L3936" t="s">
        <v>16</v>
      </c>
      <c r="M3936">
        <v>402.6</v>
      </c>
      <c r="N3936" t="s">
        <v>17</v>
      </c>
      <c r="O3936">
        <v>61.099578617712297</v>
      </c>
      <c r="P3936" t="s">
        <v>18</v>
      </c>
      <c r="Q3936">
        <v>0</v>
      </c>
      <c r="R3936" t="s">
        <v>19</v>
      </c>
      <c r="S3936">
        <v>0</v>
      </c>
      <c r="T3936" t="s">
        <v>20</v>
      </c>
      <c r="U3936">
        <v>0</v>
      </c>
      <c r="V3936" t="s">
        <v>21</v>
      </c>
      <c r="W3936">
        <v>0</v>
      </c>
      <c r="X3936" t="s">
        <v>22</v>
      </c>
      <c r="Y3936">
        <v>0</v>
      </c>
    </row>
    <row r="3938" spans="1:25" x14ac:dyDescent="0.2">
      <c r="A3938" t="s">
        <v>1772</v>
      </c>
    </row>
    <row r="3939" spans="1:25" x14ac:dyDescent="0.2">
      <c r="A3939" t="s">
        <v>41</v>
      </c>
      <c r="B3939" t="s">
        <v>1747</v>
      </c>
      <c r="C3939">
        <v>9</v>
      </c>
      <c r="D3939">
        <v>2725</v>
      </c>
      <c r="E3939" t="s">
        <v>13</v>
      </c>
      <c r="F3939">
        <v>6970.4167219885703</v>
      </c>
      <c r="H3939" t="s">
        <v>14</v>
      </c>
      <c r="I3939">
        <v>512</v>
      </c>
      <c r="J3939" t="s">
        <v>15</v>
      </c>
      <c r="K3939">
        <v>2.8943345071984301</v>
      </c>
      <c r="L3939" t="s">
        <v>16</v>
      </c>
      <c r="M3939">
        <v>304.2</v>
      </c>
      <c r="N3939" t="s">
        <v>17</v>
      </c>
      <c r="O3939">
        <v>57.697980550599802</v>
      </c>
      <c r="P3939" t="s">
        <v>18</v>
      </c>
      <c r="Q3939">
        <v>0</v>
      </c>
      <c r="R3939" t="s">
        <v>19</v>
      </c>
      <c r="S3939">
        <v>0</v>
      </c>
      <c r="T3939" t="s">
        <v>20</v>
      </c>
      <c r="U3939">
        <v>0</v>
      </c>
      <c r="V3939" t="s">
        <v>21</v>
      </c>
      <c r="W3939">
        <v>0</v>
      </c>
      <c r="X3939" t="s">
        <v>22</v>
      </c>
      <c r="Y3939">
        <v>0</v>
      </c>
    </row>
    <row r="3941" spans="1:25" x14ac:dyDescent="0.2">
      <c r="A3941" t="s">
        <v>51</v>
      </c>
      <c r="B3941" t="s">
        <v>1757</v>
      </c>
      <c r="C3941">
        <v>6422</v>
      </c>
      <c r="D3941">
        <v>6422</v>
      </c>
      <c r="E3941" t="s">
        <v>13</v>
      </c>
      <c r="F3941">
        <v>6902.5549523295504</v>
      </c>
      <c r="H3941" t="s">
        <v>14</v>
      </c>
      <c r="I3941">
        <v>464</v>
      </c>
      <c r="J3941" t="s">
        <v>15</v>
      </c>
      <c r="K3941">
        <v>2.9463758592259301</v>
      </c>
      <c r="L3941" t="s">
        <v>16</v>
      </c>
      <c r="M3941">
        <v>219.2</v>
      </c>
      <c r="N3941" t="s">
        <v>17</v>
      </c>
      <c r="O3941">
        <v>54.715247263533698</v>
      </c>
      <c r="P3941" t="s">
        <v>18</v>
      </c>
      <c r="Q3941">
        <v>0</v>
      </c>
      <c r="R3941" t="s">
        <v>19</v>
      </c>
      <c r="S3941">
        <v>0</v>
      </c>
      <c r="T3941" t="s">
        <v>20</v>
      </c>
      <c r="U3941">
        <v>0</v>
      </c>
      <c r="V3941" t="s">
        <v>21</v>
      </c>
      <c r="W3941">
        <v>0</v>
      </c>
      <c r="X3941" t="s">
        <v>22</v>
      </c>
      <c r="Y3941">
        <v>0</v>
      </c>
    </row>
    <row r="3943" spans="1:25" x14ac:dyDescent="0.2">
      <c r="A3943" t="s">
        <v>0</v>
      </c>
    </row>
    <row r="3944" spans="1:25" x14ac:dyDescent="0.2">
      <c r="A3944" t="s">
        <v>1773</v>
      </c>
    </row>
    <row r="3945" spans="1:25" x14ac:dyDescent="0.2">
      <c r="A3945" t="s">
        <v>2</v>
      </c>
    </row>
    <row r="3946" spans="1:25" x14ac:dyDescent="0.2">
      <c r="A3946" t="s">
        <v>3</v>
      </c>
    </row>
    <row r="3947" spans="1:25" x14ac:dyDescent="0.2">
      <c r="A3947" t="s">
        <v>1774</v>
      </c>
    </row>
    <row r="3948" spans="1:25" x14ac:dyDescent="0.2">
      <c r="A3948" t="s">
        <v>1775</v>
      </c>
    </row>
    <row r="3949" spans="1:25" x14ac:dyDescent="0.2">
      <c r="A3949" t="s">
        <v>1776</v>
      </c>
    </row>
    <row r="3950" spans="1:25" x14ac:dyDescent="0.2">
      <c r="A3950" t="s">
        <v>1777</v>
      </c>
    </row>
    <row r="3951" spans="1:25" x14ac:dyDescent="0.2">
      <c r="A3951" t="s">
        <v>421</v>
      </c>
    </row>
    <row r="3952" spans="1:25" x14ac:dyDescent="0.2">
      <c r="A3952" t="s">
        <v>422</v>
      </c>
    </row>
    <row r="3953" spans="1:25" x14ac:dyDescent="0.2">
      <c r="A3953" t="s">
        <v>1778</v>
      </c>
    </row>
    <row r="3954" spans="1:25" x14ac:dyDescent="0.2">
      <c r="A3954" t="s">
        <v>11</v>
      </c>
      <c r="B3954" t="s">
        <v>1779</v>
      </c>
      <c r="C3954">
        <v>0</v>
      </c>
      <c r="D3954">
        <v>1424</v>
      </c>
      <c r="E3954" t="s">
        <v>13</v>
      </c>
      <c r="F3954">
        <v>9510.7402604157996</v>
      </c>
      <c r="H3954" t="s">
        <v>14</v>
      </c>
      <c r="I3954">
        <v>480</v>
      </c>
      <c r="J3954" t="s">
        <v>15</v>
      </c>
      <c r="K3954">
        <v>2.78734568502309</v>
      </c>
      <c r="L3954" t="s">
        <v>16</v>
      </c>
      <c r="M3954">
        <v>354.4</v>
      </c>
      <c r="N3954" t="s">
        <v>17</v>
      </c>
      <c r="O3954">
        <v>80.562601765248303</v>
      </c>
      <c r="P3954" t="s">
        <v>18</v>
      </c>
      <c r="Q3954">
        <v>0</v>
      </c>
      <c r="R3954" t="s">
        <v>19</v>
      </c>
      <c r="S3954">
        <v>0</v>
      </c>
      <c r="T3954" t="s">
        <v>20</v>
      </c>
      <c r="U3954">
        <v>0</v>
      </c>
      <c r="V3954" t="s">
        <v>21</v>
      </c>
      <c r="W3954">
        <v>0</v>
      </c>
      <c r="X3954" t="s">
        <v>22</v>
      </c>
      <c r="Y3954">
        <v>0</v>
      </c>
    </row>
    <row r="3955" spans="1:25" x14ac:dyDescent="0.2">
      <c r="A3955" t="s">
        <v>1780</v>
      </c>
    </row>
    <row r="3956" spans="1:25" x14ac:dyDescent="0.2">
      <c r="A3956" t="s">
        <v>11</v>
      </c>
      <c r="B3956" t="s">
        <v>1779</v>
      </c>
      <c r="C3956">
        <v>1</v>
      </c>
      <c r="D3956">
        <v>1271</v>
      </c>
      <c r="E3956" t="s">
        <v>13</v>
      </c>
      <c r="F3956">
        <v>9500.6156851163305</v>
      </c>
      <c r="H3956" t="s">
        <v>14</v>
      </c>
      <c r="I3956">
        <v>480</v>
      </c>
      <c r="J3956" t="s">
        <v>15</v>
      </c>
      <c r="K3956">
        <v>2.7730429228353599</v>
      </c>
      <c r="L3956" t="s">
        <v>16</v>
      </c>
      <c r="M3956">
        <v>354.4</v>
      </c>
      <c r="N3956" t="s">
        <v>17</v>
      </c>
      <c r="O3956">
        <v>80.562601765248303</v>
      </c>
      <c r="P3956" t="s">
        <v>18</v>
      </c>
      <c r="Q3956">
        <v>0</v>
      </c>
      <c r="R3956" t="s">
        <v>19</v>
      </c>
      <c r="S3956">
        <v>0</v>
      </c>
      <c r="T3956" t="s">
        <v>20</v>
      </c>
      <c r="U3956">
        <v>0</v>
      </c>
      <c r="V3956" t="s">
        <v>21</v>
      </c>
      <c r="W3956">
        <v>0</v>
      </c>
      <c r="X3956" t="s">
        <v>22</v>
      </c>
      <c r="Y3956">
        <v>0</v>
      </c>
    </row>
    <row r="3957" spans="1:25" x14ac:dyDescent="0.2">
      <c r="A3957" t="s">
        <v>1781</v>
      </c>
    </row>
    <row r="3958" spans="1:25" x14ac:dyDescent="0.2">
      <c r="A3958" t="s">
        <v>11</v>
      </c>
      <c r="B3958" t="s">
        <v>1779</v>
      </c>
      <c r="C3958">
        <v>2</v>
      </c>
      <c r="D3958">
        <v>1270</v>
      </c>
      <c r="E3958" t="s">
        <v>13</v>
      </c>
      <c r="F3958">
        <v>9545.0766740545205</v>
      </c>
      <c r="H3958" t="s">
        <v>14</v>
      </c>
      <c r="I3958">
        <v>480</v>
      </c>
      <c r="J3958" t="s">
        <v>15</v>
      </c>
      <c r="K3958">
        <v>2.7730429228353599</v>
      </c>
      <c r="L3958" t="s">
        <v>16</v>
      </c>
      <c r="M3958">
        <v>354.4</v>
      </c>
      <c r="N3958" t="s">
        <v>17</v>
      </c>
      <c r="O3958">
        <v>80.562601765248303</v>
      </c>
      <c r="P3958" t="s">
        <v>18</v>
      </c>
      <c r="Q3958">
        <v>0</v>
      </c>
      <c r="R3958" t="s">
        <v>19</v>
      </c>
      <c r="S3958">
        <v>0</v>
      </c>
      <c r="T3958" t="s">
        <v>20</v>
      </c>
      <c r="U3958">
        <v>0</v>
      </c>
      <c r="V3958" t="s">
        <v>21</v>
      </c>
      <c r="W3958">
        <v>0</v>
      </c>
      <c r="X3958" t="s">
        <v>22</v>
      </c>
      <c r="Y3958">
        <v>0</v>
      </c>
    </row>
    <row r="3959" spans="1:25" x14ac:dyDescent="0.2">
      <c r="A3959" t="s">
        <v>1782</v>
      </c>
    </row>
    <row r="3960" spans="1:25" x14ac:dyDescent="0.2">
      <c r="A3960" t="s">
        <v>11</v>
      </c>
      <c r="B3960" t="s">
        <v>1779</v>
      </c>
      <c r="C3960">
        <v>3</v>
      </c>
      <c r="D3960">
        <v>1319</v>
      </c>
      <c r="E3960" t="s">
        <v>13</v>
      </c>
      <c r="F3960">
        <v>9471.7187611097197</v>
      </c>
      <c r="H3960" t="s">
        <v>14</v>
      </c>
      <c r="I3960">
        <v>480</v>
      </c>
      <c r="J3960" t="s">
        <v>15</v>
      </c>
      <c r="K3960">
        <v>2.7730429228353599</v>
      </c>
      <c r="L3960" t="s">
        <v>16</v>
      </c>
      <c r="M3960">
        <v>229.4</v>
      </c>
      <c r="N3960" t="s">
        <v>17</v>
      </c>
      <c r="O3960">
        <v>80.562601765248303</v>
      </c>
      <c r="P3960" t="s">
        <v>18</v>
      </c>
      <c r="Q3960">
        <v>0</v>
      </c>
      <c r="R3960" t="s">
        <v>19</v>
      </c>
      <c r="S3960">
        <v>0</v>
      </c>
      <c r="T3960" t="s">
        <v>20</v>
      </c>
      <c r="U3960">
        <v>0</v>
      </c>
      <c r="V3960" t="s">
        <v>21</v>
      </c>
      <c r="W3960">
        <v>0</v>
      </c>
      <c r="X3960" t="s">
        <v>22</v>
      </c>
      <c r="Y3960">
        <v>0</v>
      </c>
    </row>
    <row r="3961" spans="1:25" x14ac:dyDescent="0.2">
      <c r="A3961" t="s">
        <v>1783</v>
      </c>
    </row>
    <row r="3962" spans="1:25" x14ac:dyDescent="0.2">
      <c r="A3962" t="s">
        <v>11</v>
      </c>
      <c r="B3962" t="s">
        <v>1779</v>
      </c>
      <c r="C3962">
        <v>4</v>
      </c>
      <c r="D3962">
        <v>1344</v>
      </c>
      <c r="E3962" t="s">
        <v>13</v>
      </c>
      <c r="F3962">
        <v>9527.9351742948602</v>
      </c>
      <c r="H3962" t="s">
        <v>14</v>
      </c>
      <c r="I3962">
        <v>480</v>
      </c>
      <c r="J3962" t="s">
        <v>15</v>
      </c>
      <c r="K3962">
        <v>2.8503979643475499</v>
      </c>
      <c r="L3962" t="s">
        <v>16</v>
      </c>
      <c r="M3962">
        <v>354.4</v>
      </c>
      <c r="N3962" t="s">
        <v>17</v>
      </c>
      <c r="O3962">
        <v>80.562601765248303</v>
      </c>
      <c r="P3962" t="s">
        <v>18</v>
      </c>
      <c r="Q3962">
        <v>0</v>
      </c>
      <c r="R3962" t="s">
        <v>19</v>
      </c>
      <c r="S3962">
        <v>0</v>
      </c>
      <c r="T3962" t="s">
        <v>20</v>
      </c>
      <c r="U3962">
        <v>0</v>
      </c>
      <c r="V3962" t="s">
        <v>21</v>
      </c>
      <c r="W3962">
        <v>0</v>
      </c>
      <c r="X3962" t="s">
        <v>22</v>
      </c>
      <c r="Y3962">
        <v>0</v>
      </c>
    </row>
    <row r="3963" spans="1:25" x14ac:dyDescent="0.2">
      <c r="A3963" t="s">
        <v>1784</v>
      </c>
    </row>
    <row r="3964" spans="1:25" x14ac:dyDescent="0.2">
      <c r="A3964" t="s">
        <v>11</v>
      </c>
      <c r="B3964" t="s">
        <v>1779</v>
      </c>
      <c r="C3964">
        <v>5</v>
      </c>
      <c r="D3964">
        <v>1269</v>
      </c>
      <c r="E3964" t="s">
        <v>13</v>
      </c>
      <c r="F3964">
        <v>9578.5774842539904</v>
      </c>
      <c r="H3964" t="s">
        <v>14</v>
      </c>
      <c r="I3964">
        <v>480</v>
      </c>
      <c r="J3964" t="s">
        <v>15</v>
      </c>
      <c r="K3964">
        <v>2.7730429228353599</v>
      </c>
      <c r="L3964" t="s">
        <v>16</v>
      </c>
      <c r="M3964">
        <v>354.4</v>
      </c>
      <c r="N3964" t="s">
        <v>17</v>
      </c>
      <c r="O3964">
        <v>80.562601765248303</v>
      </c>
      <c r="P3964" t="s">
        <v>18</v>
      </c>
      <c r="Q3964">
        <v>0</v>
      </c>
      <c r="R3964" t="s">
        <v>19</v>
      </c>
      <c r="S3964">
        <v>0</v>
      </c>
      <c r="T3964" t="s">
        <v>20</v>
      </c>
      <c r="U3964">
        <v>0</v>
      </c>
      <c r="V3964" t="s">
        <v>21</v>
      </c>
      <c r="W3964">
        <v>0</v>
      </c>
      <c r="X3964" t="s">
        <v>22</v>
      </c>
      <c r="Y3964">
        <v>0</v>
      </c>
    </row>
    <row r="3965" spans="1:25" x14ac:dyDescent="0.2">
      <c r="A3965" t="s">
        <v>1785</v>
      </c>
    </row>
    <row r="3966" spans="1:25" x14ac:dyDescent="0.2">
      <c r="A3966" t="s">
        <v>11</v>
      </c>
      <c r="B3966" t="s">
        <v>1779</v>
      </c>
      <c r="C3966">
        <v>6</v>
      </c>
      <c r="D3966">
        <v>1393</v>
      </c>
      <c r="E3966" t="s">
        <v>13</v>
      </c>
      <c r="F3966">
        <v>9546.9013083877308</v>
      </c>
      <c r="H3966" t="s">
        <v>14</v>
      </c>
      <c r="I3966">
        <v>480</v>
      </c>
      <c r="J3966" t="s">
        <v>15</v>
      </c>
      <c r="K3966">
        <v>2.6734357896662901</v>
      </c>
      <c r="L3966" t="s">
        <v>16</v>
      </c>
      <c r="M3966">
        <v>354.4</v>
      </c>
      <c r="N3966" t="s">
        <v>17</v>
      </c>
      <c r="O3966">
        <v>80.562601765248303</v>
      </c>
      <c r="P3966" t="s">
        <v>18</v>
      </c>
      <c r="Q3966">
        <v>0</v>
      </c>
      <c r="R3966" t="s">
        <v>19</v>
      </c>
      <c r="S3966">
        <v>0</v>
      </c>
      <c r="T3966" t="s">
        <v>20</v>
      </c>
      <c r="U3966">
        <v>0</v>
      </c>
      <c r="V3966" t="s">
        <v>21</v>
      </c>
      <c r="W3966">
        <v>0</v>
      </c>
      <c r="X3966" t="s">
        <v>22</v>
      </c>
      <c r="Y3966">
        <v>0</v>
      </c>
    </row>
    <row r="3967" spans="1:25" x14ac:dyDescent="0.2">
      <c r="A3967" t="s">
        <v>1786</v>
      </c>
    </row>
    <row r="3968" spans="1:25" x14ac:dyDescent="0.2">
      <c r="A3968" t="s">
        <v>11</v>
      </c>
      <c r="B3968" t="s">
        <v>1779</v>
      </c>
      <c r="C3968">
        <v>7</v>
      </c>
      <c r="D3968">
        <v>1379</v>
      </c>
      <c r="E3968" t="s">
        <v>13</v>
      </c>
      <c r="F3968">
        <v>9558.9004457154297</v>
      </c>
      <c r="H3968" t="s">
        <v>14</v>
      </c>
      <c r="I3968">
        <v>480</v>
      </c>
      <c r="J3968" t="s">
        <v>15</v>
      </c>
      <c r="K3968">
        <v>2.7730429228353599</v>
      </c>
      <c r="L3968" t="s">
        <v>16</v>
      </c>
      <c r="M3968">
        <v>354.4</v>
      </c>
      <c r="N3968" t="s">
        <v>17</v>
      </c>
      <c r="O3968">
        <v>80.562601765248303</v>
      </c>
      <c r="P3968" t="s">
        <v>18</v>
      </c>
      <c r="Q3968">
        <v>0</v>
      </c>
      <c r="R3968" t="s">
        <v>19</v>
      </c>
      <c r="S3968">
        <v>0</v>
      </c>
      <c r="T3968" t="s">
        <v>20</v>
      </c>
      <c r="U3968">
        <v>0</v>
      </c>
      <c r="V3968" t="s">
        <v>21</v>
      </c>
      <c r="W3968">
        <v>0</v>
      </c>
      <c r="X3968" t="s">
        <v>22</v>
      </c>
      <c r="Y3968">
        <v>0</v>
      </c>
    </row>
    <row r="3969" spans="1:25" x14ac:dyDescent="0.2">
      <c r="A3969" t="s">
        <v>1787</v>
      </c>
    </row>
    <row r="3970" spans="1:25" x14ac:dyDescent="0.2">
      <c r="A3970" t="s">
        <v>11</v>
      </c>
      <c r="B3970" t="s">
        <v>1779</v>
      </c>
      <c r="C3970">
        <v>8</v>
      </c>
      <c r="D3970">
        <v>1322</v>
      </c>
      <c r="E3970" t="s">
        <v>13</v>
      </c>
      <c r="F3970">
        <v>9493.1715754651996</v>
      </c>
      <c r="H3970" t="s">
        <v>14</v>
      </c>
      <c r="I3970">
        <v>480</v>
      </c>
      <c r="J3970" t="s">
        <v>15</v>
      </c>
      <c r="K3970">
        <v>2.8368593221297198</v>
      </c>
      <c r="L3970" t="s">
        <v>16</v>
      </c>
      <c r="M3970">
        <v>354.4</v>
      </c>
      <c r="N3970" t="s">
        <v>17</v>
      </c>
      <c r="O3970">
        <v>80.562601765248303</v>
      </c>
      <c r="P3970" t="s">
        <v>18</v>
      </c>
      <c r="Q3970">
        <v>0</v>
      </c>
      <c r="R3970" t="s">
        <v>19</v>
      </c>
      <c r="S3970">
        <v>0</v>
      </c>
      <c r="T3970" t="s">
        <v>20</v>
      </c>
      <c r="U3970">
        <v>0</v>
      </c>
      <c r="V3970" t="s">
        <v>21</v>
      </c>
      <c r="W3970">
        <v>0</v>
      </c>
      <c r="X3970" t="s">
        <v>22</v>
      </c>
      <c r="Y3970">
        <v>0</v>
      </c>
    </row>
    <row r="3971" spans="1:25" x14ac:dyDescent="0.2">
      <c r="A3971" t="s">
        <v>1788</v>
      </c>
    </row>
    <row r="3972" spans="1:25" x14ac:dyDescent="0.2">
      <c r="A3972" t="s">
        <v>11</v>
      </c>
      <c r="B3972" t="s">
        <v>1779</v>
      </c>
      <c r="C3972">
        <v>9</v>
      </c>
      <c r="D3972">
        <v>1416</v>
      </c>
      <c r="E3972" t="s">
        <v>13</v>
      </c>
      <c r="F3972">
        <v>9564.8499699160202</v>
      </c>
      <c r="H3972" t="s">
        <v>14</v>
      </c>
      <c r="I3972">
        <v>480</v>
      </c>
      <c r="J3972" t="s">
        <v>15</v>
      </c>
      <c r="K3972">
        <v>2.7730429228353599</v>
      </c>
      <c r="L3972" t="s">
        <v>16</v>
      </c>
      <c r="M3972">
        <v>354.4</v>
      </c>
      <c r="N3972" t="s">
        <v>17</v>
      </c>
      <c r="O3972">
        <v>80.562601765248303</v>
      </c>
      <c r="P3972" t="s">
        <v>18</v>
      </c>
      <c r="Q3972">
        <v>0</v>
      </c>
      <c r="R3972" t="s">
        <v>19</v>
      </c>
      <c r="S3972">
        <v>0</v>
      </c>
      <c r="T3972" t="s">
        <v>20</v>
      </c>
      <c r="U3972">
        <v>0</v>
      </c>
      <c r="V3972" t="s">
        <v>21</v>
      </c>
      <c r="W3972">
        <v>0</v>
      </c>
      <c r="X3972" t="s">
        <v>22</v>
      </c>
      <c r="Y3972">
        <v>0</v>
      </c>
    </row>
    <row r="3973" spans="1:25" x14ac:dyDescent="0.2">
      <c r="A3973" t="s">
        <v>32</v>
      </c>
      <c r="B3973" t="s">
        <v>1789</v>
      </c>
      <c r="C3973">
        <v>2204</v>
      </c>
      <c r="D3973">
        <v>2204</v>
      </c>
      <c r="E3973" t="s">
        <v>13</v>
      </c>
      <c r="F3973">
        <v>9567.0517892959597</v>
      </c>
      <c r="H3973" t="s">
        <v>14</v>
      </c>
      <c r="I3973">
        <v>480</v>
      </c>
      <c r="J3973" t="s">
        <v>15</v>
      </c>
      <c r="K3973">
        <v>2.8503979643475499</v>
      </c>
      <c r="L3973" t="s">
        <v>16</v>
      </c>
      <c r="M3973">
        <v>229.4</v>
      </c>
      <c r="N3973" t="s">
        <v>17</v>
      </c>
      <c r="O3973">
        <v>80.562601765248303</v>
      </c>
      <c r="P3973" t="s">
        <v>18</v>
      </c>
      <c r="Q3973">
        <v>0</v>
      </c>
      <c r="R3973" t="s">
        <v>19</v>
      </c>
      <c r="S3973">
        <v>0</v>
      </c>
      <c r="T3973" t="s">
        <v>20</v>
      </c>
      <c r="U3973">
        <v>0</v>
      </c>
      <c r="V3973" t="s">
        <v>21</v>
      </c>
      <c r="W3973">
        <v>0</v>
      </c>
      <c r="X3973" t="s">
        <v>22</v>
      </c>
      <c r="Y3973">
        <v>0</v>
      </c>
    </row>
    <row r="3975" spans="1:25" x14ac:dyDescent="0.2">
      <c r="A3975" t="s">
        <v>1790</v>
      </c>
    </row>
    <row r="3976" spans="1:25" x14ac:dyDescent="0.2">
      <c r="A3976" t="s">
        <v>2</v>
      </c>
    </row>
    <row r="3977" spans="1:25" x14ac:dyDescent="0.2">
      <c r="A3977" t="s">
        <v>3</v>
      </c>
    </row>
    <row r="3978" spans="1:25" x14ac:dyDescent="0.2">
      <c r="A3978" t="s">
        <v>1791</v>
      </c>
    </row>
    <row r="3979" spans="1:25" x14ac:dyDescent="0.2">
      <c r="A3979" t="s">
        <v>1792</v>
      </c>
    </row>
    <row r="3980" spans="1:25" x14ac:dyDescent="0.2">
      <c r="A3980" t="s">
        <v>1793</v>
      </c>
    </row>
    <row r="3981" spans="1:25" x14ac:dyDescent="0.2">
      <c r="A3981" t="s">
        <v>1794</v>
      </c>
    </row>
    <row r="3982" spans="1:25" x14ac:dyDescent="0.2">
      <c r="A3982" t="s">
        <v>421</v>
      </c>
    </row>
    <row r="3983" spans="1:25" x14ac:dyDescent="0.2">
      <c r="A3983" t="s">
        <v>867</v>
      </c>
    </row>
    <row r="3984" spans="1:25" x14ac:dyDescent="0.2">
      <c r="A3984" t="s">
        <v>1795</v>
      </c>
    </row>
    <row r="3985" spans="1:25" x14ac:dyDescent="0.2">
      <c r="A3985" t="s">
        <v>41</v>
      </c>
      <c r="B3985" t="s">
        <v>1779</v>
      </c>
      <c r="C3985">
        <v>0</v>
      </c>
      <c r="D3985">
        <v>1997</v>
      </c>
      <c r="E3985" t="s">
        <v>13</v>
      </c>
      <c r="F3985">
        <v>9891.54813046852</v>
      </c>
      <c r="H3985" t="s">
        <v>14</v>
      </c>
      <c r="I3985">
        <v>496</v>
      </c>
      <c r="J3985" t="s">
        <v>15</v>
      </c>
      <c r="K3985">
        <v>2.97713729492457</v>
      </c>
      <c r="L3985" t="s">
        <v>16</v>
      </c>
      <c r="M3985">
        <v>518.99999999999898</v>
      </c>
      <c r="N3985" t="s">
        <v>17</v>
      </c>
      <c r="O3985">
        <v>95.273242638863493</v>
      </c>
      <c r="P3985" t="s">
        <v>18</v>
      </c>
      <c r="Q3985">
        <v>0</v>
      </c>
      <c r="R3985" t="s">
        <v>19</v>
      </c>
      <c r="S3985">
        <v>0</v>
      </c>
      <c r="T3985" t="s">
        <v>20</v>
      </c>
      <c r="U3985">
        <v>0</v>
      </c>
      <c r="V3985" t="s">
        <v>21</v>
      </c>
      <c r="W3985">
        <v>0</v>
      </c>
      <c r="X3985" t="s">
        <v>22</v>
      </c>
      <c r="Y3985">
        <v>0</v>
      </c>
    </row>
    <row r="3987" spans="1:25" x14ac:dyDescent="0.2">
      <c r="A3987" t="s">
        <v>1796</v>
      </c>
    </row>
    <row r="3988" spans="1:25" x14ac:dyDescent="0.2">
      <c r="A3988" t="s">
        <v>41</v>
      </c>
      <c r="B3988" t="s">
        <v>1779</v>
      </c>
      <c r="C3988">
        <v>1</v>
      </c>
      <c r="D3988">
        <v>1996</v>
      </c>
      <c r="E3988" t="s">
        <v>13</v>
      </c>
      <c r="F3988">
        <v>9649.7419981949097</v>
      </c>
      <c r="H3988" t="s">
        <v>14</v>
      </c>
      <c r="I3988">
        <v>496</v>
      </c>
      <c r="J3988" t="s">
        <v>15</v>
      </c>
      <c r="K3988">
        <v>2.8354631098723502</v>
      </c>
      <c r="L3988" t="s">
        <v>16</v>
      </c>
      <c r="M3988">
        <v>536.4</v>
      </c>
      <c r="N3988" t="s">
        <v>17</v>
      </c>
      <c r="O3988">
        <v>83.069987687464504</v>
      </c>
      <c r="P3988" t="s">
        <v>18</v>
      </c>
      <c r="Q3988">
        <v>0</v>
      </c>
      <c r="R3988" t="s">
        <v>19</v>
      </c>
      <c r="S3988">
        <v>0</v>
      </c>
      <c r="T3988" t="s">
        <v>20</v>
      </c>
      <c r="U3988">
        <v>0</v>
      </c>
      <c r="V3988" t="s">
        <v>21</v>
      </c>
      <c r="W3988">
        <v>0</v>
      </c>
      <c r="X3988" t="s">
        <v>22</v>
      </c>
      <c r="Y3988">
        <v>0</v>
      </c>
    </row>
    <row r="3990" spans="1:25" x14ac:dyDescent="0.2">
      <c r="A3990" t="s">
        <v>1797</v>
      </c>
    </row>
    <row r="3991" spans="1:25" x14ac:dyDescent="0.2">
      <c r="A3991" t="s">
        <v>41</v>
      </c>
      <c r="B3991" t="s">
        <v>1779</v>
      </c>
      <c r="C3991">
        <v>2</v>
      </c>
      <c r="D3991">
        <v>1987</v>
      </c>
      <c r="E3991" t="s">
        <v>13</v>
      </c>
      <c r="F3991">
        <v>9837.81767419063</v>
      </c>
      <c r="H3991" t="s">
        <v>14</v>
      </c>
      <c r="I3991">
        <v>496</v>
      </c>
      <c r="J3991" t="s">
        <v>15</v>
      </c>
      <c r="K3991">
        <v>3.1473251543058698</v>
      </c>
      <c r="L3991" t="s">
        <v>16</v>
      </c>
      <c r="M3991">
        <v>190.4</v>
      </c>
      <c r="N3991" t="s">
        <v>17</v>
      </c>
      <c r="O3991">
        <v>100.085632551194</v>
      </c>
      <c r="P3991" t="s">
        <v>18</v>
      </c>
      <c r="Q3991">
        <v>0</v>
      </c>
      <c r="R3991" t="s">
        <v>19</v>
      </c>
      <c r="S3991">
        <v>0</v>
      </c>
      <c r="T3991" t="s">
        <v>20</v>
      </c>
      <c r="U3991">
        <v>0</v>
      </c>
      <c r="V3991" t="s">
        <v>21</v>
      </c>
      <c r="W3991">
        <v>0</v>
      </c>
      <c r="X3991" t="s">
        <v>22</v>
      </c>
      <c r="Y3991">
        <v>0</v>
      </c>
    </row>
    <row r="3993" spans="1:25" x14ac:dyDescent="0.2">
      <c r="A3993" t="s">
        <v>1798</v>
      </c>
    </row>
    <row r="3994" spans="1:25" x14ac:dyDescent="0.2">
      <c r="A3994" t="s">
        <v>41</v>
      </c>
      <c r="B3994" t="s">
        <v>1779</v>
      </c>
      <c r="C3994">
        <v>3</v>
      </c>
      <c r="D3994">
        <v>2047</v>
      </c>
      <c r="E3994" t="s">
        <v>13</v>
      </c>
      <c r="F3994">
        <v>9879.7007463315604</v>
      </c>
      <c r="H3994" t="s">
        <v>14</v>
      </c>
      <c r="I3994">
        <v>496</v>
      </c>
      <c r="J3994" t="s">
        <v>15</v>
      </c>
      <c r="K3994">
        <v>2.9270310455593198</v>
      </c>
      <c r="L3994" t="s">
        <v>16</v>
      </c>
      <c r="M3994">
        <v>529.79999999999995</v>
      </c>
      <c r="N3994" t="s">
        <v>17</v>
      </c>
      <c r="O3994">
        <v>90.156770042986594</v>
      </c>
      <c r="P3994" t="s">
        <v>18</v>
      </c>
      <c r="Q3994">
        <v>0</v>
      </c>
      <c r="R3994" t="s">
        <v>19</v>
      </c>
      <c r="S3994">
        <v>0</v>
      </c>
      <c r="T3994" t="s">
        <v>20</v>
      </c>
      <c r="U3994">
        <v>0</v>
      </c>
      <c r="V3994" t="s">
        <v>21</v>
      </c>
      <c r="W3994">
        <v>0</v>
      </c>
      <c r="X3994" t="s">
        <v>22</v>
      </c>
      <c r="Y3994">
        <v>0</v>
      </c>
    </row>
    <row r="3996" spans="1:25" x14ac:dyDescent="0.2">
      <c r="A3996" t="s">
        <v>1799</v>
      </c>
    </row>
    <row r="3997" spans="1:25" x14ac:dyDescent="0.2">
      <c r="A3997" t="s">
        <v>41</v>
      </c>
      <c r="B3997" t="s">
        <v>1779</v>
      </c>
      <c r="C3997">
        <v>4</v>
      </c>
      <c r="D3997">
        <v>2002</v>
      </c>
      <c r="E3997" t="s">
        <v>13</v>
      </c>
      <c r="F3997">
        <v>9706.5160663427996</v>
      </c>
      <c r="H3997" t="s">
        <v>14</v>
      </c>
      <c r="I3997">
        <v>496</v>
      </c>
      <c r="J3997" t="s">
        <v>15</v>
      </c>
      <c r="K3997">
        <v>2.9788047051317599</v>
      </c>
      <c r="L3997" t="s">
        <v>16</v>
      </c>
      <c r="M3997">
        <v>328.2</v>
      </c>
      <c r="N3997" t="s">
        <v>17</v>
      </c>
      <c r="O3997">
        <v>89.636707834179006</v>
      </c>
      <c r="P3997" t="s">
        <v>18</v>
      </c>
      <c r="Q3997">
        <v>0</v>
      </c>
      <c r="R3997" t="s">
        <v>19</v>
      </c>
      <c r="S3997">
        <v>0</v>
      </c>
      <c r="T3997" t="s">
        <v>20</v>
      </c>
      <c r="U3997">
        <v>0</v>
      </c>
      <c r="V3997" t="s">
        <v>21</v>
      </c>
      <c r="W3997">
        <v>0</v>
      </c>
      <c r="X3997" t="s">
        <v>22</v>
      </c>
      <c r="Y3997">
        <v>0</v>
      </c>
    </row>
    <row r="3999" spans="1:25" x14ac:dyDescent="0.2">
      <c r="A3999" t="s">
        <v>1800</v>
      </c>
    </row>
    <row r="4000" spans="1:25" x14ac:dyDescent="0.2">
      <c r="A4000" t="s">
        <v>41</v>
      </c>
      <c r="B4000" t="s">
        <v>1779</v>
      </c>
      <c r="C4000">
        <v>5</v>
      </c>
      <c r="D4000">
        <v>1866</v>
      </c>
      <c r="E4000" t="s">
        <v>13</v>
      </c>
      <c r="F4000">
        <v>9861.1792944946901</v>
      </c>
      <c r="H4000" t="s">
        <v>14</v>
      </c>
      <c r="I4000">
        <v>496</v>
      </c>
      <c r="J4000" t="s">
        <v>15</v>
      </c>
      <c r="K4000">
        <v>2.97904675589553</v>
      </c>
      <c r="L4000" t="s">
        <v>16</v>
      </c>
      <c r="M4000">
        <v>552.20000000000005</v>
      </c>
      <c r="N4000" t="s">
        <v>17</v>
      </c>
      <c r="O4000">
        <v>92.059431291377905</v>
      </c>
      <c r="P4000" t="s">
        <v>18</v>
      </c>
      <c r="Q4000">
        <v>0</v>
      </c>
      <c r="R4000" t="s">
        <v>19</v>
      </c>
      <c r="S4000">
        <v>0</v>
      </c>
      <c r="T4000" t="s">
        <v>20</v>
      </c>
      <c r="U4000">
        <v>0</v>
      </c>
      <c r="V4000" t="s">
        <v>21</v>
      </c>
      <c r="W4000">
        <v>0</v>
      </c>
      <c r="X4000" t="s">
        <v>22</v>
      </c>
      <c r="Y4000">
        <v>0</v>
      </c>
    </row>
    <row r="4002" spans="1:25" x14ac:dyDescent="0.2">
      <c r="A4002" t="s">
        <v>1801</v>
      </c>
    </row>
    <row r="4003" spans="1:25" x14ac:dyDescent="0.2">
      <c r="A4003" t="s">
        <v>41</v>
      </c>
      <c r="B4003" t="s">
        <v>1779</v>
      </c>
      <c r="C4003">
        <v>6</v>
      </c>
      <c r="D4003">
        <v>2060</v>
      </c>
      <c r="E4003" t="s">
        <v>13</v>
      </c>
      <c r="F4003">
        <v>9854.5430457449693</v>
      </c>
      <c r="H4003" t="s">
        <v>14</v>
      </c>
      <c r="I4003">
        <v>480</v>
      </c>
      <c r="J4003" t="s">
        <v>15</v>
      </c>
      <c r="K4003">
        <v>3.0460032984035199</v>
      </c>
      <c r="L4003" t="s">
        <v>16</v>
      </c>
      <c r="M4003">
        <v>451</v>
      </c>
      <c r="N4003" t="s">
        <v>17</v>
      </c>
      <c r="O4003">
        <v>92.270879214601393</v>
      </c>
      <c r="P4003" t="s">
        <v>18</v>
      </c>
      <c r="Q4003">
        <v>0</v>
      </c>
      <c r="R4003" t="s">
        <v>19</v>
      </c>
      <c r="S4003">
        <v>0</v>
      </c>
      <c r="T4003" t="s">
        <v>20</v>
      </c>
      <c r="U4003">
        <v>0</v>
      </c>
      <c r="V4003" t="s">
        <v>21</v>
      </c>
      <c r="W4003">
        <v>0</v>
      </c>
      <c r="X4003" t="s">
        <v>22</v>
      </c>
      <c r="Y4003">
        <v>0</v>
      </c>
    </row>
    <row r="4005" spans="1:25" x14ac:dyDescent="0.2">
      <c r="A4005" t="s">
        <v>1802</v>
      </c>
    </row>
    <row r="4006" spans="1:25" x14ac:dyDescent="0.2">
      <c r="A4006" t="s">
        <v>41</v>
      </c>
      <c r="B4006" t="s">
        <v>1779</v>
      </c>
      <c r="C4006">
        <v>7</v>
      </c>
      <c r="D4006">
        <v>1656</v>
      </c>
      <c r="E4006" t="s">
        <v>13</v>
      </c>
      <c r="F4006">
        <v>9874.0859288298798</v>
      </c>
      <c r="H4006" t="s">
        <v>14</v>
      </c>
      <c r="I4006">
        <v>528</v>
      </c>
      <c r="J4006" t="s">
        <v>15</v>
      </c>
      <c r="K4006">
        <v>3.1042527001289999</v>
      </c>
      <c r="L4006" t="s">
        <v>16</v>
      </c>
      <c r="M4006">
        <v>531.4</v>
      </c>
      <c r="N4006" t="s">
        <v>17</v>
      </c>
      <c r="O4006">
        <v>91.718892710065006</v>
      </c>
      <c r="P4006" t="s">
        <v>18</v>
      </c>
      <c r="Q4006">
        <v>0</v>
      </c>
      <c r="R4006" t="s">
        <v>19</v>
      </c>
      <c r="S4006">
        <v>0</v>
      </c>
      <c r="T4006" t="s">
        <v>20</v>
      </c>
      <c r="U4006">
        <v>0</v>
      </c>
      <c r="V4006" t="s">
        <v>21</v>
      </c>
      <c r="W4006">
        <v>0</v>
      </c>
      <c r="X4006" t="s">
        <v>22</v>
      </c>
      <c r="Y4006">
        <v>0</v>
      </c>
    </row>
    <row r="4008" spans="1:25" x14ac:dyDescent="0.2">
      <c r="A4008" t="s">
        <v>1803</v>
      </c>
    </row>
    <row r="4009" spans="1:25" x14ac:dyDescent="0.2">
      <c r="A4009" t="s">
        <v>41</v>
      </c>
      <c r="B4009" t="s">
        <v>1779</v>
      </c>
      <c r="C4009">
        <v>8</v>
      </c>
      <c r="D4009">
        <v>2013</v>
      </c>
      <c r="E4009" t="s">
        <v>13</v>
      </c>
      <c r="F4009">
        <v>9798.3898861926991</v>
      </c>
      <c r="H4009" t="s">
        <v>14</v>
      </c>
      <c r="I4009">
        <v>496</v>
      </c>
      <c r="J4009" t="s">
        <v>15</v>
      </c>
      <c r="K4009">
        <v>3.0462967952447602</v>
      </c>
      <c r="L4009" t="s">
        <v>16</v>
      </c>
      <c r="M4009">
        <v>535.79999999999995</v>
      </c>
      <c r="N4009" t="s">
        <v>17</v>
      </c>
      <c r="O4009">
        <v>88.027901860739206</v>
      </c>
      <c r="P4009" t="s">
        <v>18</v>
      </c>
      <c r="Q4009">
        <v>0</v>
      </c>
      <c r="R4009" t="s">
        <v>19</v>
      </c>
      <c r="S4009">
        <v>0</v>
      </c>
      <c r="T4009" t="s">
        <v>20</v>
      </c>
      <c r="U4009">
        <v>0</v>
      </c>
      <c r="V4009" t="s">
        <v>21</v>
      </c>
      <c r="W4009">
        <v>0</v>
      </c>
      <c r="X4009" t="s">
        <v>22</v>
      </c>
      <c r="Y4009">
        <v>0</v>
      </c>
    </row>
    <row r="4011" spans="1:25" x14ac:dyDescent="0.2">
      <c r="A4011" t="s">
        <v>1804</v>
      </c>
    </row>
    <row r="4012" spans="1:25" x14ac:dyDescent="0.2">
      <c r="A4012" t="s">
        <v>41</v>
      </c>
      <c r="B4012" t="s">
        <v>1779</v>
      </c>
      <c r="C4012">
        <v>9</v>
      </c>
      <c r="D4012">
        <v>2013</v>
      </c>
      <c r="E4012" t="s">
        <v>13</v>
      </c>
      <c r="F4012">
        <v>9874.1450687137603</v>
      </c>
      <c r="H4012" t="s">
        <v>14</v>
      </c>
      <c r="I4012">
        <v>496</v>
      </c>
      <c r="J4012" t="s">
        <v>15</v>
      </c>
      <c r="K4012">
        <v>2.89005341363085</v>
      </c>
      <c r="L4012" t="s">
        <v>16</v>
      </c>
      <c r="M4012">
        <v>505.4</v>
      </c>
      <c r="N4012" t="s">
        <v>17</v>
      </c>
      <c r="O4012">
        <v>90.806225092327196</v>
      </c>
      <c r="P4012" t="s">
        <v>18</v>
      </c>
      <c r="Q4012">
        <v>0</v>
      </c>
      <c r="R4012" t="s">
        <v>19</v>
      </c>
      <c r="S4012">
        <v>0</v>
      </c>
      <c r="T4012" t="s">
        <v>20</v>
      </c>
      <c r="U4012">
        <v>0</v>
      </c>
      <c r="V4012" t="s">
        <v>21</v>
      </c>
      <c r="W4012">
        <v>0</v>
      </c>
      <c r="X4012" t="s">
        <v>22</v>
      </c>
      <c r="Y4012">
        <v>0</v>
      </c>
    </row>
    <row r="4014" spans="1:25" x14ac:dyDescent="0.2">
      <c r="A4014" t="s">
        <v>51</v>
      </c>
      <c r="B4014" t="s">
        <v>1789</v>
      </c>
      <c r="C4014">
        <v>4350</v>
      </c>
      <c r="D4014">
        <v>4350</v>
      </c>
      <c r="E4014" t="s">
        <v>13</v>
      </c>
      <c r="F4014">
        <v>9635.4766887427595</v>
      </c>
      <c r="H4014" t="s">
        <v>14</v>
      </c>
      <c r="I4014">
        <v>496</v>
      </c>
      <c r="J4014" t="s">
        <v>15</v>
      </c>
      <c r="K4014">
        <v>2.8354631098723502</v>
      </c>
      <c r="L4014" t="s">
        <v>16</v>
      </c>
      <c r="M4014">
        <v>190.4</v>
      </c>
      <c r="N4014" t="s">
        <v>17</v>
      </c>
      <c r="O4014">
        <v>83.069987687464504</v>
      </c>
      <c r="P4014" t="s">
        <v>18</v>
      </c>
      <c r="Q4014">
        <v>0</v>
      </c>
      <c r="R4014" t="s">
        <v>19</v>
      </c>
      <c r="S4014">
        <v>0</v>
      </c>
      <c r="T4014" t="s">
        <v>20</v>
      </c>
      <c r="U4014">
        <v>0</v>
      </c>
      <c r="V4014" t="s">
        <v>21</v>
      </c>
      <c r="W4014">
        <v>0</v>
      </c>
      <c r="X4014" t="s">
        <v>22</v>
      </c>
      <c r="Y4014">
        <v>0</v>
      </c>
    </row>
    <row r="4016" spans="1:25" x14ac:dyDescent="0.2">
      <c r="A4016" t="s">
        <v>0</v>
      </c>
    </row>
    <row r="4017" spans="1:25" x14ac:dyDescent="0.2">
      <c r="A4017" t="s">
        <v>1805</v>
      </c>
    </row>
    <row r="4018" spans="1:25" x14ac:dyDescent="0.2">
      <c r="A4018" t="s">
        <v>2</v>
      </c>
    </row>
    <row r="4019" spans="1:25" x14ac:dyDescent="0.2">
      <c r="A4019" t="s">
        <v>3</v>
      </c>
    </row>
    <row r="4020" spans="1:25" x14ac:dyDescent="0.2">
      <c r="A4020" t="s">
        <v>1806</v>
      </c>
    </row>
    <row r="4021" spans="1:25" x14ac:dyDescent="0.2">
      <c r="A4021" t="s">
        <v>1807</v>
      </c>
    </row>
    <row r="4022" spans="1:25" x14ac:dyDescent="0.2">
      <c r="A4022" t="s">
        <v>1808</v>
      </c>
    </row>
    <row r="4023" spans="1:25" x14ac:dyDescent="0.2">
      <c r="A4023" t="s">
        <v>1809</v>
      </c>
    </row>
    <row r="4024" spans="1:25" x14ac:dyDescent="0.2">
      <c r="A4024" t="s">
        <v>652</v>
      </c>
    </row>
    <row r="4025" spans="1:25" x14ac:dyDescent="0.2">
      <c r="A4025" t="s">
        <v>39</v>
      </c>
    </row>
    <row r="4026" spans="1:25" x14ac:dyDescent="0.2">
      <c r="A4026" t="s">
        <v>1810</v>
      </c>
    </row>
    <row r="4027" spans="1:25" x14ac:dyDescent="0.2">
      <c r="A4027" t="s">
        <v>11</v>
      </c>
      <c r="B4027" t="s">
        <v>1811</v>
      </c>
      <c r="C4027">
        <v>0</v>
      </c>
      <c r="D4027">
        <v>1009</v>
      </c>
      <c r="E4027" t="s">
        <v>13</v>
      </c>
      <c r="F4027">
        <v>11831.018497028699</v>
      </c>
      <c r="H4027" t="s">
        <v>14</v>
      </c>
      <c r="I4027">
        <v>656</v>
      </c>
      <c r="J4027" t="s">
        <v>15</v>
      </c>
      <c r="K4027">
        <v>2.82429365934706</v>
      </c>
      <c r="L4027" t="s">
        <v>16</v>
      </c>
      <c r="M4027">
        <v>480.2</v>
      </c>
      <c r="N4027" t="s">
        <v>17</v>
      </c>
      <c r="O4027">
        <v>114.710569939961</v>
      </c>
      <c r="P4027" t="s">
        <v>18</v>
      </c>
      <c r="Q4027">
        <v>0</v>
      </c>
      <c r="R4027" t="s">
        <v>19</v>
      </c>
      <c r="S4027">
        <v>0</v>
      </c>
      <c r="T4027" t="s">
        <v>20</v>
      </c>
      <c r="U4027">
        <v>0</v>
      </c>
      <c r="V4027" t="s">
        <v>21</v>
      </c>
      <c r="W4027">
        <v>0</v>
      </c>
      <c r="X4027" t="s">
        <v>22</v>
      </c>
      <c r="Y4027">
        <v>0</v>
      </c>
    </row>
    <row r="4028" spans="1:25" x14ac:dyDescent="0.2">
      <c r="A4028" t="s">
        <v>1812</v>
      </c>
    </row>
    <row r="4029" spans="1:25" x14ac:dyDescent="0.2">
      <c r="A4029" t="s">
        <v>11</v>
      </c>
      <c r="B4029" t="s">
        <v>1811</v>
      </c>
      <c r="C4029">
        <v>1</v>
      </c>
      <c r="D4029">
        <v>1134</v>
      </c>
      <c r="E4029" t="s">
        <v>13</v>
      </c>
      <c r="F4029">
        <v>11881.421950349701</v>
      </c>
      <c r="H4029" t="s">
        <v>14</v>
      </c>
      <c r="I4029">
        <v>656</v>
      </c>
      <c r="J4029" t="s">
        <v>15</v>
      </c>
      <c r="K4029">
        <v>3.1105989690754399</v>
      </c>
      <c r="L4029" t="s">
        <v>16</v>
      </c>
      <c r="M4029">
        <v>480.2</v>
      </c>
      <c r="N4029" t="s">
        <v>17</v>
      </c>
      <c r="O4029">
        <v>114.710569939961</v>
      </c>
      <c r="P4029" t="s">
        <v>18</v>
      </c>
      <c r="Q4029">
        <v>0</v>
      </c>
      <c r="R4029" t="s">
        <v>19</v>
      </c>
      <c r="S4029">
        <v>0</v>
      </c>
      <c r="T4029" t="s">
        <v>20</v>
      </c>
      <c r="U4029">
        <v>0</v>
      </c>
      <c r="V4029" t="s">
        <v>21</v>
      </c>
      <c r="W4029">
        <v>0</v>
      </c>
      <c r="X4029" t="s">
        <v>22</v>
      </c>
      <c r="Y4029">
        <v>0</v>
      </c>
    </row>
    <row r="4030" spans="1:25" x14ac:dyDescent="0.2">
      <c r="A4030" t="s">
        <v>1813</v>
      </c>
    </row>
    <row r="4031" spans="1:25" x14ac:dyDescent="0.2">
      <c r="A4031" t="s">
        <v>11</v>
      </c>
      <c r="B4031" t="s">
        <v>1811</v>
      </c>
      <c r="C4031">
        <v>2</v>
      </c>
      <c r="D4031">
        <v>1067</v>
      </c>
      <c r="E4031" t="s">
        <v>13</v>
      </c>
      <c r="F4031">
        <v>11882.9925012196</v>
      </c>
      <c r="H4031" t="s">
        <v>14</v>
      </c>
      <c r="I4031">
        <v>656</v>
      </c>
      <c r="J4031" t="s">
        <v>15</v>
      </c>
      <c r="K4031">
        <v>3.24714246551265</v>
      </c>
      <c r="L4031" t="s">
        <v>16</v>
      </c>
      <c r="M4031">
        <v>480.2</v>
      </c>
      <c r="N4031" t="s">
        <v>17</v>
      </c>
      <c r="O4031">
        <v>114.710569939961</v>
      </c>
      <c r="P4031" t="s">
        <v>18</v>
      </c>
      <c r="Q4031">
        <v>0</v>
      </c>
      <c r="R4031" t="s">
        <v>19</v>
      </c>
      <c r="S4031">
        <v>0</v>
      </c>
      <c r="T4031" t="s">
        <v>20</v>
      </c>
      <c r="U4031">
        <v>0</v>
      </c>
      <c r="V4031" t="s">
        <v>21</v>
      </c>
      <c r="W4031">
        <v>0</v>
      </c>
      <c r="X4031" t="s">
        <v>22</v>
      </c>
      <c r="Y4031">
        <v>0</v>
      </c>
    </row>
    <row r="4032" spans="1:25" x14ac:dyDescent="0.2">
      <c r="A4032" t="s">
        <v>1814</v>
      </c>
    </row>
    <row r="4033" spans="1:25" x14ac:dyDescent="0.2">
      <c r="A4033" t="s">
        <v>11</v>
      </c>
      <c r="B4033" t="s">
        <v>1811</v>
      </c>
      <c r="C4033">
        <v>3</v>
      </c>
      <c r="D4033">
        <v>1120</v>
      </c>
      <c r="E4033" t="s">
        <v>13</v>
      </c>
      <c r="F4033">
        <v>11834.8783586833</v>
      </c>
      <c r="H4033" t="s">
        <v>14</v>
      </c>
      <c r="I4033">
        <v>656</v>
      </c>
      <c r="J4033" t="s">
        <v>15</v>
      </c>
      <c r="K4033">
        <v>2.82429365934706</v>
      </c>
      <c r="L4033" t="s">
        <v>16</v>
      </c>
      <c r="M4033">
        <v>477.99999999999898</v>
      </c>
      <c r="N4033" t="s">
        <v>17</v>
      </c>
      <c r="O4033">
        <v>114.710569939961</v>
      </c>
      <c r="P4033" t="s">
        <v>18</v>
      </c>
      <c r="Q4033">
        <v>0</v>
      </c>
      <c r="R4033" t="s">
        <v>19</v>
      </c>
      <c r="S4033">
        <v>0</v>
      </c>
      <c r="T4033" t="s">
        <v>20</v>
      </c>
      <c r="U4033">
        <v>0</v>
      </c>
      <c r="V4033" t="s">
        <v>21</v>
      </c>
      <c r="W4033">
        <v>0</v>
      </c>
      <c r="X4033" t="s">
        <v>22</v>
      </c>
      <c r="Y4033">
        <v>0</v>
      </c>
    </row>
    <row r="4034" spans="1:25" x14ac:dyDescent="0.2">
      <c r="A4034" t="s">
        <v>1815</v>
      </c>
    </row>
    <row r="4035" spans="1:25" x14ac:dyDescent="0.2">
      <c r="A4035" t="s">
        <v>11</v>
      </c>
      <c r="B4035" t="s">
        <v>1811</v>
      </c>
      <c r="C4035">
        <v>4</v>
      </c>
      <c r="D4035">
        <v>1070</v>
      </c>
      <c r="E4035" t="s">
        <v>13</v>
      </c>
      <c r="F4035">
        <v>11891.590533504001</v>
      </c>
      <c r="H4035" t="s">
        <v>14</v>
      </c>
      <c r="I4035">
        <v>656</v>
      </c>
      <c r="J4035" t="s">
        <v>15</v>
      </c>
      <c r="K4035">
        <v>2.82429365934706</v>
      </c>
      <c r="L4035" t="s">
        <v>16</v>
      </c>
      <c r="M4035">
        <v>480.2</v>
      </c>
      <c r="N4035" t="s">
        <v>17</v>
      </c>
      <c r="O4035">
        <v>114.710569939961</v>
      </c>
      <c r="P4035" t="s">
        <v>18</v>
      </c>
      <c r="Q4035">
        <v>0</v>
      </c>
      <c r="R4035" t="s">
        <v>19</v>
      </c>
      <c r="S4035">
        <v>0</v>
      </c>
      <c r="T4035" t="s">
        <v>20</v>
      </c>
      <c r="U4035">
        <v>0</v>
      </c>
      <c r="V4035" t="s">
        <v>21</v>
      </c>
      <c r="W4035">
        <v>0</v>
      </c>
      <c r="X4035" t="s">
        <v>22</v>
      </c>
      <c r="Y4035">
        <v>0</v>
      </c>
    </row>
    <row r="4036" spans="1:25" x14ac:dyDescent="0.2">
      <c r="A4036" t="s">
        <v>1816</v>
      </c>
    </row>
    <row r="4037" spans="1:25" x14ac:dyDescent="0.2">
      <c r="A4037" t="s">
        <v>11</v>
      </c>
      <c r="B4037" t="s">
        <v>1811</v>
      </c>
      <c r="C4037">
        <v>5</v>
      </c>
      <c r="D4037">
        <v>1175</v>
      </c>
      <c r="E4037" t="s">
        <v>13</v>
      </c>
      <c r="F4037">
        <v>11857.026851037501</v>
      </c>
      <c r="H4037" t="s">
        <v>14</v>
      </c>
      <c r="I4037">
        <v>484</v>
      </c>
      <c r="J4037" t="s">
        <v>15</v>
      </c>
      <c r="K4037">
        <v>2.82429365934706</v>
      </c>
      <c r="L4037" t="s">
        <v>16</v>
      </c>
      <c r="M4037">
        <v>506</v>
      </c>
      <c r="N4037" t="s">
        <v>17</v>
      </c>
      <c r="O4037">
        <v>114.710569939961</v>
      </c>
      <c r="P4037" t="s">
        <v>18</v>
      </c>
      <c r="Q4037">
        <v>0</v>
      </c>
      <c r="R4037" t="s">
        <v>19</v>
      </c>
      <c r="S4037">
        <v>0</v>
      </c>
      <c r="T4037" t="s">
        <v>20</v>
      </c>
      <c r="U4037">
        <v>0</v>
      </c>
      <c r="V4037" t="s">
        <v>21</v>
      </c>
      <c r="W4037">
        <v>0</v>
      </c>
      <c r="X4037" t="s">
        <v>22</v>
      </c>
      <c r="Y4037">
        <v>0</v>
      </c>
    </row>
    <row r="4038" spans="1:25" x14ac:dyDescent="0.2">
      <c r="A4038" t="s">
        <v>1817</v>
      </c>
    </row>
    <row r="4039" spans="1:25" x14ac:dyDescent="0.2">
      <c r="A4039" t="s">
        <v>11</v>
      </c>
      <c r="B4039" t="s">
        <v>1811</v>
      </c>
      <c r="C4039">
        <v>6</v>
      </c>
      <c r="D4039">
        <v>1107</v>
      </c>
      <c r="E4039" t="s">
        <v>13</v>
      </c>
      <c r="F4039">
        <v>11910.4781659826</v>
      </c>
      <c r="H4039" t="s">
        <v>14</v>
      </c>
      <c r="I4039">
        <v>656</v>
      </c>
      <c r="J4039" t="s">
        <v>15</v>
      </c>
      <c r="K4039">
        <v>2.88505091230435</v>
      </c>
      <c r="L4039" t="s">
        <v>16</v>
      </c>
      <c r="M4039">
        <v>480.2</v>
      </c>
      <c r="N4039" t="s">
        <v>17</v>
      </c>
      <c r="O4039">
        <v>114.710569939961</v>
      </c>
      <c r="P4039" t="s">
        <v>18</v>
      </c>
      <c r="Q4039">
        <v>0</v>
      </c>
      <c r="R4039" t="s">
        <v>19</v>
      </c>
      <c r="S4039">
        <v>0</v>
      </c>
      <c r="T4039" t="s">
        <v>20</v>
      </c>
      <c r="U4039">
        <v>0</v>
      </c>
      <c r="V4039" t="s">
        <v>21</v>
      </c>
      <c r="W4039">
        <v>0</v>
      </c>
      <c r="X4039" t="s">
        <v>22</v>
      </c>
      <c r="Y4039">
        <v>0</v>
      </c>
    </row>
    <row r="4040" spans="1:25" x14ac:dyDescent="0.2">
      <c r="A4040" t="s">
        <v>1818</v>
      </c>
    </row>
    <row r="4041" spans="1:25" x14ac:dyDescent="0.2">
      <c r="A4041" t="s">
        <v>11</v>
      </c>
      <c r="B4041" t="s">
        <v>1811</v>
      </c>
      <c r="C4041">
        <v>7</v>
      </c>
      <c r="D4041">
        <v>1033</v>
      </c>
      <c r="E4041" t="s">
        <v>13</v>
      </c>
      <c r="F4041">
        <v>11835.787023828399</v>
      </c>
      <c r="H4041" t="s">
        <v>14</v>
      </c>
      <c r="I4041">
        <v>656</v>
      </c>
      <c r="J4041" t="s">
        <v>15</v>
      </c>
      <c r="K4041">
        <v>2.82429365934706</v>
      </c>
      <c r="L4041" t="s">
        <v>16</v>
      </c>
      <c r="M4041">
        <v>480.2</v>
      </c>
      <c r="N4041" t="s">
        <v>17</v>
      </c>
      <c r="O4041">
        <v>114.710569939961</v>
      </c>
      <c r="P4041" t="s">
        <v>18</v>
      </c>
      <c r="Q4041">
        <v>0</v>
      </c>
      <c r="R4041" t="s">
        <v>19</v>
      </c>
      <c r="S4041">
        <v>0</v>
      </c>
      <c r="T4041" t="s">
        <v>20</v>
      </c>
      <c r="U4041">
        <v>0</v>
      </c>
      <c r="V4041" t="s">
        <v>21</v>
      </c>
      <c r="W4041">
        <v>0</v>
      </c>
      <c r="X4041" t="s">
        <v>22</v>
      </c>
      <c r="Y4041">
        <v>0</v>
      </c>
    </row>
    <row r="4042" spans="1:25" x14ac:dyDescent="0.2">
      <c r="A4042" t="s">
        <v>1819</v>
      </c>
    </row>
    <row r="4043" spans="1:25" x14ac:dyDescent="0.2">
      <c r="A4043" t="s">
        <v>11</v>
      </c>
      <c r="B4043" t="s">
        <v>1811</v>
      </c>
      <c r="C4043">
        <v>8</v>
      </c>
      <c r="D4043">
        <v>937</v>
      </c>
      <c r="E4043" t="s">
        <v>13</v>
      </c>
      <c r="F4043">
        <v>11741.133696721299</v>
      </c>
      <c r="H4043" t="s">
        <v>14</v>
      </c>
      <c r="I4043">
        <v>656</v>
      </c>
      <c r="J4043" t="s">
        <v>15</v>
      </c>
      <c r="K4043">
        <v>3.11792517163282</v>
      </c>
      <c r="L4043" t="s">
        <v>16</v>
      </c>
      <c r="M4043">
        <v>480.2</v>
      </c>
      <c r="N4043" t="s">
        <v>17</v>
      </c>
      <c r="O4043">
        <v>114.710569939961</v>
      </c>
      <c r="P4043" t="s">
        <v>18</v>
      </c>
      <c r="Q4043">
        <v>0</v>
      </c>
      <c r="R4043" t="s">
        <v>19</v>
      </c>
      <c r="S4043">
        <v>0</v>
      </c>
      <c r="T4043" t="s">
        <v>20</v>
      </c>
      <c r="U4043">
        <v>0</v>
      </c>
      <c r="V4043" t="s">
        <v>21</v>
      </c>
      <c r="W4043">
        <v>0</v>
      </c>
      <c r="X4043" t="s">
        <v>22</v>
      </c>
      <c r="Y4043">
        <v>0</v>
      </c>
    </row>
    <row r="4044" spans="1:25" x14ac:dyDescent="0.2">
      <c r="A4044" t="s">
        <v>1820</v>
      </c>
    </row>
    <row r="4045" spans="1:25" x14ac:dyDescent="0.2">
      <c r="A4045" t="s">
        <v>11</v>
      </c>
      <c r="B4045" t="s">
        <v>1811</v>
      </c>
      <c r="C4045">
        <v>9</v>
      </c>
      <c r="D4045">
        <v>1098</v>
      </c>
      <c r="E4045" t="s">
        <v>13</v>
      </c>
      <c r="F4045">
        <v>11882.206727905699</v>
      </c>
      <c r="H4045" t="s">
        <v>14</v>
      </c>
      <c r="I4045">
        <v>656</v>
      </c>
      <c r="J4045" t="s">
        <v>15</v>
      </c>
      <c r="K4045">
        <v>2.82429365934706</v>
      </c>
      <c r="L4045" t="s">
        <v>16</v>
      </c>
      <c r="M4045">
        <v>480.2</v>
      </c>
      <c r="N4045" t="s">
        <v>17</v>
      </c>
      <c r="O4045">
        <v>114.710569939961</v>
      </c>
      <c r="P4045" t="s">
        <v>18</v>
      </c>
      <c r="Q4045">
        <v>0</v>
      </c>
      <c r="R4045" t="s">
        <v>19</v>
      </c>
      <c r="S4045">
        <v>0</v>
      </c>
      <c r="T4045" t="s">
        <v>20</v>
      </c>
      <c r="U4045">
        <v>0</v>
      </c>
      <c r="V4045" t="s">
        <v>21</v>
      </c>
      <c r="W4045">
        <v>0</v>
      </c>
      <c r="X4045" t="s">
        <v>22</v>
      </c>
      <c r="Y4045">
        <v>0</v>
      </c>
    </row>
    <row r="4046" spans="1:25" x14ac:dyDescent="0.2">
      <c r="A4046" t="s">
        <v>32</v>
      </c>
      <c r="B4046" t="s">
        <v>1821</v>
      </c>
      <c r="C4046">
        <v>1750</v>
      </c>
      <c r="D4046">
        <v>1750</v>
      </c>
      <c r="E4046" t="s">
        <v>13</v>
      </c>
      <c r="F4046">
        <v>11942.3146992068</v>
      </c>
      <c r="H4046" t="s">
        <v>14</v>
      </c>
      <c r="I4046">
        <v>656</v>
      </c>
      <c r="J4046" t="s">
        <v>15</v>
      </c>
      <c r="K4046">
        <v>3.2499047851081002</v>
      </c>
      <c r="L4046" t="s">
        <v>16</v>
      </c>
      <c r="M4046">
        <v>511.599999999999</v>
      </c>
      <c r="N4046" t="s">
        <v>17</v>
      </c>
      <c r="O4046">
        <v>114.710569939961</v>
      </c>
      <c r="P4046" t="s">
        <v>18</v>
      </c>
      <c r="Q4046">
        <v>0</v>
      </c>
      <c r="R4046" t="s">
        <v>19</v>
      </c>
      <c r="S4046">
        <v>0</v>
      </c>
      <c r="T4046" t="s">
        <v>20</v>
      </c>
      <c r="U4046">
        <v>0</v>
      </c>
      <c r="V4046" t="s">
        <v>21</v>
      </c>
      <c r="W4046">
        <v>0</v>
      </c>
      <c r="X4046" t="s">
        <v>22</v>
      </c>
      <c r="Y4046">
        <v>0</v>
      </c>
    </row>
    <row r="4048" spans="1:25" x14ac:dyDescent="0.2">
      <c r="A4048" t="s">
        <v>1822</v>
      </c>
    </row>
    <row r="4049" spans="1:25" x14ac:dyDescent="0.2">
      <c r="A4049" t="s">
        <v>2</v>
      </c>
    </row>
    <row r="4050" spans="1:25" x14ac:dyDescent="0.2">
      <c r="A4050" t="s">
        <v>3</v>
      </c>
    </row>
    <row r="4051" spans="1:25" x14ac:dyDescent="0.2">
      <c r="A4051" t="s">
        <v>1823</v>
      </c>
    </row>
    <row r="4052" spans="1:25" x14ac:dyDescent="0.2">
      <c r="A4052" t="s">
        <v>1824</v>
      </c>
    </row>
    <row r="4053" spans="1:25" x14ac:dyDescent="0.2">
      <c r="A4053" t="s">
        <v>1825</v>
      </c>
    </row>
    <row r="4054" spans="1:25" x14ac:dyDescent="0.2">
      <c r="A4054" t="s">
        <v>1826</v>
      </c>
    </row>
    <row r="4055" spans="1:25" x14ac:dyDescent="0.2">
      <c r="A4055" t="s">
        <v>652</v>
      </c>
    </row>
    <row r="4056" spans="1:25" x14ac:dyDescent="0.2">
      <c r="A4056" t="s">
        <v>734</v>
      </c>
    </row>
    <row r="4057" spans="1:25" x14ac:dyDescent="0.2">
      <c r="A4057" t="s">
        <v>1827</v>
      </c>
    </row>
    <row r="4058" spans="1:25" x14ac:dyDescent="0.2">
      <c r="A4058" t="s">
        <v>41</v>
      </c>
      <c r="B4058" t="s">
        <v>1811</v>
      </c>
      <c r="C4058">
        <v>0</v>
      </c>
      <c r="D4058">
        <v>1399</v>
      </c>
      <c r="E4058" t="s">
        <v>13</v>
      </c>
      <c r="F4058">
        <v>12319.506972519601</v>
      </c>
      <c r="H4058" t="s">
        <v>14</v>
      </c>
      <c r="I4058">
        <v>496</v>
      </c>
      <c r="J4058" t="s">
        <v>15</v>
      </c>
      <c r="K4058">
        <v>3.1468740318114699</v>
      </c>
      <c r="L4058" t="s">
        <v>16</v>
      </c>
      <c r="M4058">
        <v>612.4</v>
      </c>
      <c r="N4058" t="s">
        <v>17</v>
      </c>
      <c r="O4058">
        <v>125.15376764705999</v>
      </c>
      <c r="P4058" t="s">
        <v>18</v>
      </c>
      <c r="Q4058">
        <v>0</v>
      </c>
      <c r="R4058" t="s">
        <v>19</v>
      </c>
      <c r="S4058">
        <v>0</v>
      </c>
      <c r="T4058" t="s">
        <v>20</v>
      </c>
      <c r="U4058">
        <v>0</v>
      </c>
      <c r="V4058" t="s">
        <v>21</v>
      </c>
      <c r="W4058">
        <v>0</v>
      </c>
      <c r="X4058" t="s">
        <v>22</v>
      </c>
      <c r="Y4058">
        <v>0</v>
      </c>
    </row>
    <row r="4060" spans="1:25" x14ac:dyDescent="0.2">
      <c r="A4060" t="s">
        <v>1828</v>
      </c>
    </row>
    <row r="4061" spans="1:25" x14ac:dyDescent="0.2">
      <c r="A4061" t="s">
        <v>41</v>
      </c>
      <c r="B4061" t="s">
        <v>1811</v>
      </c>
      <c r="C4061">
        <v>1</v>
      </c>
      <c r="D4061">
        <v>1367</v>
      </c>
      <c r="E4061" t="s">
        <v>13</v>
      </c>
      <c r="F4061">
        <v>12390.6000087626</v>
      </c>
      <c r="H4061" t="s">
        <v>14</v>
      </c>
      <c r="I4061">
        <v>512</v>
      </c>
      <c r="J4061" t="s">
        <v>15</v>
      </c>
      <c r="K4061">
        <v>2.8131422773559001</v>
      </c>
      <c r="L4061" t="s">
        <v>16</v>
      </c>
      <c r="M4061">
        <v>539</v>
      </c>
      <c r="N4061" t="s">
        <v>17</v>
      </c>
      <c r="O4061">
        <v>125.358637318826</v>
      </c>
      <c r="P4061" t="s">
        <v>18</v>
      </c>
      <c r="Q4061">
        <v>0</v>
      </c>
      <c r="R4061" t="s">
        <v>19</v>
      </c>
      <c r="S4061">
        <v>0</v>
      </c>
      <c r="T4061" t="s">
        <v>20</v>
      </c>
      <c r="U4061">
        <v>0</v>
      </c>
      <c r="V4061" t="s">
        <v>21</v>
      </c>
      <c r="W4061">
        <v>0</v>
      </c>
      <c r="X4061" t="s">
        <v>22</v>
      </c>
      <c r="Y4061">
        <v>0</v>
      </c>
    </row>
    <row r="4063" spans="1:25" x14ac:dyDescent="0.2">
      <c r="A4063" t="s">
        <v>1829</v>
      </c>
    </row>
    <row r="4064" spans="1:25" x14ac:dyDescent="0.2">
      <c r="A4064" t="s">
        <v>41</v>
      </c>
      <c r="B4064" t="s">
        <v>1811</v>
      </c>
      <c r="C4064">
        <v>2</v>
      </c>
      <c r="D4064">
        <v>1378</v>
      </c>
      <c r="E4064" t="s">
        <v>13</v>
      </c>
      <c r="F4064">
        <v>12364.192270867899</v>
      </c>
      <c r="H4064" t="s">
        <v>14</v>
      </c>
      <c r="I4064">
        <v>496</v>
      </c>
      <c r="J4064" t="s">
        <v>15</v>
      </c>
      <c r="K4064">
        <v>3.0149651247279201</v>
      </c>
      <c r="L4064" t="s">
        <v>16</v>
      </c>
      <c r="M4064">
        <v>483.79999999999899</v>
      </c>
      <c r="N4064" t="s">
        <v>17</v>
      </c>
      <c r="O4064">
        <v>123.686015169911</v>
      </c>
      <c r="P4064" t="s">
        <v>18</v>
      </c>
      <c r="Q4064">
        <v>0</v>
      </c>
      <c r="R4064" t="s">
        <v>19</v>
      </c>
      <c r="S4064">
        <v>0</v>
      </c>
      <c r="T4064" t="s">
        <v>20</v>
      </c>
      <c r="U4064">
        <v>0</v>
      </c>
      <c r="V4064" t="s">
        <v>21</v>
      </c>
      <c r="W4064">
        <v>0</v>
      </c>
      <c r="X4064" t="s">
        <v>22</v>
      </c>
      <c r="Y4064">
        <v>0</v>
      </c>
    </row>
    <row r="4066" spans="1:25" x14ac:dyDescent="0.2">
      <c r="A4066" t="s">
        <v>1830</v>
      </c>
    </row>
    <row r="4067" spans="1:25" x14ac:dyDescent="0.2">
      <c r="A4067" t="s">
        <v>41</v>
      </c>
      <c r="B4067" t="s">
        <v>1811</v>
      </c>
      <c r="C4067">
        <v>3</v>
      </c>
      <c r="D4067">
        <v>1426</v>
      </c>
      <c r="E4067" t="s">
        <v>13</v>
      </c>
      <c r="F4067">
        <v>12461.093494291699</v>
      </c>
      <c r="H4067" t="s">
        <v>14</v>
      </c>
      <c r="I4067">
        <v>496</v>
      </c>
      <c r="J4067" t="s">
        <v>15</v>
      </c>
      <c r="K4067">
        <v>3.0077392333594801</v>
      </c>
      <c r="L4067" t="s">
        <v>16</v>
      </c>
      <c r="M4067">
        <v>535.20000000000005</v>
      </c>
      <c r="N4067" t="s">
        <v>17</v>
      </c>
      <c r="O4067">
        <v>123.85840344120599</v>
      </c>
      <c r="P4067" t="s">
        <v>18</v>
      </c>
      <c r="Q4067">
        <v>0</v>
      </c>
      <c r="R4067" t="s">
        <v>19</v>
      </c>
      <c r="S4067">
        <v>0</v>
      </c>
      <c r="T4067" t="s">
        <v>20</v>
      </c>
      <c r="U4067">
        <v>0</v>
      </c>
      <c r="V4067" t="s">
        <v>21</v>
      </c>
      <c r="W4067">
        <v>0</v>
      </c>
      <c r="X4067" t="s">
        <v>22</v>
      </c>
      <c r="Y4067">
        <v>0</v>
      </c>
    </row>
    <row r="4069" spans="1:25" x14ac:dyDescent="0.2">
      <c r="A4069" t="s">
        <v>1831</v>
      </c>
    </row>
    <row r="4070" spans="1:25" x14ac:dyDescent="0.2">
      <c r="A4070" t="s">
        <v>41</v>
      </c>
      <c r="B4070" t="s">
        <v>1811</v>
      </c>
      <c r="C4070">
        <v>4</v>
      </c>
      <c r="D4070">
        <v>1472</v>
      </c>
      <c r="E4070" t="s">
        <v>13</v>
      </c>
      <c r="F4070">
        <v>12193.5949077232</v>
      </c>
      <c r="H4070" t="s">
        <v>14</v>
      </c>
      <c r="I4070">
        <v>496</v>
      </c>
      <c r="J4070" t="s">
        <v>15</v>
      </c>
      <c r="K4070">
        <v>3.0933445522560401</v>
      </c>
      <c r="L4070" t="s">
        <v>16</v>
      </c>
      <c r="M4070">
        <v>378.4</v>
      </c>
      <c r="N4070" t="s">
        <v>17</v>
      </c>
      <c r="O4070">
        <v>119.784715149386</v>
      </c>
      <c r="P4070" t="s">
        <v>18</v>
      </c>
      <c r="Q4070">
        <v>0</v>
      </c>
      <c r="R4070" t="s">
        <v>19</v>
      </c>
      <c r="S4070">
        <v>0</v>
      </c>
      <c r="T4070" t="s">
        <v>20</v>
      </c>
      <c r="U4070">
        <v>0</v>
      </c>
      <c r="V4070" t="s">
        <v>21</v>
      </c>
      <c r="W4070">
        <v>0</v>
      </c>
      <c r="X4070" t="s">
        <v>22</v>
      </c>
      <c r="Y4070">
        <v>0</v>
      </c>
    </row>
    <row r="4072" spans="1:25" x14ac:dyDescent="0.2">
      <c r="A4072" t="s">
        <v>1832</v>
      </c>
    </row>
    <row r="4073" spans="1:25" x14ac:dyDescent="0.2">
      <c r="A4073" t="s">
        <v>41</v>
      </c>
      <c r="B4073" t="s">
        <v>1811</v>
      </c>
      <c r="C4073">
        <v>5</v>
      </c>
      <c r="D4073">
        <v>1478</v>
      </c>
      <c r="E4073" t="s">
        <v>13</v>
      </c>
      <c r="F4073">
        <v>12316.1553090538</v>
      </c>
      <c r="H4073" t="s">
        <v>14</v>
      </c>
      <c r="I4073">
        <v>496</v>
      </c>
      <c r="J4073" t="s">
        <v>15</v>
      </c>
      <c r="K4073">
        <v>2.8537841309627399</v>
      </c>
      <c r="L4073" t="s">
        <v>16</v>
      </c>
      <c r="M4073">
        <v>614.79999999999995</v>
      </c>
      <c r="N4073" t="s">
        <v>17</v>
      </c>
      <c r="O4073">
        <v>122.76793730566099</v>
      </c>
      <c r="P4073" t="s">
        <v>18</v>
      </c>
      <c r="Q4073">
        <v>0</v>
      </c>
      <c r="R4073" t="s">
        <v>19</v>
      </c>
      <c r="S4073">
        <v>0</v>
      </c>
      <c r="T4073" t="s">
        <v>20</v>
      </c>
      <c r="U4073">
        <v>0</v>
      </c>
      <c r="V4073" t="s">
        <v>21</v>
      </c>
      <c r="W4073">
        <v>0</v>
      </c>
      <c r="X4073" t="s">
        <v>22</v>
      </c>
      <c r="Y4073">
        <v>0</v>
      </c>
    </row>
    <row r="4075" spans="1:25" x14ac:dyDescent="0.2">
      <c r="A4075" t="s">
        <v>1833</v>
      </c>
    </row>
    <row r="4076" spans="1:25" x14ac:dyDescent="0.2">
      <c r="A4076" t="s">
        <v>41</v>
      </c>
      <c r="B4076" t="s">
        <v>1811</v>
      </c>
      <c r="C4076">
        <v>6</v>
      </c>
      <c r="D4076">
        <v>1438</v>
      </c>
      <c r="E4076" t="s">
        <v>13</v>
      </c>
      <c r="F4076">
        <v>12344.3117536503</v>
      </c>
      <c r="H4076" t="s">
        <v>14</v>
      </c>
      <c r="I4076">
        <v>496</v>
      </c>
      <c r="J4076" t="s">
        <v>15</v>
      </c>
      <c r="K4076">
        <v>3.0502680932397102</v>
      </c>
      <c r="L4076" t="s">
        <v>16</v>
      </c>
      <c r="M4076">
        <v>577.599999999999</v>
      </c>
      <c r="N4076" t="s">
        <v>17</v>
      </c>
      <c r="O4076">
        <v>126.733620129911</v>
      </c>
      <c r="P4076" t="s">
        <v>18</v>
      </c>
      <c r="Q4076">
        <v>0</v>
      </c>
      <c r="R4076" t="s">
        <v>19</v>
      </c>
      <c r="S4076">
        <v>0</v>
      </c>
      <c r="T4076" t="s">
        <v>20</v>
      </c>
      <c r="U4076">
        <v>0</v>
      </c>
      <c r="V4076" t="s">
        <v>21</v>
      </c>
      <c r="W4076">
        <v>0</v>
      </c>
      <c r="X4076" t="s">
        <v>22</v>
      </c>
      <c r="Y4076">
        <v>0</v>
      </c>
    </row>
    <row r="4078" spans="1:25" x14ac:dyDescent="0.2">
      <c r="A4078" t="s">
        <v>1834</v>
      </c>
    </row>
    <row r="4079" spans="1:25" x14ac:dyDescent="0.2">
      <c r="A4079" t="s">
        <v>41</v>
      </c>
      <c r="B4079" t="s">
        <v>1811</v>
      </c>
      <c r="C4079">
        <v>7</v>
      </c>
      <c r="D4079">
        <v>1422</v>
      </c>
      <c r="E4079" t="s">
        <v>13</v>
      </c>
      <c r="F4079">
        <v>12226.0507069615</v>
      </c>
      <c r="H4079" t="s">
        <v>14</v>
      </c>
      <c r="I4079">
        <v>512</v>
      </c>
      <c r="J4079" t="s">
        <v>15</v>
      </c>
      <c r="K4079">
        <v>3.3439442808071602</v>
      </c>
      <c r="L4079" t="s">
        <v>16</v>
      </c>
      <c r="M4079">
        <v>623.6</v>
      </c>
      <c r="N4079" t="s">
        <v>17</v>
      </c>
      <c r="O4079">
        <v>123.58197461416999</v>
      </c>
      <c r="P4079" t="s">
        <v>18</v>
      </c>
      <c r="Q4079">
        <v>0</v>
      </c>
      <c r="R4079" t="s">
        <v>19</v>
      </c>
      <c r="S4079">
        <v>0</v>
      </c>
      <c r="T4079" t="s">
        <v>20</v>
      </c>
      <c r="U4079">
        <v>0</v>
      </c>
      <c r="V4079" t="s">
        <v>21</v>
      </c>
      <c r="W4079">
        <v>0</v>
      </c>
      <c r="X4079" t="s">
        <v>22</v>
      </c>
      <c r="Y4079">
        <v>0</v>
      </c>
    </row>
    <row r="4081" spans="1:25" x14ac:dyDescent="0.2">
      <c r="A4081" t="s">
        <v>1835</v>
      </c>
    </row>
    <row r="4082" spans="1:25" x14ac:dyDescent="0.2">
      <c r="A4082" t="s">
        <v>41</v>
      </c>
      <c r="B4082" t="s">
        <v>1811</v>
      </c>
      <c r="C4082">
        <v>8</v>
      </c>
      <c r="D4082">
        <v>1485</v>
      </c>
      <c r="E4082" t="s">
        <v>13</v>
      </c>
      <c r="F4082">
        <v>12344.021968478</v>
      </c>
      <c r="H4082" t="s">
        <v>14</v>
      </c>
      <c r="I4082">
        <v>496</v>
      </c>
      <c r="J4082" t="s">
        <v>15</v>
      </c>
      <c r="K4082">
        <v>3.1508525776012299</v>
      </c>
      <c r="L4082" t="s">
        <v>16</v>
      </c>
      <c r="M4082">
        <v>624.79999999999905</v>
      </c>
      <c r="N4082" t="s">
        <v>17</v>
      </c>
      <c r="O4082">
        <v>128.73328762198301</v>
      </c>
      <c r="P4082" t="s">
        <v>18</v>
      </c>
      <c r="Q4082">
        <v>0</v>
      </c>
      <c r="R4082" t="s">
        <v>19</v>
      </c>
      <c r="S4082">
        <v>0</v>
      </c>
      <c r="T4082" t="s">
        <v>20</v>
      </c>
      <c r="U4082">
        <v>0</v>
      </c>
      <c r="V4082" t="s">
        <v>21</v>
      </c>
      <c r="W4082">
        <v>0</v>
      </c>
      <c r="X4082" t="s">
        <v>22</v>
      </c>
      <c r="Y4082">
        <v>0</v>
      </c>
    </row>
    <row r="4084" spans="1:25" x14ac:dyDescent="0.2">
      <c r="A4084" t="s">
        <v>1836</v>
      </c>
    </row>
    <row r="4085" spans="1:25" x14ac:dyDescent="0.2">
      <c r="A4085" t="s">
        <v>41</v>
      </c>
      <c r="B4085" t="s">
        <v>1811</v>
      </c>
      <c r="C4085">
        <v>9</v>
      </c>
      <c r="D4085">
        <v>1247</v>
      </c>
      <c r="E4085" t="s">
        <v>13</v>
      </c>
      <c r="F4085">
        <v>12542.616992478301</v>
      </c>
      <c r="H4085" t="s">
        <v>14</v>
      </c>
      <c r="I4085">
        <v>512</v>
      </c>
      <c r="J4085" t="s">
        <v>15</v>
      </c>
      <c r="K4085">
        <v>3.28922581971915</v>
      </c>
      <c r="L4085" t="s">
        <v>16</v>
      </c>
      <c r="M4085">
        <v>404</v>
      </c>
      <c r="N4085" t="s">
        <v>17</v>
      </c>
      <c r="O4085">
        <v>122.97461264511099</v>
      </c>
      <c r="P4085" t="s">
        <v>18</v>
      </c>
      <c r="Q4085">
        <v>0</v>
      </c>
      <c r="R4085" t="s">
        <v>19</v>
      </c>
      <c r="S4085">
        <v>0</v>
      </c>
      <c r="T4085" t="s">
        <v>20</v>
      </c>
      <c r="U4085">
        <v>0</v>
      </c>
      <c r="V4085" t="s">
        <v>21</v>
      </c>
      <c r="W4085">
        <v>0</v>
      </c>
      <c r="X4085" t="s">
        <v>22</v>
      </c>
      <c r="Y4085">
        <v>0</v>
      </c>
    </row>
    <row r="4087" spans="1:25" x14ac:dyDescent="0.2">
      <c r="A4087" t="s">
        <v>51</v>
      </c>
      <c r="B4087" t="s">
        <v>1821</v>
      </c>
      <c r="C4087">
        <v>2978</v>
      </c>
      <c r="D4087">
        <v>2978</v>
      </c>
      <c r="E4087" t="s">
        <v>13</v>
      </c>
      <c r="F4087">
        <v>12067.534840870399</v>
      </c>
      <c r="H4087" t="s">
        <v>14</v>
      </c>
      <c r="I4087">
        <v>496</v>
      </c>
      <c r="J4087" t="s">
        <v>15</v>
      </c>
      <c r="K4087">
        <v>2.8131422773559001</v>
      </c>
      <c r="L4087" t="s">
        <v>16</v>
      </c>
      <c r="M4087">
        <v>378.4</v>
      </c>
      <c r="N4087" t="s">
        <v>17</v>
      </c>
      <c r="O4087">
        <v>119.784715149386</v>
      </c>
      <c r="P4087" t="s">
        <v>18</v>
      </c>
      <c r="Q4087">
        <v>0</v>
      </c>
      <c r="R4087" t="s">
        <v>19</v>
      </c>
      <c r="S4087">
        <v>0</v>
      </c>
      <c r="T4087" t="s">
        <v>20</v>
      </c>
      <c r="U4087">
        <v>0</v>
      </c>
      <c r="V4087" t="s">
        <v>21</v>
      </c>
      <c r="W4087">
        <v>0</v>
      </c>
      <c r="X4087" t="s">
        <v>22</v>
      </c>
      <c r="Y4087">
        <v>0</v>
      </c>
    </row>
    <row r="4089" spans="1:25" x14ac:dyDescent="0.2">
      <c r="A4089" t="s">
        <v>0</v>
      </c>
    </row>
    <row r="4090" spans="1:25" x14ac:dyDescent="0.2">
      <c r="A4090" t="s">
        <v>1837</v>
      </c>
    </row>
    <row r="4091" spans="1:25" x14ac:dyDescent="0.2">
      <c r="A4091" t="s">
        <v>2</v>
      </c>
    </row>
    <row r="4092" spans="1:25" x14ac:dyDescent="0.2">
      <c r="A4092" t="s">
        <v>3</v>
      </c>
    </row>
    <row r="4093" spans="1:25" x14ac:dyDescent="0.2">
      <c r="A4093" t="s">
        <v>1838</v>
      </c>
    </row>
    <row r="4094" spans="1:25" x14ac:dyDescent="0.2">
      <c r="A4094" t="s">
        <v>1839</v>
      </c>
    </row>
    <row r="4095" spans="1:25" x14ac:dyDescent="0.2">
      <c r="A4095" t="s">
        <v>1840</v>
      </c>
    </row>
    <row r="4096" spans="1:25" x14ac:dyDescent="0.2">
      <c r="A4096" t="s">
        <v>1841</v>
      </c>
    </row>
    <row r="4097" spans="1:25" x14ac:dyDescent="0.2">
      <c r="A4097" t="s">
        <v>817</v>
      </c>
    </row>
    <row r="4098" spans="1:25" x14ac:dyDescent="0.2">
      <c r="A4098" t="s">
        <v>818</v>
      </c>
    </row>
    <row r="4099" spans="1:25" x14ac:dyDescent="0.2">
      <c r="A4099" t="s">
        <v>1842</v>
      </c>
    </row>
    <row r="4100" spans="1:25" x14ac:dyDescent="0.2">
      <c r="A4100" t="s">
        <v>11</v>
      </c>
      <c r="B4100" t="s">
        <v>1843</v>
      </c>
      <c r="C4100">
        <v>0</v>
      </c>
      <c r="D4100">
        <v>1197</v>
      </c>
      <c r="E4100" t="s">
        <v>13</v>
      </c>
      <c r="F4100">
        <v>11291.5740102048</v>
      </c>
      <c r="H4100" t="s">
        <v>14</v>
      </c>
      <c r="I4100">
        <v>624</v>
      </c>
      <c r="J4100" t="s">
        <v>15</v>
      </c>
      <c r="K4100">
        <v>2.254292619214</v>
      </c>
      <c r="L4100" t="s">
        <v>16</v>
      </c>
      <c r="M4100">
        <v>475.8</v>
      </c>
      <c r="N4100" t="s">
        <v>17</v>
      </c>
      <c r="O4100">
        <v>98.406300125324194</v>
      </c>
      <c r="P4100" t="s">
        <v>18</v>
      </c>
      <c r="Q4100">
        <v>0</v>
      </c>
      <c r="R4100" t="s">
        <v>19</v>
      </c>
      <c r="S4100">
        <v>0</v>
      </c>
      <c r="T4100" t="s">
        <v>20</v>
      </c>
      <c r="U4100">
        <v>0</v>
      </c>
      <c r="V4100" t="s">
        <v>21</v>
      </c>
      <c r="W4100">
        <v>0</v>
      </c>
      <c r="X4100" t="s">
        <v>22</v>
      </c>
      <c r="Y4100">
        <v>0</v>
      </c>
    </row>
    <row r="4101" spans="1:25" x14ac:dyDescent="0.2">
      <c r="A4101" t="s">
        <v>1844</v>
      </c>
    </row>
    <row r="4102" spans="1:25" x14ac:dyDescent="0.2">
      <c r="A4102" t="s">
        <v>11</v>
      </c>
      <c r="B4102" t="s">
        <v>1843</v>
      </c>
      <c r="C4102">
        <v>1</v>
      </c>
      <c r="D4102">
        <v>1188</v>
      </c>
      <c r="E4102" t="s">
        <v>13</v>
      </c>
      <c r="F4102">
        <v>11259.762646434399</v>
      </c>
      <c r="H4102" t="s">
        <v>14</v>
      </c>
      <c r="I4102">
        <v>624</v>
      </c>
      <c r="J4102" t="s">
        <v>15</v>
      </c>
      <c r="K4102">
        <v>2.254292619214</v>
      </c>
      <c r="L4102" t="s">
        <v>16</v>
      </c>
      <c r="M4102">
        <v>380.79999999999899</v>
      </c>
      <c r="N4102" t="s">
        <v>17</v>
      </c>
      <c r="O4102">
        <v>98.406300125324194</v>
      </c>
      <c r="P4102" t="s">
        <v>18</v>
      </c>
      <c r="Q4102">
        <v>0</v>
      </c>
      <c r="R4102" t="s">
        <v>19</v>
      </c>
      <c r="S4102">
        <v>0</v>
      </c>
      <c r="T4102" t="s">
        <v>20</v>
      </c>
      <c r="U4102">
        <v>0</v>
      </c>
      <c r="V4102" t="s">
        <v>21</v>
      </c>
      <c r="W4102">
        <v>0</v>
      </c>
      <c r="X4102" t="s">
        <v>22</v>
      </c>
      <c r="Y4102">
        <v>0</v>
      </c>
    </row>
    <row r="4103" spans="1:25" x14ac:dyDescent="0.2">
      <c r="A4103" t="s">
        <v>1845</v>
      </c>
    </row>
    <row r="4104" spans="1:25" x14ac:dyDescent="0.2">
      <c r="A4104" t="s">
        <v>11</v>
      </c>
      <c r="B4104" t="s">
        <v>1843</v>
      </c>
      <c r="C4104">
        <v>2</v>
      </c>
      <c r="D4104">
        <v>1307</v>
      </c>
      <c r="E4104" t="s">
        <v>13</v>
      </c>
      <c r="F4104">
        <v>11253.813013524499</v>
      </c>
      <c r="H4104" t="s">
        <v>14</v>
      </c>
      <c r="I4104">
        <v>624</v>
      </c>
      <c r="J4104" t="s">
        <v>15</v>
      </c>
      <c r="K4104">
        <v>2.254292619214</v>
      </c>
      <c r="L4104" t="s">
        <v>16</v>
      </c>
      <c r="M4104">
        <v>475.8</v>
      </c>
      <c r="N4104" t="s">
        <v>17</v>
      </c>
      <c r="O4104">
        <v>98.406300125324194</v>
      </c>
      <c r="P4104" t="s">
        <v>18</v>
      </c>
      <c r="Q4104">
        <v>0</v>
      </c>
      <c r="R4104" t="s">
        <v>19</v>
      </c>
      <c r="S4104">
        <v>0</v>
      </c>
      <c r="T4104" t="s">
        <v>20</v>
      </c>
      <c r="U4104">
        <v>0</v>
      </c>
      <c r="V4104" t="s">
        <v>21</v>
      </c>
      <c r="W4104">
        <v>0</v>
      </c>
      <c r="X4104" t="s">
        <v>22</v>
      </c>
      <c r="Y4104">
        <v>0</v>
      </c>
    </row>
    <row r="4105" spans="1:25" x14ac:dyDescent="0.2">
      <c r="A4105" t="s">
        <v>1846</v>
      </c>
    </row>
    <row r="4106" spans="1:25" x14ac:dyDescent="0.2">
      <c r="A4106" t="s">
        <v>11</v>
      </c>
      <c r="B4106" t="s">
        <v>1843</v>
      </c>
      <c r="C4106">
        <v>3</v>
      </c>
      <c r="D4106">
        <v>1364</v>
      </c>
      <c r="E4106" t="s">
        <v>13</v>
      </c>
      <c r="F4106">
        <v>11276.5245107093</v>
      </c>
      <c r="H4106" t="s">
        <v>14</v>
      </c>
      <c r="I4106">
        <v>592</v>
      </c>
      <c r="J4106" t="s">
        <v>15</v>
      </c>
      <c r="K4106">
        <v>2.254292619214</v>
      </c>
      <c r="L4106" t="s">
        <v>16</v>
      </c>
      <c r="M4106">
        <v>536.599999999999</v>
      </c>
      <c r="N4106" t="s">
        <v>17</v>
      </c>
      <c r="O4106">
        <v>98.406300125324194</v>
      </c>
      <c r="P4106" t="s">
        <v>18</v>
      </c>
      <c r="Q4106">
        <v>0</v>
      </c>
      <c r="R4106" t="s">
        <v>19</v>
      </c>
      <c r="S4106">
        <v>0</v>
      </c>
      <c r="T4106" t="s">
        <v>20</v>
      </c>
      <c r="U4106">
        <v>0</v>
      </c>
      <c r="V4106" t="s">
        <v>21</v>
      </c>
      <c r="W4106">
        <v>0</v>
      </c>
      <c r="X4106" t="s">
        <v>22</v>
      </c>
      <c r="Y4106">
        <v>0</v>
      </c>
    </row>
    <row r="4107" spans="1:25" x14ac:dyDescent="0.2">
      <c r="A4107" t="s">
        <v>1847</v>
      </c>
    </row>
    <row r="4108" spans="1:25" x14ac:dyDescent="0.2">
      <c r="A4108" t="s">
        <v>11</v>
      </c>
      <c r="B4108" t="s">
        <v>1843</v>
      </c>
      <c r="C4108">
        <v>4</v>
      </c>
      <c r="D4108">
        <v>1324</v>
      </c>
      <c r="E4108" t="s">
        <v>13</v>
      </c>
      <c r="F4108">
        <v>11239.7747981462</v>
      </c>
      <c r="H4108" t="s">
        <v>14</v>
      </c>
      <c r="I4108">
        <v>624</v>
      </c>
      <c r="J4108" t="s">
        <v>15</v>
      </c>
      <c r="K4108">
        <v>2.254292619214</v>
      </c>
      <c r="L4108" t="s">
        <v>16</v>
      </c>
      <c r="M4108">
        <v>412.2</v>
      </c>
      <c r="N4108" t="s">
        <v>17</v>
      </c>
      <c r="O4108">
        <v>98.406300125324194</v>
      </c>
      <c r="P4108" t="s">
        <v>18</v>
      </c>
      <c r="Q4108">
        <v>0</v>
      </c>
      <c r="R4108" t="s">
        <v>19</v>
      </c>
      <c r="S4108">
        <v>0</v>
      </c>
      <c r="T4108" t="s">
        <v>20</v>
      </c>
      <c r="U4108">
        <v>0</v>
      </c>
      <c r="V4108" t="s">
        <v>21</v>
      </c>
      <c r="W4108">
        <v>0</v>
      </c>
      <c r="X4108" t="s">
        <v>22</v>
      </c>
      <c r="Y4108">
        <v>0</v>
      </c>
    </row>
    <row r="4109" spans="1:25" x14ac:dyDescent="0.2">
      <c r="A4109" t="s">
        <v>1848</v>
      </c>
    </row>
    <row r="4110" spans="1:25" x14ac:dyDescent="0.2">
      <c r="A4110" t="s">
        <v>11</v>
      </c>
      <c r="B4110" t="s">
        <v>1843</v>
      </c>
      <c r="C4110">
        <v>5</v>
      </c>
      <c r="D4110">
        <v>1159</v>
      </c>
      <c r="E4110" t="s">
        <v>13</v>
      </c>
      <c r="F4110">
        <v>11261.5126536506</v>
      </c>
      <c r="H4110" t="s">
        <v>14</v>
      </c>
      <c r="I4110">
        <v>624</v>
      </c>
      <c r="J4110" t="s">
        <v>15</v>
      </c>
      <c r="K4110">
        <v>2.6522602975783198</v>
      </c>
      <c r="L4110" t="s">
        <v>16</v>
      </c>
      <c r="M4110">
        <v>538.79999999999995</v>
      </c>
      <c r="N4110" t="s">
        <v>17</v>
      </c>
      <c r="O4110">
        <v>98.406300125324194</v>
      </c>
      <c r="P4110" t="s">
        <v>18</v>
      </c>
      <c r="Q4110">
        <v>0</v>
      </c>
      <c r="R4110" t="s">
        <v>19</v>
      </c>
      <c r="S4110">
        <v>0</v>
      </c>
      <c r="T4110" t="s">
        <v>20</v>
      </c>
      <c r="U4110">
        <v>0</v>
      </c>
      <c r="V4110" t="s">
        <v>21</v>
      </c>
      <c r="W4110">
        <v>0</v>
      </c>
      <c r="X4110" t="s">
        <v>22</v>
      </c>
      <c r="Y4110">
        <v>0</v>
      </c>
    </row>
    <row r="4111" spans="1:25" x14ac:dyDescent="0.2">
      <c r="A4111" t="s">
        <v>1849</v>
      </c>
    </row>
    <row r="4112" spans="1:25" x14ac:dyDescent="0.2">
      <c r="A4112" t="s">
        <v>11</v>
      </c>
      <c r="B4112" t="s">
        <v>1843</v>
      </c>
      <c r="C4112">
        <v>6</v>
      </c>
      <c r="D4112">
        <v>1252</v>
      </c>
      <c r="E4112" t="s">
        <v>13</v>
      </c>
      <c r="F4112">
        <v>11335.211848512399</v>
      </c>
      <c r="H4112" t="s">
        <v>14</v>
      </c>
      <c r="I4112">
        <v>624</v>
      </c>
      <c r="J4112" t="s">
        <v>15</v>
      </c>
      <c r="K4112">
        <v>2.254292619214</v>
      </c>
      <c r="L4112" t="s">
        <v>16</v>
      </c>
      <c r="M4112">
        <v>497.2</v>
      </c>
      <c r="N4112" t="s">
        <v>17</v>
      </c>
      <c r="O4112">
        <v>98.406300125324194</v>
      </c>
      <c r="P4112" t="s">
        <v>18</v>
      </c>
      <c r="Q4112">
        <v>0</v>
      </c>
      <c r="R4112" t="s">
        <v>19</v>
      </c>
      <c r="S4112">
        <v>0</v>
      </c>
      <c r="T4112" t="s">
        <v>20</v>
      </c>
      <c r="U4112">
        <v>0</v>
      </c>
      <c r="V4112" t="s">
        <v>21</v>
      </c>
      <c r="W4112">
        <v>0</v>
      </c>
      <c r="X4112" t="s">
        <v>22</v>
      </c>
      <c r="Y4112">
        <v>0</v>
      </c>
    </row>
    <row r="4113" spans="1:25" x14ac:dyDescent="0.2">
      <c r="A4113" t="s">
        <v>1850</v>
      </c>
    </row>
    <row r="4114" spans="1:25" x14ac:dyDescent="0.2">
      <c r="A4114" t="s">
        <v>11</v>
      </c>
      <c r="B4114" t="s">
        <v>1843</v>
      </c>
      <c r="C4114">
        <v>7</v>
      </c>
      <c r="D4114">
        <v>1344</v>
      </c>
      <c r="E4114" t="s">
        <v>13</v>
      </c>
      <c r="F4114">
        <v>11288.705186942299</v>
      </c>
      <c r="H4114" t="s">
        <v>14</v>
      </c>
      <c r="I4114">
        <v>624</v>
      </c>
      <c r="J4114" t="s">
        <v>15</v>
      </c>
      <c r="K4114">
        <v>2.254292619214</v>
      </c>
      <c r="L4114" t="s">
        <v>16</v>
      </c>
      <c r="M4114">
        <v>397.4</v>
      </c>
      <c r="N4114" t="s">
        <v>17</v>
      </c>
      <c r="O4114">
        <v>98.406300125324194</v>
      </c>
      <c r="P4114" t="s">
        <v>18</v>
      </c>
      <c r="Q4114">
        <v>0</v>
      </c>
      <c r="R4114" t="s">
        <v>19</v>
      </c>
      <c r="S4114">
        <v>0</v>
      </c>
      <c r="T4114" t="s">
        <v>20</v>
      </c>
      <c r="U4114">
        <v>0</v>
      </c>
      <c r="V4114" t="s">
        <v>21</v>
      </c>
      <c r="W4114">
        <v>0</v>
      </c>
      <c r="X4114" t="s">
        <v>22</v>
      </c>
      <c r="Y4114">
        <v>0</v>
      </c>
    </row>
    <row r="4115" spans="1:25" x14ac:dyDescent="0.2">
      <c r="A4115" t="s">
        <v>1851</v>
      </c>
    </row>
    <row r="4116" spans="1:25" x14ac:dyDescent="0.2">
      <c r="A4116" t="s">
        <v>11</v>
      </c>
      <c r="B4116" t="s">
        <v>1843</v>
      </c>
      <c r="C4116">
        <v>8</v>
      </c>
      <c r="D4116">
        <v>1261</v>
      </c>
      <c r="E4116" t="s">
        <v>13</v>
      </c>
      <c r="F4116">
        <v>11305.0559112832</v>
      </c>
      <c r="H4116" t="s">
        <v>14</v>
      </c>
      <c r="I4116">
        <v>624</v>
      </c>
      <c r="J4116" t="s">
        <v>15</v>
      </c>
      <c r="K4116">
        <v>2.254292619214</v>
      </c>
      <c r="L4116" t="s">
        <v>16</v>
      </c>
      <c r="M4116">
        <v>369.19999999999902</v>
      </c>
      <c r="N4116" t="s">
        <v>17</v>
      </c>
      <c r="O4116">
        <v>98.406300125324194</v>
      </c>
      <c r="P4116" t="s">
        <v>18</v>
      </c>
      <c r="Q4116">
        <v>0</v>
      </c>
      <c r="R4116" t="s">
        <v>19</v>
      </c>
      <c r="S4116">
        <v>0</v>
      </c>
      <c r="T4116" t="s">
        <v>20</v>
      </c>
      <c r="U4116">
        <v>0</v>
      </c>
      <c r="V4116" t="s">
        <v>21</v>
      </c>
      <c r="W4116">
        <v>0</v>
      </c>
      <c r="X4116" t="s">
        <v>22</v>
      </c>
      <c r="Y4116">
        <v>0</v>
      </c>
    </row>
    <row r="4117" spans="1:25" x14ac:dyDescent="0.2">
      <c r="A4117" t="s">
        <v>1852</v>
      </c>
    </row>
    <row r="4118" spans="1:25" x14ac:dyDescent="0.2">
      <c r="A4118" t="s">
        <v>11</v>
      </c>
      <c r="B4118" t="s">
        <v>1843</v>
      </c>
      <c r="C4118">
        <v>9</v>
      </c>
      <c r="D4118">
        <v>1151</v>
      </c>
      <c r="E4118" t="s">
        <v>13</v>
      </c>
      <c r="F4118">
        <v>11241.597172517901</v>
      </c>
      <c r="H4118" t="s">
        <v>14</v>
      </c>
      <c r="I4118">
        <v>624</v>
      </c>
      <c r="J4118" t="s">
        <v>15</v>
      </c>
      <c r="K4118">
        <v>2.254292619214</v>
      </c>
      <c r="L4118" t="s">
        <v>16</v>
      </c>
      <c r="M4118">
        <v>475.8</v>
      </c>
      <c r="N4118" t="s">
        <v>17</v>
      </c>
      <c r="O4118">
        <v>98.406300125324194</v>
      </c>
      <c r="P4118" t="s">
        <v>18</v>
      </c>
      <c r="Q4118">
        <v>0</v>
      </c>
      <c r="R4118" t="s">
        <v>19</v>
      </c>
      <c r="S4118">
        <v>0</v>
      </c>
      <c r="T4118" t="s">
        <v>20</v>
      </c>
      <c r="U4118">
        <v>0</v>
      </c>
      <c r="V4118" t="s">
        <v>21</v>
      </c>
      <c r="W4118">
        <v>0</v>
      </c>
      <c r="X4118" t="s">
        <v>22</v>
      </c>
      <c r="Y4118">
        <v>0</v>
      </c>
    </row>
    <row r="4119" spans="1:25" x14ac:dyDescent="0.2">
      <c r="A4119" t="s">
        <v>32</v>
      </c>
      <c r="B4119" t="s">
        <v>1853</v>
      </c>
      <c r="C4119">
        <v>2107</v>
      </c>
      <c r="D4119">
        <v>2107</v>
      </c>
      <c r="E4119" t="s">
        <v>13</v>
      </c>
      <c r="F4119">
        <v>11313.531906370599</v>
      </c>
      <c r="H4119" t="s">
        <v>14</v>
      </c>
      <c r="I4119">
        <v>624</v>
      </c>
      <c r="J4119" t="s">
        <v>15</v>
      </c>
      <c r="K4119">
        <v>2.6522602975783198</v>
      </c>
      <c r="L4119" t="s">
        <v>16</v>
      </c>
      <c r="M4119">
        <v>369.19999999999902</v>
      </c>
      <c r="N4119" t="s">
        <v>17</v>
      </c>
      <c r="O4119">
        <v>98.406300125324194</v>
      </c>
      <c r="P4119" t="s">
        <v>18</v>
      </c>
      <c r="Q4119">
        <v>0</v>
      </c>
      <c r="R4119" t="s">
        <v>19</v>
      </c>
      <c r="S4119">
        <v>0</v>
      </c>
      <c r="T4119" t="s">
        <v>20</v>
      </c>
      <c r="U4119">
        <v>0</v>
      </c>
      <c r="V4119" t="s">
        <v>21</v>
      </c>
      <c r="W4119">
        <v>0</v>
      </c>
      <c r="X4119" t="s">
        <v>22</v>
      </c>
      <c r="Y4119">
        <v>0</v>
      </c>
    </row>
    <row r="4121" spans="1:25" x14ac:dyDescent="0.2">
      <c r="A4121" t="s">
        <v>1854</v>
      </c>
    </row>
    <row r="4122" spans="1:25" x14ac:dyDescent="0.2">
      <c r="A4122" t="s">
        <v>2</v>
      </c>
    </row>
    <row r="4123" spans="1:25" x14ac:dyDescent="0.2">
      <c r="A4123" t="s">
        <v>3</v>
      </c>
    </row>
    <row r="4124" spans="1:25" x14ac:dyDescent="0.2">
      <c r="A4124" t="s">
        <v>1855</v>
      </c>
    </row>
    <row r="4125" spans="1:25" x14ac:dyDescent="0.2">
      <c r="A4125" t="s">
        <v>1856</v>
      </c>
    </row>
    <row r="4126" spans="1:25" x14ac:dyDescent="0.2">
      <c r="A4126" t="s">
        <v>1857</v>
      </c>
    </row>
    <row r="4127" spans="1:25" x14ac:dyDescent="0.2">
      <c r="A4127" t="s">
        <v>1858</v>
      </c>
    </row>
    <row r="4128" spans="1:25" x14ac:dyDescent="0.2">
      <c r="A4128" t="s">
        <v>817</v>
      </c>
    </row>
    <row r="4129" spans="1:25" x14ac:dyDescent="0.2">
      <c r="A4129" t="s">
        <v>1859</v>
      </c>
    </row>
    <row r="4130" spans="1:25" x14ac:dyDescent="0.2">
      <c r="A4130" t="s">
        <v>1860</v>
      </c>
    </row>
    <row r="4131" spans="1:25" x14ac:dyDescent="0.2">
      <c r="A4131" t="s">
        <v>41</v>
      </c>
      <c r="B4131" t="s">
        <v>1843</v>
      </c>
      <c r="C4131">
        <v>0</v>
      </c>
      <c r="D4131">
        <v>1666</v>
      </c>
      <c r="E4131" t="s">
        <v>13</v>
      </c>
      <c r="F4131">
        <v>11632.432999520801</v>
      </c>
      <c r="H4131" t="s">
        <v>14</v>
      </c>
      <c r="I4131">
        <v>464</v>
      </c>
      <c r="J4131" t="s">
        <v>15</v>
      </c>
      <c r="K4131">
        <v>2.7270160681462601</v>
      </c>
      <c r="L4131" t="s">
        <v>16</v>
      </c>
      <c r="M4131">
        <v>710</v>
      </c>
      <c r="N4131" t="s">
        <v>17</v>
      </c>
      <c r="O4131">
        <v>106.755446404935</v>
      </c>
      <c r="P4131" t="s">
        <v>18</v>
      </c>
      <c r="Q4131">
        <v>0</v>
      </c>
      <c r="R4131" t="s">
        <v>19</v>
      </c>
      <c r="S4131">
        <v>0</v>
      </c>
      <c r="T4131" t="s">
        <v>20</v>
      </c>
      <c r="U4131">
        <v>0</v>
      </c>
      <c r="V4131" t="s">
        <v>21</v>
      </c>
      <c r="W4131">
        <v>0</v>
      </c>
      <c r="X4131" t="s">
        <v>22</v>
      </c>
      <c r="Y4131">
        <v>0</v>
      </c>
    </row>
    <row r="4133" spans="1:25" x14ac:dyDescent="0.2">
      <c r="A4133" t="s">
        <v>1861</v>
      </c>
    </row>
    <row r="4134" spans="1:25" x14ac:dyDescent="0.2">
      <c r="A4134" t="s">
        <v>41</v>
      </c>
      <c r="B4134" t="s">
        <v>1843</v>
      </c>
      <c r="C4134">
        <v>1</v>
      </c>
      <c r="D4134">
        <v>1656</v>
      </c>
      <c r="E4134" t="s">
        <v>13</v>
      </c>
      <c r="F4134">
        <v>11679.8017301001</v>
      </c>
      <c r="H4134" t="s">
        <v>14</v>
      </c>
      <c r="I4134">
        <v>740</v>
      </c>
      <c r="J4134" t="s">
        <v>15</v>
      </c>
      <c r="K4134">
        <v>2.71874606306194</v>
      </c>
      <c r="L4134" t="s">
        <v>16</v>
      </c>
      <c r="M4134">
        <v>725.79999999999905</v>
      </c>
      <c r="N4134" t="s">
        <v>17</v>
      </c>
      <c r="O4134">
        <v>106.508761913699</v>
      </c>
      <c r="P4134" t="s">
        <v>18</v>
      </c>
      <c r="Q4134">
        <v>0</v>
      </c>
      <c r="R4134" t="s">
        <v>19</v>
      </c>
      <c r="S4134">
        <v>0</v>
      </c>
      <c r="T4134" t="s">
        <v>20</v>
      </c>
      <c r="U4134">
        <v>0</v>
      </c>
      <c r="V4134" t="s">
        <v>21</v>
      </c>
      <c r="W4134">
        <v>0</v>
      </c>
      <c r="X4134" t="s">
        <v>22</v>
      </c>
      <c r="Y4134">
        <v>0</v>
      </c>
    </row>
    <row r="4136" spans="1:25" x14ac:dyDescent="0.2">
      <c r="A4136" t="s">
        <v>1862</v>
      </c>
    </row>
    <row r="4137" spans="1:25" x14ac:dyDescent="0.2">
      <c r="A4137" t="s">
        <v>41</v>
      </c>
      <c r="B4137" t="s">
        <v>1843</v>
      </c>
      <c r="C4137">
        <v>2</v>
      </c>
      <c r="D4137">
        <v>1690</v>
      </c>
      <c r="E4137" t="s">
        <v>13</v>
      </c>
      <c r="F4137">
        <v>11518.8011349351</v>
      </c>
      <c r="H4137" t="s">
        <v>14</v>
      </c>
      <c r="I4137">
        <v>752</v>
      </c>
      <c r="J4137" t="s">
        <v>15</v>
      </c>
      <c r="K4137">
        <v>2.56270456504032</v>
      </c>
      <c r="L4137" t="s">
        <v>16</v>
      </c>
      <c r="M4137">
        <v>588.4</v>
      </c>
      <c r="N4137" t="s">
        <v>17</v>
      </c>
      <c r="O4137">
        <v>108.05912944091099</v>
      </c>
      <c r="P4137" t="s">
        <v>18</v>
      </c>
      <c r="Q4137">
        <v>0</v>
      </c>
      <c r="R4137" t="s">
        <v>19</v>
      </c>
      <c r="S4137">
        <v>0</v>
      </c>
      <c r="T4137" t="s">
        <v>20</v>
      </c>
      <c r="U4137">
        <v>0</v>
      </c>
      <c r="V4137" t="s">
        <v>21</v>
      </c>
      <c r="W4137">
        <v>0</v>
      </c>
      <c r="X4137" t="s">
        <v>22</v>
      </c>
      <c r="Y4137">
        <v>0</v>
      </c>
    </row>
    <row r="4139" spans="1:25" x14ac:dyDescent="0.2">
      <c r="A4139" t="s">
        <v>1863</v>
      </c>
    </row>
    <row r="4140" spans="1:25" x14ac:dyDescent="0.2">
      <c r="A4140" t="s">
        <v>41</v>
      </c>
      <c r="B4140" t="s">
        <v>1843</v>
      </c>
      <c r="C4140">
        <v>3</v>
      </c>
      <c r="D4140">
        <v>1694</v>
      </c>
      <c r="E4140" t="s">
        <v>13</v>
      </c>
      <c r="F4140">
        <v>11657.2173845243</v>
      </c>
      <c r="H4140" t="s">
        <v>14</v>
      </c>
      <c r="I4140">
        <v>480</v>
      </c>
      <c r="J4140" t="s">
        <v>15</v>
      </c>
      <c r="K4140">
        <v>2.49395859240086</v>
      </c>
      <c r="L4140" t="s">
        <v>16</v>
      </c>
      <c r="M4140">
        <v>621.4</v>
      </c>
      <c r="N4140" t="s">
        <v>17</v>
      </c>
      <c r="O4140">
        <v>108.632509782203</v>
      </c>
      <c r="P4140" t="s">
        <v>18</v>
      </c>
      <c r="Q4140">
        <v>0</v>
      </c>
      <c r="R4140" t="s">
        <v>19</v>
      </c>
      <c r="S4140">
        <v>0</v>
      </c>
      <c r="T4140" t="s">
        <v>20</v>
      </c>
      <c r="U4140">
        <v>0</v>
      </c>
      <c r="V4140" t="s">
        <v>21</v>
      </c>
      <c r="W4140">
        <v>0</v>
      </c>
      <c r="X4140" t="s">
        <v>22</v>
      </c>
      <c r="Y4140">
        <v>0</v>
      </c>
    </row>
    <row r="4142" spans="1:25" x14ac:dyDescent="0.2">
      <c r="A4142" t="s">
        <v>1864</v>
      </c>
    </row>
    <row r="4143" spans="1:25" x14ac:dyDescent="0.2">
      <c r="A4143" t="s">
        <v>41</v>
      </c>
      <c r="B4143" t="s">
        <v>1843</v>
      </c>
      <c r="C4143">
        <v>4</v>
      </c>
      <c r="D4143">
        <v>1733</v>
      </c>
      <c r="E4143" t="s">
        <v>13</v>
      </c>
      <c r="F4143">
        <v>11727.997543838699</v>
      </c>
      <c r="H4143" t="s">
        <v>14</v>
      </c>
      <c r="I4143">
        <v>688</v>
      </c>
      <c r="J4143" t="s">
        <v>15</v>
      </c>
      <c r="K4143">
        <v>2.7699923478036101</v>
      </c>
      <c r="L4143" t="s">
        <v>16</v>
      </c>
      <c r="M4143">
        <v>528.4</v>
      </c>
      <c r="N4143" t="s">
        <v>17</v>
      </c>
      <c r="O4143">
        <v>106.97608503290699</v>
      </c>
      <c r="P4143" t="s">
        <v>18</v>
      </c>
      <c r="Q4143">
        <v>0</v>
      </c>
      <c r="R4143" t="s">
        <v>19</v>
      </c>
      <c r="S4143">
        <v>0</v>
      </c>
      <c r="T4143" t="s">
        <v>20</v>
      </c>
      <c r="U4143">
        <v>0</v>
      </c>
      <c r="V4143" t="s">
        <v>21</v>
      </c>
      <c r="W4143">
        <v>0</v>
      </c>
      <c r="X4143" t="s">
        <v>22</v>
      </c>
      <c r="Y4143">
        <v>0</v>
      </c>
    </row>
    <row r="4145" spans="1:25" x14ac:dyDescent="0.2">
      <c r="A4145" t="s">
        <v>1865</v>
      </c>
    </row>
    <row r="4146" spans="1:25" x14ac:dyDescent="0.2">
      <c r="A4146" t="s">
        <v>41</v>
      </c>
      <c r="B4146" t="s">
        <v>1843</v>
      </c>
      <c r="C4146">
        <v>5</v>
      </c>
      <c r="D4146">
        <v>1503</v>
      </c>
      <c r="E4146" t="s">
        <v>13</v>
      </c>
      <c r="F4146">
        <v>11666.1837346461</v>
      </c>
      <c r="H4146" t="s">
        <v>14</v>
      </c>
      <c r="I4146">
        <v>720</v>
      </c>
      <c r="J4146" t="s">
        <v>15</v>
      </c>
      <c r="K4146">
        <v>2.9077087387434699</v>
      </c>
      <c r="L4146" t="s">
        <v>16</v>
      </c>
      <c r="M4146">
        <v>780.4</v>
      </c>
      <c r="N4146" t="s">
        <v>17</v>
      </c>
      <c r="O4146">
        <v>107.18404285530499</v>
      </c>
      <c r="P4146" t="s">
        <v>18</v>
      </c>
      <c r="Q4146">
        <v>0</v>
      </c>
      <c r="R4146" t="s">
        <v>19</v>
      </c>
      <c r="S4146">
        <v>0</v>
      </c>
      <c r="T4146" t="s">
        <v>20</v>
      </c>
      <c r="U4146">
        <v>0</v>
      </c>
      <c r="V4146" t="s">
        <v>21</v>
      </c>
      <c r="W4146">
        <v>0</v>
      </c>
      <c r="X4146" t="s">
        <v>22</v>
      </c>
      <c r="Y4146">
        <v>0</v>
      </c>
    </row>
    <row r="4148" spans="1:25" x14ac:dyDescent="0.2">
      <c r="A4148" t="s">
        <v>1866</v>
      </c>
    </row>
    <row r="4149" spans="1:25" x14ac:dyDescent="0.2">
      <c r="A4149" t="s">
        <v>41</v>
      </c>
      <c r="B4149" t="s">
        <v>1843</v>
      </c>
      <c r="C4149">
        <v>6</v>
      </c>
      <c r="D4149">
        <v>1864</v>
      </c>
      <c r="E4149" t="s">
        <v>13</v>
      </c>
      <c r="F4149">
        <v>11484.954238657299</v>
      </c>
      <c r="H4149" t="s">
        <v>14</v>
      </c>
      <c r="I4149">
        <v>464</v>
      </c>
      <c r="J4149" t="s">
        <v>15</v>
      </c>
      <c r="K4149">
        <v>2.8955301769766302</v>
      </c>
      <c r="L4149" t="s">
        <v>16</v>
      </c>
      <c r="M4149">
        <v>593.79999999999905</v>
      </c>
      <c r="N4149" t="s">
        <v>17</v>
      </c>
      <c r="O4149">
        <v>107.14661078928199</v>
      </c>
      <c r="P4149" t="s">
        <v>18</v>
      </c>
      <c r="Q4149">
        <v>0</v>
      </c>
      <c r="R4149" t="s">
        <v>19</v>
      </c>
      <c r="S4149">
        <v>1.8438177874186501E-2</v>
      </c>
      <c r="T4149" t="s">
        <v>20</v>
      </c>
      <c r="U4149">
        <v>3.0854693257591801E-2</v>
      </c>
      <c r="V4149" t="s">
        <v>21</v>
      </c>
      <c r="W4149">
        <v>1</v>
      </c>
      <c r="X4149" t="s">
        <v>22</v>
      </c>
      <c r="Y4149">
        <v>0</v>
      </c>
    </row>
    <row r="4151" spans="1:25" x14ac:dyDescent="0.2">
      <c r="A4151" t="s">
        <v>1867</v>
      </c>
    </row>
    <row r="4152" spans="1:25" x14ac:dyDescent="0.2">
      <c r="A4152" t="s">
        <v>41</v>
      </c>
      <c r="B4152" t="s">
        <v>1843</v>
      </c>
      <c r="C4152">
        <v>7</v>
      </c>
      <c r="D4152">
        <v>1661</v>
      </c>
      <c r="E4152" t="s">
        <v>13</v>
      </c>
      <c r="F4152">
        <v>11661.404708931999</v>
      </c>
      <c r="H4152" t="s">
        <v>14</v>
      </c>
      <c r="I4152">
        <v>752</v>
      </c>
      <c r="J4152" t="s">
        <v>15</v>
      </c>
      <c r="K4152">
        <v>2.7464846133237102</v>
      </c>
      <c r="L4152" t="s">
        <v>16</v>
      </c>
      <c r="M4152">
        <v>548.6</v>
      </c>
      <c r="N4152" t="s">
        <v>17</v>
      </c>
      <c r="O4152">
        <v>106.166823128178</v>
      </c>
      <c r="P4152" t="s">
        <v>18</v>
      </c>
      <c r="Q4152">
        <v>0</v>
      </c>
      <c r="R4152" t="s">
        <v>19</v>
      </c>
      <c r="S4152">
        <v>0</v>
      </c>
      <c r="T4152" t="s">
        <v>20</v>
      </c>
      <c r="U4152">
        <v>0</v>
      </c>
      <c r="V4152" t="s">
        <v>21</v>
      </c>
      <c r="W4152">
        <v>0</v>
      </c>
      <c r="X4152" t="s">
        <v>22</v>
      </c>
      <c r="Y4152">
        <v>0</v>
      </c>
    </row>
    <row r="4154" spans="1:25" x14ac:dyDescent="0.2">
      <c r="A4154" t="s">
        <v>1868</v>
      </c>
    </row>
    <row r="4155" spans="1:25" x14ac:dyDescent="0.2">
      <c r="A4155" t="s">
        <v>41</v>
      </c>
      <c r="B4155" t="s">
        <v>1843</v>
      </c>
      <c r="C4155">
        <v>8</v>
      </c>
      <c r="D4155">
        <v>1839</v>
      </c>
      <c r="E4155" t="s">
        <v>13</v>
      </c>
      <c r="F4155">
        <v>11637.2810762929</v>
      </c>
      <c r="H4155" t="s">
        <v>14</v>
      </c>
      <c r="I4155">
        <v>480</v>
      </c>
      <c r="J4155" t="s">
        <v>15</v>
      </c>
      <c r="K4155">
        <v>2.4070989815238999</v>
      </c>
      <c r="L4155" t="s">
        <v>16</v>
      </c>
      <c r="M4155">
        <v>412.2</v>
      </c>
      <c r="N4155" t="s">
        <v>17</v>
      </c>
      <c r="O4155">
        <v>108.742489439313</v>
      </c>
      <c r="P4155" t="s">
        <v>18</v>
      </c>
      <c r="Q4155">
        <v>0</v>
      </c>
      <c r="R4155" t="s">
        <v>19</v>
      </c>
      <c r="S4155">
        <v>0</v>
      </c>
      <c r="T4155" t="s">
        <v>20</v>
      </c>
      <c r="U4155">
        <v>0</v>
      </c>
      <c r="V4155" t="s">
        <v>21</v>
      </c>
      <c r="W4155">
        <v>0</v>
      </c>
      <c r="X4155" t="s">
        <v>22</v>
      </c>
      <c r="Y4155">
        <v>0</v>
      </c>
    </row>
    <row r="4157" spans="1:25" x14ac:dyDescent="0.2">
      <c r="A4157" t="s">
        <v>1869</v>
      </c>
    </row>
    <row r="4158" spans="1:25" x14ac:dyDescent="0.2">
      <c r="A4158" t="s">
        <v>41</v>
      </c>
      <c r="B4158" t="s">
        <v>1843</v>
      </c>
      <c r="C4158">
        <v>9</v>
      </c>
      <c r="D4158">
        <v>1823</v>
      </c>
      <c r="E4158" t="s">
        <v>13</v>
      </c>
      <c r="F4158">
        <v>11704.840244818701</v>
      </c>
      <c r="H4158" t="s">
        <v>14</v>
      </c>
      <c r="I4158">
        <v>480</v>
      </c>
      <c r="J4158" t="s">
        <v>15</v>
      </c>
      <c r="K4158">
        <v>2.6773206060147099</v>
      </c>
      <c r="L4158" t="s">
        <v>16</v>
      </c>
      <c r="M4158">
        <v>520.4</v>
      </c>
      <c r="N4158" t="s">
        <v>17</v>
      </c>
      <c r="O4158">
        <v>107.107124920236</v>
      </c>
      <c r="P4158" t="s">
        <v>18</v>
      </c>
      <c r="Q4158">
        <v>0</v>
      </c>
      <c r="R4158" t="s">
        <v>19</v>
      </c>
      <c r="S4158">
        <v>0</v>
      </c>
      <c r="T4158" t="s">
        <v>20</v>
      </c>
      <c r="U4158">
        <v>0</v>
      </c>
      <c r="V4158" t="s">
        <v>21</v>
      </c>
      <c r="W4158">
        <v>0</v>
      </c>
      <c r="X4158" t="s">
        <v>22</v>
      </c>
      <c r="Y4158">
        <v>0</v>
      </c>
    </row>
    <row r="4160" spans="1:25" x14ac:dyDescent="0.2">
      <c r="A4160" t="s">
        <v>51</v>
      </c>
      <c r="B4160" t="s">
        <v>1853</v>
      </c>
      <c r="C4160">
        <v>3818</v>
      </c>
      <c r="D4160">
        <v>3818</v>
      </c>
      <c r="E4160" t="s">
        <v>13</v>
      </c>
      <c r="F4160">
        <v>11438.7473822669</v>
      </c>
      <c r="H4160" t="s">
        <v>14</v>
      </c>
      <c r="I4160">
        <v>464</v>
      </c>
      <c r="J4160" t="s">
        <v>15</v>
      </c>
      <c r="K4160">
        <v>2.4070989815238999</v>
      </c>
      <c r="L4160" t="s">
        <v>16</v>
      </c>
      <c r="M4160">
        <v>412.2</v>
      </c>
      <c r="N4160" t="s">
        <v>17</v>
      </c>
      <c r="O4160">
        <v>106.166823128178</v>
      </c>
      <c r="P4160" t="s">
        <v>18</v>
      </c>
      <c r="Q4160">
        <v>0</v>
      </c>
      <c r="R4160" t="s">
        <v>19</v>
      </c>
      <c r="S4160">
        <v>0</v>
      </c>
      <c r="T4160" t="s">
        <v>20</v>
      </c>
      <c r="U4160">
        <v>0</v>
      </c>
      <c r="V4160" t="s">
        <v>21</v>
      </c>
      <c r="W4160">
        <v>0</v>
      </c>
      <c r="X4160" t="s">
        <v>22</v>
      </c>
      <c r="Y4160">
        <v>0</v>
      </c>
    </row>
    <row r="4162" spans="1:25" x14ac:dyDescent="0.2">
      <c r="A4162" t="s">
        <v>0</v>
      </c>
    </row>
    <row r="4163" spans="1:25" x14ac:dyDescent="0.2">
      <c r="A4163" t="s">
        <v>1870</v>
      </c>
    </row>
    <row r="4164" spans="1:25" x14ac:dyDescent="0.2">
      <c r="A4164" t="s">
        <v>2</v>
      </c>
    </row>
    <row r="4165" spans="1:25" x14ac:dyDescent="0.2">
      <c r="A4165" t="s">
        <v>3</v>
      </c>
    </row>
    <row r="4166" spans="1:25" x14ac:dyDescent="0.2">
      <c r="A4166" t="s">
        <v>1871</v>
      </c>
    </row>
    <row r="4167" spans="1:25" x14ac:dyDescent="0.2">
      <c r="A4167" t="s">
        <v>1872</v>
      </c>
    </row>
    <row r="4168" spans="1:25" x14ac:dyDescent="0.2">
      <c r="A4168" t="s">
        <v>1873</v>
      </c>
    </row>
    <row r="4169" spans="1:25" x14ac:dyDescent="0.2">
      <c r="A4169" t="s">
        <v>1874</v>
      </c>
    </row>
    <row r="4170" spans="1:25" x14ac:dyDescent="0.2">
      <c r="A4170" t="s">
        <v>652</v>
      </c>
    </row>
    <row r="4171" spans="1:25" x14ac:dyDescent="0.2">
      <c r="A4171" t="s">
        <v>39</v>
      </c>
    </row>
    <row r="4172" spans="1:25" x14ac:dyDescent="0.2">
      <c r="A4172" t="s">
        <v>1875</v>
      </c>
    </row>
    <row r="4173" spans="1:25" x14ac:dyDescent="0.2">
      <c r="A4173" t="s">
        <v>11</v>
      </c>
      <c r="B4173" t="s">
        <v>1876</v>
      </c>
      <c r="C4173">
        <v>0</v>
      </c>
      <c r="D4173">
        <v>1730</v>
      </c>
      <c r="E4173" t="s">
        <v>13</v>
      </c>
      <c r="F4173">
        <v>7741.73690635811</v>
      </c>
      <c r="H4173" t="s">
        <v>14</v>
      </c>
      <c r="I4173">
        <v>464</v>
      </c>
      <c r="J4173" t="s">
        <v>15</v>
      </c>
      <c r="K4173">
        <v>2.0845724459498101</v>
      </c>
      <c r="L4173" t="s">
        <v>16</v>
      </c>
      <c r="M4173">
        <v>205</v>
      </c>
      <c r="N4173" t="s">
        <v>17</v>
      </c>
      <c r="O4173">
        <v>62.363079574859597</v>
      </c>
      <c r="P4173" t="s">
        <v>18</v>
      </c>
      <c r="Q4173">
        <v>0</v>
      </c>
      <c r="R4173" t="s">
        <v>19</v>
      </c>
      <c r="S4173">
        <v>0</v>
      </c>
      <c r="T4173" t="s">
        <v>20</v>
      </c>
      <c r="U4173">
        <v>0</v>
      </c>
      <c r="V4173" t="s">
        <v>21</v>
      </c>
      <c r="W4173">
        <v>0</v>
      </c>
      <c r="X4173" t="s">
        <v>22</v>
      </c>
      <c r="Y4173">
        <v>0</v>
      </c>
    </row>
    <row r="4174" spans="1:25" x14ac:dyDescent="0.2">
      <c r="A4174" t="s">
        <v>1877</v>
      </c>
    </row>
    <row r="4175" spans="1:25" x14ac:dyDescent="0.2">
      <c r="A4175" t="s">
        <v>11</v>
      </c>
      <c r="B4175" t="s">
        <v>1876</v>
      </c>
      <c r="C4175">
        <v>1</v>
      </c>
      <c r="D4175">
        <v>1511</v>
      </c>
      <c r="E4175" t="s">
        <v>13</v>
      </c>
      <c r="F4175">
        <v>7702.7451470617998</v>
      </c>
      <c r="H4175" t="s">
        <v>14</v>
      </c>
      <c r="I4175">
        <v>464</v>
      </c>
      <c r="J4175" t="s">
        <v>15</v>
      </c>
      <c r="K4175">
        <v>2.0845724459498101</v>
      </c>
      <c r="L4175" t="s">
        <v>16</v>
      </c>
      <c r="M4175">
        <v>205</v>
      </c>
      <c r="N4175" t="s">
        <v>17</v>
      </c>
      <c r="O4175">
        <v>62.363079574859597</v>
      </c>
      <c r="P4175" t="s">
        <v>18</v>
      </c>
      <c r="Q4175">
        <v>0</v>
      </c>
      <c r="R4175" t="s">
        <v>19</v>
      </c>
      <c r="S4175">
        <v>0</v>
      </c>
      <c r="T4175" t="s">
        <v>20</v>
      </c>
      <c r="U4175">
        <v>0</v>
      </c>
      <c r="V4175" t="s">
        <v>21</v>
      </c>
      <c r="W4175">
        <v>0</v>
      </c>
      <c r="X4175" t="s">
        <v>22</v>
      </c>
      <c r="Y4175">
        <v>0</v>
      </c>
    </row>
    <row r="4176" spans="1:25" x14ac:dyDescent="0.2">
      <c r="A4176" t="s">
        <v>1878</v>
      </c>
    </row>
    <row r="4177" spans="1:25" x14ac:dyDescent="0.2">
      <c r="A4177" t="s">
        <v>11</v>
      </c>
      <c r="B4177" t="s">
        <v>1876</v>
      </c>
      <c r="C4177">
        <v>2</v>
      </c>
      <c r="D4177">
        <v>1736</v>
      </c>
      <c r="E4177" t="s">
        <v>13</v>
      </c>
      <c r="F4177">
        <v>7655.4598858178597</v>
      </c>
      <c r="H4177" t="s">
        <v>14</v>
      </c>
      <c r="I4177">
        <v>496</v>
      </c>
      <c r="J4177" t="s">
        <v>15</v>
      </c>
      <c r="K4177">
        <v>2.3778241272672398</v>
      </c>
      <c r="L4177" t="s">
        <v>16</v>
      </c>
      <c r="M4177">
        <v>205</v>
      </c>
      <c r="N4177" t="s">
        <v>17</v>
      </c>
      <c r="O4177">
        <v>62.363079574859597</v>
      </c>
      <c r="P4177" t="s">
        <v>18</v>
      </c>
      <c r="Q4177">
        <v>0</v>
      </c>
      <c r="R4177" t="s">
        <v>19</v>
      </c>
      <c r="S4177">
        <v>0</v>
      </c>
      <c r="T4177" t="s">
        <v>20</v>
      </c>
      <c r="U4177">
        <v>0</v>
      </c>
      <c r="V4177" t="s">
        <v>21</v>
      </c>
      <c r="W4177">
        <v>0</v>
      </c>
      <c r="X4177" t="s">
        <v>22</v>
      </c>
      <c r="Y4177">
        <v>0</v>
      </c>
    </row>
    <row r="4178" spans="1:25" x14ac:dyDescent="0.2">
      <c r="A4178" t="s">
        <v>1879</v>
      </c>
    </row>
    <row r="4179" spans="1:25" x14ac:dyDescent="0.2">
      <c r="A4179" t="s">
        <v>11</v>
      </c>
      <c r="B4179" t="s">
        <v>1876</v>
      </c>
      <c r="C4179">
        <v>3</v>
      </c>
      <c r="D4179">
        <v>1818</v>
      </c>
      <c r="E4179" t="s">
        <v>13</v>
      </c>
      <c r="F4179">
        <v>7757.24932212562</v>
      </c>
      <c r="H4179" t="s">
        <v>14</v>
      </c>
      <c r="I4179">
        <v>496</v>
      </c>
      <c r="J4179" t="s">
        <v>15</v>
      </c>
      <c r="K4179">
        <v>2.3778241272672398</v>
      </c>
      <c r="L4179" t="s">
        <v>16</v>
      </c>
      <c r="M4179">
        <v>205</v>
      </c>
      <c r="N4179" t="s">
        <v>17</v>
      </c>
      <c r="O4179">
        <v>62.363079574859597</v>
      </c>
      <c r="P4179" t="s">
        <v>18</v>
      </c>
      <c r="Q4179">
        <v>0</v>
      </c>
      <c r="R4179" t="s">
        <v>19</v>
      </c>
      <c r="S4179">
        <v>0</v>
      </c>
      <c r="T4179" t="s">
        <v>20</v>
      </c>
      <c r="U4179">
        <v>0</v>
      </c>
      <c r="V4179" t="s">
        <v>21</v>
      </c>
      <c r="W4179">
        <v>0</v>
      </c>
      <c r="X4179" t="s">
        <v>22</v>
      </c>
      <c r="Y4179">
        <v>0</v>
      </c>
    </row>
    <row r="4180" spans="1:25" x14ac:dyDescent="0.2">
      <c r="A4180" t="s">
        <v>1880</v>
      </c>
    </row>
    <row r="4181" spans="1:25" x14ac:dyDescent="0.2">
      <c r="A4181" t="s">
        <v>11</v>
      </c>
      <c r="B4181" t="s">
        <v>1876</v>
      </c>
      <c r="C4181">
        <v>4</v>
      </c>
      <c r="D4181">
        <v>1568</v>
      </c>
      <c r="E4181" t="s">
        <v>13</v>
      </c>
      <c r="F4181">
        <v>7729.3064556403697</v>
      </c>
      <c r="H4181" t="s">
        <v>14</v>
      </c>
      <c r="I4181">
        <v>592</v>
      </c>
      <c r="J4181" t="s">
        <v>15</v>
      </c>
      <c r="K4181">
        <v>2.3778241272672398</v>
      </c>
      <c r="L4181" t="s">
        <v>16</v>
      </c>
      <c r="M4181">
        <v>205</v>
      </c>
      <c r="N4181" t="s">
        <v>17</v>
      </c>
      <c r="O4181">
        <v>62.363079574859597</v>
      </c>
      <c r="P4181" t="s">
        <v>18</v>
      </c>
      <c r="Q4181">
        <v>0</v>
      </c>
      <c r="R4181" t="s">
        <v>19</v>
      </c>
      <c r="S4181">
        <v>0</v>
      </c>
      <c r="T4181" t="s">
        <v>20</v>
      </c>
      <c r="U4181">
        <v>0</v>
      </c>
      <c r="V4181" t="s">
        <v>21</v>
      </c>
      <c r="W4181">
        <v>0</v>
      </c>
      <c r="X4181" t="s">
        <v>22</v>
      </c>
      <c r="Y4181">
        <v>0</v>
      </c>
    </row>
    <row r="4182" spans="1:25" x14ac:dyDescent="0.2">
      <c r="A4182" t="s">
        <v>1881</v>
      </c>
    </row>
    <row r="4183" spans="1:25" x14ac:dyDescent="0.2">
      <c r="A4183" t="s">
        <v>11</v>
      </c>
      <c r="B4183" t="s">
        <v>1876</v>
      </c>
      <c r="C4183">
        <v>5</v>
      </c>
      <c r="D4183">
        <v>1532</v>
      </c>
      <c r="E4183" t="s">
        <v>13</v>
      </c>
      <c r="F4183">
        <v>7664.18253189603</v>
      </c>
      <c r="H4183" t="s">
        <v>14</v>
      </c>
      <c r="I4183">
        <v>724</v>
      </c>
      <c r="J4183" t="s">
        <v>15</v>
      </c>
      <c r="K4183">
        <v>2.3778241272672398</v>
      </c>
      <c r="L4183" t="s">
        <v>16</v>
      </c>
      <c r="M4183">
        <v>205</v>
      </c>
      <c r="N4183" t="s">
        <v>17</v>
      </c>
      <c r="O4183">
        <v>62.363079574859597</v>
      </c>
      <c r="P4183" t="s">
        <v>18</v>
      </c>
      <c r="Q4183">
        <v>0</v>
      </c>
      <c r="R4183" t="s">
        <v>19</v>
      </c>
      <c r="S4183">
        <v>0</v>
      </c>
      <c r="T4183" t="s">
        <v>20</v>
      </c>
      <c r="U4183">
        <v>0</v>
      </c>
      <c r="V4183" t="s">
        <v>21</v>
      </c>
      <c r="W4183">
        <v>0</v>
      </c>
      <c r="X4183" t="s">
        <v>22</v>
      </c>
      <c r="Y4183">
        <v>0</v>
      </c>
    </row>
    <row r="4184" spans="1:25" x14ac:dyDescent="0.2">
      <c r="A4184" t="s">
        <v>1882</v>
      </c>
    </row>
    <row r="4185" spans="1:25" x14ac:dyDescent="0.2">
      <c r="A4185" t="s">
        <v>11</v>
      </c>
      <c r="B4185" t="s">
        <v>1876</v>
      </c>
      <c r="C4185">
        <v>6</v>
      </c>
      <c r="D4185">
        <v>1646</v>
      </c>
      <c r="E4185" t="s">
        <v>13</v>
      </c>
      <c r="F4185">
        <v>7732.4549344811103</v>
      </c>
      <c r="H4185" t="s">
        <v>14</v>
      </c>
      <c r="I4185">
        <v>464</v>
      </c>
      <c r="J4185" t="s">
        <v>15</v>
      </c>
      <c r="K4185">
        <v>2.0845724459498101</v>
      </c>
      <c r="L4185" t="s">
        <v>16</v>
      </c>
      <c r="M4185">
        <v>205</v>
      </c>
      <c r="N4185" t="s">
        <v>17</v>
      </c>
      <c r="O4185">
        <v>62.363079574859597</v>
      </c>
      <c r="P4185" t="s">
        <v>18</v>
      </c>
      <c r="Q4185">
        <v>0</v>
      </c>
      <c r="R4185" t="s">
        <v>19</v>
      </c>
      <c r="S4185">
        <v>0</v>
      </c>
      <c r="T4185" t="s">
        <v>20</v>
      </c>
      <c r="U4185">
        <v>0</v>
      </c>
      <c r="V4185" t="s">
        <v>21</v>
      </c>
      <c r="W4185">
        <v>0</v>
      </c>
      <c r="X4185" t="s">
        <v>22</v>
      </c>
      <c r="Y4185">
        <v>0</v>
      </c>
    </row>
    <row r="4186" spans="1:25" x14ac:dyDescent="0.2">
      <c r="A4186" t="s">
        <v>1883</v>
      </c>
    </row>
    <row r="4187" spans="1:25" x14ac:dyDescent="0.2">
      <c r="A4187" t="s">
        <v>11</v>
      </c>
      <c r="B4187" t="s">
        <v>1876</v>
      </c>
      <c r="C4187">
        <v>7</v>
      </c>
      <c r="D4187">
        <v>1541</v>
      </c>
      <c r="E4187" t="s">
        <v>13</v>
      </c>
      <c r="F4187">
        <v>7725.3521680678396</v>
      </c>
      <c r="H4187" t="s">
        <v>14</v>
      </c>
      <c r="I4187">
        <v>496</v>
      </c>
      <c r="J4187" t="s">
        <v>15</v>
      </c>
      <c r="K4187">
        <v>2.3778241272672398</v>
      </c>
      <c r="L4187" t="s">
        <v>16</v>
      </c>
      <c r="M4187">
        <v>205</v>
      </c>
      <c r="N4187" t="s">
        <v>17</v>
      </c>
      <c r="O4187">
        <v>62.363079574859597</v>
      </c>
      <c r="P4187" t="s">
        <v>18</v>
      </c>
      <c r="Q4187">
        <v>0</v>
      </c>
      <c r="R4187" t="s">
        <v>19</v>
      </c>
      <c r="S4187">
        <v>0</v>
      </c>
      <c r="T4187" t="s">
        <v>20</v>
      </c>
      <c r="U4187">
        <v>0</v>
      </c>
      <c r="V4187" t="s">
        <v>21</v>
      </c>
      <c r="W4187">
        <v>0</v>
      </c>
      <c r="X4187" t="s">
        <v>22</v>
      </c>
      <c r="Y4187">
        <v>0</v>
      </c>
    </row>
    <row r="4188" spans="1:25" x14ac:dyDescent="0.2">
      <c r="A4188" t="s">
        <v>1884</v>
      </c>
    </row>
    <row r="4189" spans="1:25" x14ac:dyDescent="0.2">
      <c r="A4189" t="s">
        <v>11</v>
      </c>
      <c r="B4189" t="s">
        <v>1876</v>
      </c>
      <c r="C4189">
        <v>8</v>
      </c>
      <c r="D4189">
        <v>1627</v>
      </c>
      <c r="E4189" t="s">
        <v>13</v>
      </c>
      <c r="F4189">
        <v>7726.9298707261496</v>
      </c>
      <c r="H4189" t="s">
        <v>14</v>
      </c>
      <c r="I4189">
        <v>688</v>
      </c>
      <c r="J4189" t="s">
        <v>15</v>
      </c>
      <c r="K4189">
        <v>2.39584314533001</v>
      </c>
      <c r="L4189" t="s">
        <v>16</v>
      </c>
      <c r="M4189">
        <v>205</v>
      </c>
      <c r="N4189" t="s">
        <v>17</v>
      </c>
      <c r="O4189">
        <v>62.363079574859597</v>
      </c>
      <c r="P4189" t="s">
        <v>18</v>
      </c>
      <c r="Q4189">
        <v>0</v>
      </c>
      <c r="R4189" t="s">
        <v>19</v>
      </c>
      <c r="S4189">
        <v>0</v>
      </c>
      <c r="T4189" t="s">
        <v>20</v>
      </c>
      <c r="U4189">
        <v>0</v>
      </c>
      <c r="V4189" t="s">
        <v>21</v>
      </c>
      <c r="W4189">
        <v>0</v>
      </c>
      <c r="X4189" t="s">
        <v>22</v>
      </c>
      <c r="Y4189">
        <v>0</v>
      </c>
    </row>
    <row r="4190" spans="1:25" x14ac:dyDescent="0.2">
      <c r="A4190" t="s">
        <v>1885</v>
      </c>
    </row>
    <row r="4191" spans="1:25" x14ac:dyDescent="0.2">
      <c r="A4191" t="s">
        <v>11</v>
      </c>
      <c r="B4191" t="s">
        <v>1876</v>
      </c>
      <c r="C4191">
        <v>9</v>
      </c>
      <c r="D4191">
        <v>1602</v>
      </c>
      <c r="E4191" t="s">
        <v>13</v>
      </c>
      <c r="F4191">
        <v>7778.4542363950104</v>
      </c>
      <c r="H4191" t="s">
        <v>14</v>
      </c>
      <c r="I4191">
        <v>464</v>
      </c>
      <c r="J4191" t="s">
        <v>15</v>
      </c>
      <c r="K4191">
        <v>2.0845724459498101</v>
      </c>
      <c r="L4191" t="s">
        <v>16</v>
      </c>
      <c r="M4191">
        <v>205</v>
      </c>
      <c r="N4191" t="s">
        <v>17</v>
      </c>
      <c r="O4191">
        <v>62.363079574859597</v>
      </c>
      <c r="P4191" t="s">
        <v>18</v>
      </c>
      <c r="Q4191">
        <v>0</v>
      </c>
      <c r="R4191" t="s">
        <v>19</v>
      </c>
      <c r="S4191">
        <v>0</v>
      </c>
      <c r="T4191" t="s">
        <v>20</v>
      </c>
      <c r="U4191">
        <v>0</v>
      </c>
      <c r="V4191" t="s">
        <v>21</v>
      </c>
      <c r="W4191">
        <v>0</v>
      </c>
      <c r="X4191" t="s">
        <v>22</v>
      </c>
      <c r="Y4191">
        <v>0</v>
      </c>
    </row>
    <row r="4192" spans="1:25" x14ac:dyDescent="0.2">
      <c r="A4192" t="s">
        <v>32</v>
      </c>
      <c r="B4192" t="s">
        <v>1886</v>
      </c>
      <c r="C4192">
        <v>2772</v>
      </c>
      <c r="D4192">
        <v>2772</v>
      </c>
      <c r="E4192" t="s">
        <v>13</v>
      </c>
      <c r="F4192">
        <v>7823.5244080817401</v>
      </c>
      <c r="H4192" t="s">
        <v>14</v>
      </c>
      <c r="I4192">
        <v>736</v>
      </c>
      <c r="J4192" t="s">
        <v>15</v>
      </c>
      <c r="K4192">
        <v>2.39584314533001</v>
      </c>
      <c r="L4192" t="s">
        <v>16</v>
      </c>
      <c r="M4192">
        <v>205</v>
      </c>
      <c r="N4192" t="s">
        <v>17</v>
      </c>
      <c r="O4192">
        <v>62.363079574859597</v>
      </c>
      <c r="P4192" t="s">
        <v>18</v>
      </c>
      <c r="Q4192">
        <v>0</v>
      </c>
      <c r="R4192" t="s">
        <v>19</v>
      </c>
      <c r="S4192">
        <v>0</v>
      </c>
      <c r="T4192" t="s">
        <v>20</v>
      </c>
      <c r="U4192">
        <v>0</v>
      </c>
      <c r="V4192" t="s">
        <v>21</v>
      </c>
      <c r="W4192">
        <v>0</v>
      </c>
      <c r="X4192" t="s">
        <v>22</v>
      </c>
      <c r="Y4192">
        <v>0</v>
      </c>
    </row>
    <row r="4194" spans="1:25" x14ac:dyDescent="0.2">
      <c r="A4194" t="s">
        <v>1887</v>
      </c>
    </row>
    <row r="4195" spans="1:25" x14ac:dyDescent="0.2">
      <c r="A4195" t="s">
        <v>2</v>
      </c>
    </row>
    <row r="4196" spans="1:25" x14ac:dyDescent="0.2">
      <c r="A4196" t="s">
        <v>3</v>
      </c>
    </row>
    <row r="4197" spans="1:25" x14ac:dyDescent="0.2">
      <c r="A4197" t="s">
        <v>1888</v>
      </c>
    </row>
    <row r="4198" spans="1:25" x14ac:dyDescent="0.2">
      <c r="A4198" t="s">
        <v>1889</v>
      </c>
    </row>
    <row r="4199" spans="1:25" x14ac:dyDescent="0.2">
      <c r="A4199" t="s">
        <v>1890</v>
      </c>
    </row>
    <row r="4200" spans="1:25" x14ac:dyDescent="0.2">
      <c r="A4200" t="s">
        <v>1891</v>
      </c>
    </row>
    <row r="4201" spans="1:25" x14ac:dyDescent="0.2">
      <c r="A4201" t="s">
        <v>652</v>
      </c>
    </row>
    <row r="4202" spans="1:25" x14ac:dyDescent="0.2">
      <c r="A4202" t="s">
        <v>1892</v>
      </c>
    </row>
    <row r="4203" spans="1:25" x14ac:dyDescent="0.2">
      <c r="A4203" t="s">
        <v>1893</v>
      </c>
    </row>
    <row r="4204" spans="1:25" x14ac:dyDescent="0.2">
      <c r="A4204" t="s">
        <v>41</v>
      </c>
      <c r="B4204" t="s">
        <v>1876</v>
      </c>
      <c r="C4204">
        <v>0</v>
      </c>
      <c r="D4204">
        <v>1932</v>
      </c>
      <c r="E4204" t="s">
        <v>13</v>
      </c>
      <c r="F4204">
        <v>8357.5970065239198</v>
      </c>
      <c r="H4204" t="s">
        <v>14</v>
      </c>
      <c r="I4204">
        <v>592</v>
      </c>
      <c r="J4204" t="s">
        <v>15</v>
      </c>
      <c r="K4204">
        <v>2.33878578484883</v>
      </c>
      <c r="L4204" t="s">
        <v>16</v>
      </c>
      <c r="M4204">
        <v>376.2</v>
      </c>
      <c r="N4204" t="s">
        <v>17</v>
      </c>
      <c r="O4204">
        <v>65.458140787515703</v>
      </c>
      <c r="P4204" t="s">
        <v>18</v>
      </c>
      <c r="Q4204">
        <v>0</v>
      </c>
      <c r="R4204" t="s">
        <v>19</v>
      </c>
      <c r="S4204">
        <v>0</v>
      </c>
      <c r="T4204" t="s">
        <v>20</v>
      </c>
      <c r="U4204">
        <v>0</v>
      </c>
      <c r="V4204" t="s">
        <v>21</v>
      </c>
      <c r="W4204">
        <v>0</v>
      </c>
      <c r="X4204" t="s">
        <v>22</v>
      </c>
      <c r="Y4204">
        <v>0</v>
      </c>
    </row>
    <row r="4206" spans="1:25" x14ac:dyDescent="0.2">
      <c r="A4206" t="s">
        <v>1894</v>
      </c>
    </row>
    <row r="4207" spans="1:25" x14ac:dyDescent="0.2">
      <c r="A4207" t="s">
        <v>41</v>
      </c>
      <c r="B4207" t="s">
        <v>1876</v>
      </c>
      <c r="C4207">
        <v>1</v>
      </c>
      <c r="D4207">
        <v>2270</v>
      </c>
      <c r="E4207" t="s">
        <v>13</v>
      </c>
      <c r="F4207">
        <v>8295.1535888022408</v>
      </c>
      <c r="H4207" t="s">
        <v>14</v>
      </c>
      <c r="I4207">
        <v>592</v>
      </c>
      <c r="J4207" t="s">
        <v>15</v>
      </c>
      <c r="K4207">
        <v>2.3113071832181098</v>
      </c>
      <c r="L4207" t="s">
        <v>16</v>
      </c>
      <c r="M4207">
        <v>397</v>
      </c>
      <c r="N4207" t="s">
        <v>17</v>
      </c>
      <c r="O4207">
        <v>67.602762774417002</v>
      </c>
      <c r="P4207" t="s">
        <v>18</v>
      </c>
      <c r="Q4207">
        <v>0</v>
      </c>
      <c r="R4207" t="s">
        <v>19</v>
      </c>
      <c r="S4207">
        <v>0</v>
      </c>
      <c r="T4207" t="s">
        <v>20</v>
      </c>
      <c r="U4207">
        <v>0</v>
      </c>
      <c r="V4207" t="s">
        <v>21</v>
      </c>
      <c r="W4207">
        <v>0</v>
      </c>
      <c r="X4207" t="s">
        <v>22</v>
      </c>
      <c r="Y4207">
        <v>0</v>
      </c>
    </row>
    <row r="4209" spans="1:25" x14ac:dyDescent="0.2">
      <c r="A4209" t="s">
        <v>1895</v>
      </c>
    </row>
    <row r="4210" spans="1:25" x14ac:dyDescent="0.2">
      <c r="A4210" t="s">
        <v>41</v>
      </c>
      <c r="B4210" t="s">
        <v>1876</v>
      </c>
      <c r="C4210">
        <v>2</v>
      </c>
      <c r="D4210">
        <v>2089</v>
      </c>
      <c r="E4210" t="s">
        <v>13</v>
      </c>
      <c r="F4210">
        <v>8132.4327006949998</v>
      </c>
      <c r="H4210" t="s">
        <v>14</v>
      </c>
      <c r="I4210">
        <v>592</v>
      </c>
      <c r="J4210" t="s">
        <v>15</v>
      </c>
      <c r="K4210">
        <v>2.3366219100558201</v>
      </c>
      <c r="L4210" t="s">
        <v>16</v>
      </c>
      <c r="M4210">
        <v>287</v>
      </c>
      <c r="N4210" t="s">
        <v>17</v>
      </c>
      <c r="O4210">
        <v>66.7540370290141</v>
      </c>
      <c r="P4210" t="s">
        <v>18</v>
      </c>
      <c r="Q4210">
        <v>0</v>
      </c>
      <c r="R4210" t="s">
        <v>19</v>
      </c>
      <c r="S4210">
        <v>0</v>
      </c>
      <c r="T4210" t="s">
        <v>20</v>
      </c>
      <c r="U4210">
        <v>0</v>
      </c>
      <c r="V4210" t="s">
        <v>21</v>
      </c>
      <c r="W4210">
        <v>0</v>
      </c>
      <c r="X4210" t="s">
        <v>22</v>
      </c>
      <c r="Y4210">
        <v>0</v>
      </c>
    </row>
    <row r="4212" spans="1:25" x14ac:dyDescent="0.2">
      <c r="A4212" t="s">
        <v>1896</v>
      </c>
    </row>
    <row r="4213" spans="1:25" x14ac:dyDescent="0.2">
      <c r="A4213" t="s">
        <v>41</v>
      </c>
      <c r="B4213" t="s">
        <v>1876</v>
      </c>
      <c r="C4213">
        <v>3</v>
      </c>
      <c r="D4213">
        <v>2191</v>
      </c>
      <c r="E4213" t="s">
        <v>13</v>
      </c>
      <c r="F4213">
        <v>8220.9209024207503</v>
      </c>
      <c r="H4213" t="s">
        <v>14</v>
      </c>
      <c r="I4213">
        <v>592</v>
      </c>
      <c r="J4213" t="s">
        <v>15</v>
      </c>
      <c r="K4213">
        <v>2.2830531680316399</v>
      </c>
      <c r="L4213" t="s">
        <v>16</v>
      </c>
      <c r="M4213">
        <v>440.6</v>
      </c>
      <c r="N4213" t="s">
        <v>17</v>
      </c>
      <c r="O4213">
        <v>67.520681531781904</v>
      </c>
      <c r="P4213" t="s">
        <v>18</v>
      </c>
      <c r="Q4213">
        <v>0</v>
      </c>
      <c r="R4213" t="s">
        <v>19</v>
      </c>
      <c r="S4213">
        <v>0</v>
      </c>
      <c r="T4213" t="s">
        <v>20</v>
      </c>
      <c r="U4213">
        <v>0</v>
      </c>
      <c r="V4213" t="s">
        <v>21</v>
      </c>
      <c r="W4213">
        <v>0</v>
      </c>
      <c r="X4213" t="s">
        <v>22</v>
      </c>
      <c r="Y4213">
        <v>0</v>
      </c>
    </row>
    <row r="4215" spans="1:25" x14ac:dyDescent="0.2">
      <c r="A4215" t="s">
        <v>1897</v>
      </c>
    </row>
    <row r="4216" spans="1:25" x14ac:dyDescent="0.2">
      <c r="A4216" t="s">
        <v>41</v>
      </c>
      <c r="B4216" t="s">
        <v>1876</v>
      </c>
      <c r="C4216">
        <v>4</v>
      </c>
      <c r="D4216">
        <v>2573</v>
      </c>
      <c r="E4216" t="s">
        <v>13</v>
      </c>
      <c r="F4216">
        <v>8222.8639666889194</v>
      </c>
      <c r="H4216" t="s">
        <v>14</v>
      </c>
      <c r="I4216">
        <v>576</v>
      </c>
      <c r="J4216" t="s">
        <v>15</v>
      </c>
      <c r="K4216">
        <v>2.3235225463148201</v>
      </c>
      <c r="L4216" t="s">
        <v>16</v>
      </c>
      <c r="M4216">
        <v>256.8</v>
      </c>
      <c r="N4216" t="s">
        <v>17</v>
      </c>
      <c r="O4216">
        <v>67.328498273175995</v>
      </c>
      <c r="P4216" t="s">
        <v>18</v>
      </c>
      <c r="Q4216">
        <v>0</v>
      </c>
      <c r="R4216" t="s">
        <v>19</v>
      </c>
      <c r="S4216">
        <v>0</v>
      </c>
      <c r="T4216" t="s">
        <v>20</v>
      </c>
      <c r="U4216">
        <v>0</v>
      </c>
      <c r="V4216" t="s">
        <v>21</v>
      </c>
      <c r="W4216">
        <v>0</v>
      </c>
      <c r="X4216" t="s">
        <v>22</v>
      </c>
      <c r="Y4216">
        <v>0</v>
      </c>
    </row>
    <row r="4218" spans="1:25" x14ac:dyDescent="0.2">
      <c r="A4218" t="s">
        <v>1898</v>
      </c>
    </row>
    <row r="4219" spans="1:25" x14ac:dyDescent="0.2">
      <c r="A4219" t="s">
        <v>41</v>
      </c>
      <c r="B4219" t="s">
        <v>1876</v>
      </c>
      <c r="C4219">
        <v>5</v>
      </c>
      <c r="D4219">
        <v>2490</v>
      </c>
      <c r="E4219" t="s">
        <v>13</v>
      </c>
      <c r="F4219">
        <v>8304.3232761385498</v>
      </c>
      <c r="H4219" t="s">
        <v>14</v>
      </c>
      <c r="I4219">
        <v>544</v>
      </c>
      <c r="J4219" t="s">
        <v>15</v>
      </c>
      <c r="K4219">
        <v>2.2956351007078299</v>
      </c>
      <c r="L4219" t="s">
        <v>16</v>
      </c>
      <c r="M4219">
        <v>424.2</v>
      </c>
      <c r="N4219" t="s">
        <v>17</v>
      </c>
      <c r="O4219">
        <v>68.053919097279206</v>
      </c>
      <c r="P4219" t="s">
        <v>18</v>
      </c>
      <c r="Q4219">
        <v>0</v>
      </c>
      <c r="R4219" t="s">
        <v>19</v>
      </c>
      <c r="S4219">
        <v>0</v>
      </c>
      <c r="T4219" t="s">
        <v>20</v>
      </c>
      <c r="U4219">
        <v>0</v>
      </c>
      <c r="V4219" t="s">
        <v>21</v>
      </c>
      <c r="W4219">
        <v>0</v>
      </c>
      <c r="X4219" t="s">
        <v>22</v>
      </c>
      <c r="Y4219">
        <v>0</v>
      </c>
    </row>
    <row r="4221" spans="1:25" x14ac:dyDescent="0.2">
      <c r="A4221" t="s">
        <v>1899</v>
      </c>
    </row>
    <row r="4222" spans="1:25" x14ac:dyDescent="0.2">
      <c r="A4222" t="s">
        <v>41</v>
      </c>
      <c r="B4222" t="s">
        <v>1876</v>
      </c>
      <c r="C4222">
        <v>6</v>
      </c>
      <c r="D4222">
        <v>2297</v>
      </c>
      <c r="E4222" t="s">
        <v>13</v>
      </c>
      <c r="F4222">
        <v>8130.1867239655703</v>
      </c>
      <c r="H4222" t="s">
        <v>14</v>
      </c>
      <c r="I4222">
        <v>592</v>
      </c>
      <c r="J4222" t="s">
        <v>15</v>
      </c>
      <c r="K4222">
        <v>2.2978653392863699</v>
      </c>
      <c r="L4222" t="s">
        <v>16</v>
      </c>
      <c r="M4222">
        <v>448.2</v>
      </c>
      <c r="N4222" t="s">
        <v>17</v>
      </c>
      <c r="O4222">
        <v>66.725767893440405</v>
      </c>
      <c r="P4222" t="s">
        <v>18</v>
      </c>
      <c r="Q4222">
        <v>0</v>
      </c>
      <c r="R4222" t="s">
        <v>19</v>
      </c>
      <c r="S4222">
        <v>0</v>
      </c>
      <c r="T4222" t="s">
        <v>20</v>
      </c>
      <c r="U4222">
        <v>0</v>
      </c>
      <c r="V4222" t="s">
        <v>21</v>
      </c>
      <c r="W4222">
        <v>0</v>
      </c>
      <c r="X4222" t="s">
        <v>22</v>
      </c>
      <c r="Y4222">
        <v>0</v>
      </c>
    </row>
    <row r="4224" spans="1:25" x14ac:dyDescent="0.2">
      <c r="A4224" t="s">
        <v>1900</v>
      </c>
    </row>
    <row r="4225" spans="1:25" x14ac:dyDescent="0.2">
      <c r="A4225" t="s">
        <v>41</v>
      </c>
      <c r="B4225" t="s">
        <v>1876</v>
      </c>
      <c r="C4225">
        <v>7</v>
      </c>
      <c r="D4225">
        <v>2134</v>
      </c>
      <c r="E4225" t="s">
        <v>13</v>
      </c>
      <c r="F4225">
        <v>8146.3039060514702</v>
      </c>
      <c r="H4225" t="s">
        <v>14</v>
      </c>
      <c r="I4225">
        <v>576</v>
      </c>
      <c r="J4225" t="s">
        <v>15</v>
      </c>
      <c r="K4225">
        <v>2.33878578484883</v>
      </c>
      <c r="L4225" t="s">
        <v>16</v>
      </c>
      <c r="M4225">
        <v>447</v>
      </c>
      <c r="N4225" t="s">
        <v>17</v>
      </c>
      <c r="O4225">
        <v>66.845036182966197</v>
      </c>
      <c r="P4225" t="s">
        <v>18</v>
      </c>
      <c r="Q4225">
        <v>0</v>
      </c>
      <c r="R4225" t="s">
        <v>19</v>
      </c>
      <c r="S4225">
        <v>0</v>
      </c>
      <c r="T4225" t="s">
        <v>20</v>
      </c>
      <c r="U4225">
        <v>0</v>
      </c>
      <c r="V4225" t="s">
        <v>21</v>
      </c>
      <c r="W4225">
        <v>0</v>
      </c>
      <c r="X4225" t="s">
        <v>22</v>
      </c>
      <c r="Y4225">
        <v>0</v>
      </c>
    </row>
    <row r="4227" spans="1:25" x14ac:dyDescent="0.2">
      <c r="A4227" t="s">
        <v>1901</v>
      </c>
    </row>
    <row r="4228" spans="1:25" x14ac:dyDescent="0.2">
      <c r="A4228" t="s">
        <v>41</v>
      </c>
      <c r="B4228" t="s">
        <v>1876</v>
      </c>
      <c r="C4228">
        <v>8</v>
      </c>
      <c r="D4228">
        <v>2406</v>
      </c>
      <c r="E4228" t="s">
        <v>13</v>
      </c>
      <c r="F4228">
        <v>8050.7849405929901</v>
      </c>
      <c r="H4228" t="s">
        <v>14</v>
      </c>
      <c r="I4228">
        <v>576</v>
      </c>
      <c r="J4228" t="s">
        <v>15</v>
      </c>
      <c r="K4228">
        <v>2.32599288559395</v>
      </c>
      <c r="L4228" t="s">
        <v>16</v>
      </c>
      <c r="M4228">
        <v>286.60000000000002</v>
      </c>
      <c r="N4228" t="s">
        <v>17</v>
      </c>
      <c r="O4228">
        <v>66.415214183794106</v>
      </c>
      <c r="P4228" t="s">
        <v>18</v>
      </c>
      <c r="Q4228">
        <v>0</v>
      </c>
      <c r="R4228" t="s">
        <v>19</v>
      </c>
      <c r="S4228">
        <v>0</v>
      </c>
      <c r="T4228" t="s">
        <v>20</v>
      </c>
      <c r="U4228">
        <v>0</v>
      </c>
      <c r="V4228" t="s">
        <v>21</v>
      </c>
      <c r="W4228">
        <v>0</v>
      </c>
      <c r="X4228" t="s">
        <v>22</v>
      </c>
      <c r="Y4228">
        <v>0</v>
      </c>
    </row>
    <row r="4230" spans="1:25" x14ac:dyDescent="0.2">
      <c r="A4230" t="s">
        <v>1902</v>
      </c>
    </row>
    <row r="4231" spans="1:25" x14ac:dyDescent="0.2">
      <c r="A4231" t="s">
        <v>41</v>
      </c>
      <c r="B4231" t="s">
        <v>1876</v>
      </c>
      <c r="C4231">
        <v>9</v>
      </c>
      <c r="D4231">
        <v>2503</v>
      </c>
      <c r="E4231" t="s">
        <v>13</v>
      </c>
      <c r="F4231">
        <v>8308.7743367598796</v>
      </c>
      <c r="H4231" t="s">
        <v>14</v>
      </c>
      <c r="I4231">
        <v>592</v>
      </c>
      <c r="J4231" t="s">
        <v>15</v>
      </c>
      <c r="K4231">
        <v>2.3155342283371501</v>
      </c>
      <c r="L4231" t="s">
        <v>16</v>
      </c>
      <c r="M4231">
        <v>386.8</v>
      </c>
      <c r="N4231" t="s">
        <v>17</v>
      </c>
      <c r="O4231">
        <v>66.904508071725104</v>
      </c>
      <c r="P4231" t="s">
        <v>18</v>
      </c>
      <c r="Q4231">
        <v>0</v>
      </c>
      <c r="R4231" t="s">
        <v>19</v>
      </c>
      <c r="S4231">
        <v>0</v>
      </c>
      <c r="T4231" t="s">
        <v>20</v>
      </c>
      <c r="U4231">
        <v>0</v>
      </c>
      <c r="V4231" t="s">
        <v>21</v>
      </c>
      <c r="W4231">
        <v>0</v>
      </c>
      <c r="X4231" t="s">
        <v>22</v>
      </c>
      <c r="Y4231">
        <v>0</v>
      </c>
    </row>
    <row r="4233" spans="1:25" x14ac:dyDescent="0.2">
      <c r="A4233" t="s">
        <v>51</v>
      </c>
      <c r="B4233" t="s">
        <v>1886</v>
      </c>
      <c r="C4233">
        <v>5278</v>
      </c>
      <c r="D4233">
        <v>5278</v>
      </c>
      <c r="E4233" t="s">
        <v>13</v>
      </c>
      <c r="F4233">
        <v>8094.9875607056601</v>
      </c>
      <c r="H4233" t="s">
        <v>14</v>
      </c>
      <c r="I4233">
        <v>576</v>
      </c>
      <c r="J4233" t="s">
        <v>15</v>
      </c>
      <c r="K4233">
        <v>2.2956351007078299</v>
      </c>
      <c r="L4233" t="s">
        <v>16</v>
      </c>
      <c r="M4233">
        <v>297</v>
      </c>
      <c r="N4233" t="s">
        <v>17</v>
      </c>
      <c r="O4233">
        <v>65.458140787515703</v>
      </c>
      <c r="P4233" t="s">
        <v>18</v>
      </c>
      <c r="Q4233">
        <v>0</v>
      </c>
      <c r="R4233" t="s">
        <v>19</v>
      </c>
      <c r="S4233">
        <v>0</v>
      </c>
      <c r="T4233" t="s">
        <v>20</v>
      </c>
      <c r="U4233">
        <v>0</v>
      </c>
      <c r="V4233" t="s">
        <v>21</v>
      </c>
      <c r="W4233">
        <v>0</v>
      </c>
      <c r="X4233" t="s">
        <v>22</v>
      </c>
      <c r="Y4233">
        <v>0</v>
      </c>
    </row>
    <row r="4235" spans="1:25" x14ac:dyDescent="0.2">
      <c r="A4235" t="s">
        <v>0</v>
      </c>
    </row>
    <row r="4236" spans="1:25" x14ac:dyDescent="0.2">
      <c r="A4236" t="s">
        <v>1903</v>
      </c>
    </row>
    <row r="4237" spans="1:25" x14ac:dyDescent="0.2">
      <c r="A4237" t="s">
        <v>2</v>
      </c>
    </row>
    <row r="4238" spans="1:25" x14ac:dyDescent="0.2">
      <c r="A4238" t="s">
        <v>3</v>
      </c>
    </row>
    <row r="4239" spans="1:25" x14ac:dyDescent="0.2">
      <c r="A4239" t="s">
        <v>1904</v>
      </c>
    </row>
    <row r="4240" spans="1:25" x14ac:dyDescent="0.2">
      <c r="A4240" t="s">
        <v>1905</v>
      </c>
    </row>
    <row r="4241" spans="1:25" x14ac:dyDescent="0.2">
      <c r="A4241" t="s">
        <v>1906</v>
      </c>
    </row>
    <row r="4242" spans="1:25" x14ac:dyDescent="0.2">
      <c r="A4242" t="s">
        <v>1907</v>
      </c>
    </row>
    <row r="4243" spans="1:25" x14ac:dyDescent="0.2">
      <c r="A4243" t="s">
        <v>652</v>
      </c>
    </row>
    <row r="4244" spans="1:25" x14ac:dyDescent="0.2">
      <c r="A4244" t="s">
        <v>39</v>
      </c>
    </row>
    <row r="4245" spans="1:25" x14ac:dyDescent="0.2">
      <c r="A4245" t="s">
        <v>1908</v>
      </c>
    </row>
    <row r="4246" spans="1:25" x14ac:dyDescent="0.2">
      <c r="A4246" t="s">
        <v>11</v>
      </c>
      <c r="B4246" t="s">
        <v>1909</v>
      </c>
      <c r="C4246">
        <v>0</v>
      </c>
      <c r="D4246">
        <v>1163</v>
      </c>
      <c r="E4246" t="s">
        <v>13</v>
      </c>
      <c r="F4246">
        <v>10713.631315066201</v>
      </c>
      <c r="H4246" t="s">
        <v>14</v>
      </c>
      <c r="I4246">
        <v>704</v>
      </c>
      <c r="J4246" t="s">
        <v>15</v>
      </c>
      <c r="K4246">
        <v>2.7627285842636802</v>
      </c>
      <c r="L4246" t="s">
        <v>16</v>
      </c>
      <c r="M4246">
        <v>360.6</v>
      </c>
      <c r="N4246" t="s">
        <v>17</v>
      </c>
      <c r="O4246">
        <v>97.953759484127204</v>
      </c>
      <c r="P4246" t="s">
        <v>18</v>
      </c>
      <c r="Q4246">
        <v>0</v>
      </c>
      <c r="R4246" t="s">
        <v>19</v>
      </c>
      <c r="S4246">
        <v>0</v>
      </c>
      <c r="T4246" t="s">
        <v>20</v>
      </c>
      <c r="U4246">
        <v>0</v>
      </c>
      <c r="V4246" t="s">
        <v>21</v>
      </c>
      <c r="W4246">
        <v>0</v>
      </c>
      <c r="X4246" t="s">
        <v>22</v>
      </c>
      <c r="Y4246">
        <v>0</v>
      </c>
    </row>
    <row r="4247" spans="1:25" x14ac:dyDescent="0.2">
      <c r="A4247" t="s">
        <v>1910</v>
      </c>
    </row>
    <row r="4248" spans="1:25" x14ac:dyDescent="0.2">
      <c r="A4248" t="s">
        <v>11</v>
      </c>
      <c r="B4248" t="s">
        <v>1909</v>
      </c>
      <c r="C4248">
        <v>1</v>
      </c>
      <c r="D4248">
        <v>1103</v>
      </c>
      <c r="E4248" t="s">
        <v>13</v>
      </c>
      <c r="F4248">
        <v>10696.5571497974</v>
      </c>
      <c r="H4248" t="s">
        <v>14</v>
      </c>
      <c r="I4248">
        <v>704</v>
      </c>
      <c r="J4248" t="s">
        <v>15</v>
      </c>
      <c r="K4248">
        <v>2.7627285842636802</v>
      </c>
      <c r="L4248" t="s">
        <v>16</v>
      </c>
      <c r="M4248">
        <v>360.6</v>
      </c>
      <c r="N4248" t="s">
        <v>17</v>
      </c>
      <c r="O4248">
        <v>97.953759484127204</v>
      </c>
      <c r="P4248" t="s">
        <v>18</v>
      </c>
      <c r="Q4248">
        <v>0</v>
      </c>
      <c r="R4248" t="s">
        <v>19</v>
      </c>
      <c r="S4248">
        <v>0</v>
      </c>
      <c r="T4248" t="s">
        <v>20</v>
      </c>
      <c r="U4248">
        <v>0</v>
      </c>
      <c r="V4248" t="s">
        <v>21</v>
      </c>
      <c r="W4248">
        <v>0</v>
      </c>
      <c r="X4248" t="s">
        <v>22</v>
      </c>
      <c r="Y4248">
        <v>0</v>
      </c>
    </row>
    <row r="4249" spans="1:25" x14ac:dyDescent="0.2">
      <c r="A4249" t="s">
        <v>1911</v>
      </c>
    </row>
    <row r="4250" spans="1:25" x14ac:dyDescent="0.2">
      <c r="A4250" t="s">
        <v>11</v>
      </c>
      <c r="B4250" t="s">
        <v>1909</v>
      </c>
      <c r="C4250">
        <v>2</v>
      </c>
      <c r="D4250">
        <v>1111</v>
      </c>
      <c r="E4250" t="s">
        <v>13</v>
      </c>
      <c r="F4250">
        <v>10705.680895043401</v>
      </c>
      <c r="H4250" t="s">
        <v>14</v>
      </c>
      <c r="I4250">
        <v>704</v>
      </c>
      <c r="J4250" t="s">
        <v>15</v>
      </c>
      <c r="K4250">
        <v>2.7627285842636802</v>
      </c>
      <c r="L4250" t="s">
        <v>16</v>
      </c>
      <c r="M4250">
        <v>325.8</v>
      </c>
      <c r="N4250" t="s">
        <v>17</v>
      </c>
      <c r="O4250">
        <v>97.953759484127204</v>
      </c>
      <c r="P4250" t="s">
        <v>18</v>
      </c>
      <c r="Q4250">
        <v>0</v>
      </c>
      <c r="R4250" t="s">
        <v>19</v>
      </c>
      <c r="S4250">
        <v>0</v>
      </c>
      <c r="T4250" t="s">
        <v>20</v>
      </c>
      <c r="U4250">
        <v>0</v>
      </c>
      <c r="V4250" t="s">
        <v>21</v>
      </c>
      <c r="W4250">
        <v>0</v>
      </c>
      <c r="X4250" t="s">
        <v>22</v>
      </c>
      <c r="Y4250">
        <v>0</v>
      </c>
    </row>
    <row r="4251" spans="1:25" x14ac:dyDescent="0.2">
      <c r="A4251" t="s">
        <v>1912</v>
      </c>
    </row>
    <row r="4252" spans="1:25" x14ac:dyDescent="0.2">
      <c r="A4252" t="s">
        <v>11</v>
      </c>
      <c r="B4252" t="s">
        <v>1909</v>
      </c>
      <c r="C4252">
        <v>3</v>
      </c>
      <c r="D4252">
        <v>1052</v>
      </c>
      <c r="E4252" t="s">
        <v>13</v>
      </c>
      <c r="F4252">
        <v>10704.212601142</v>
      </c>
      <c r="H4252" t="s">
        <v>14</v>
      </c>
      <c r="I4252">
        <v>704</v>
      </c>
      <c r="J4252" t="s">
        <v>15</v>
      </c>
      <c r="K4252">
        <v>3.0014915428226301</v>
      </c>
      <c r="L4252" t="s">
        <v>16</v>
      </c>
      <c r="M4252">
        <v>360.6</v>
      </c>
      <c r="N4252" t="s">
        <v>17</v>
      </c>
      <c r="O4252">
        <v>97.953759484127204</v>
      </c>
      <c r="P4252" t="s">
        <v>18</v>
      </c>
      <c r="Q4252">
        <v>0</v>
      </c>
      <c r="R4252" t="s">
        <v>19</v>
      </c>
      <c r="S4252">
        <v>0</v>
      </c>
      <c r="T4252" t="s">
        <v>20</v>
      </c>
      <c r="U4252">
        <v>0</v>
      </c>
      <c r="V4252" t="s">
        <v>21</v>
      </c>
      <c r="W4252">
        <v>0</v>
      </c>
      <c r="X4252" t="s">
        <v>22</v>
      </c>
      <c r="Y4252">
        <v>0</v>
      </c>
    </row>
    <row r="4253" spans="1:25" x14ac:dyDescent="0.2">
      <c r="A4253" t="s">
        <v>1913</v>
      </c>
    </row>
    <row r="4254" spans="1:25" x14ac:dyDescent="0.2">
      <c r="A4254" t="s">
        <v>11</v>
      </c>
      <c r="B4254" t="s">
        <v>1909</v>
      </c>
      <c r="C4254">
        <v>4</v>
      </c>
      <c r="D4254">
        <v>1101</v>
      </c>
      <c r="E4254" t="s">
        <v>13</v>
      </c>
      <c r="F4254">
        <v>10695.0941268099</v>
      </c>
      <c r="H4254" t="s">
        <v>14</v>
      </c>
      <c r="I4254">
        <v>704</v>
      </c>
      <c r="J4254" t="s">
        <v>15</v>
      </c>
      <c r="K4254">
        <v>2.7627285842636802</v>
      </c>
      <c r="L4254" t="s">
        <v>16</v>
      </c>
      <c r="M4254">
        <v>360.6</v>
      </c>
      <c r="N4254" t="s">
        <v>17</v>
      </c>
      <c r="O4254">
        <v>97.953759484127204</v>
      </c>
      <c r="P4254" t="s">
        <v>18</v>
      </c>
      <c r="Q4254">
        <v>0</v>
      </c>
      <c r="R4254" t="s">
        <v>19</v>
      </c>
      <c r="S4254">
        <v>0</v>
      </c>
      <c r="T4254" t="s">
        <v>20</v>
      </c>
      <c r="U4254">
        <v>0</v>
      </c>
      <c r="V4254" t="s">
        <v>21</v>
      </c>
      <c r="W4254">
        <v>0</v>
      </c>
      <c r="X4254" t="s">
        <v>22</v>
      </c>
      <c r="Y4254">
        <v>0</v>
      </c>
    </row>
    <row r="4255" spans="1:25" x14ac:dyDescent="0.2">
      <c r="A4255" t="s">
        <v>1914</v>
      </c>
    </row>
    <row r="4256" spans="1:25" x14ac:dyDescent="0.2">
      <c r="A4256" t="s">
        <v>11</v>
      </c>
      <c r="B4256" t="s">
        <v>1909</v>
      </c>
      <c r="C4256">
        <v>5</v>
      </c>
      <c r="D4256">
        <v>1101</v>
      </c>
      <c r="E4256" t="s">
        <v>13</v>
      </c>
      <c r="F4256">
        <v>10739.605360035701</v>
      </c>
      <c r="H4256" t="s">
        <v>14</v>
      </c>
      <c r="I4256">
        <v>704</v>
      </c>
      <c r="J4256" t="s">
        <v>15</v>
      </c>
      <c r="K4256">
        <v>2.7627285842636802</v>
      </c>
      <c r="L4256" t="s">
        <v>16</v>
      </c>
      <c r="M4256">
        <v>360.6</v>
      </c>
      <c r="N4256" t="s">
        <v>17</v>
      </c>
      <c r="O4256">
        <v>97.953759484127204</v>
      </c>
      <c r="P4256" t="s">
        <v>18</v>
      </c>
      <c r="Q4256">
        <v>0</v>
      </c>
      <c r="R4256" t="s">
        <v>19</v>
      </c>
      <c r="S4256">
        <v>0</v>
      </c>
      <c r="T4256" t="s">
        <v>20</v>
      </c>
      <c r="U4256">
        <v>0</v>
      </c>
      <c r="V4256" t="s">
        <v>21</v>
      </c>
      <c r="W4256">
        <v>0</v>
      </c>
      <c r="X4256" t="s">
        <v>22</v>
      </c>
      <c r="Y4256">
        <v>0</v>
      </c>
    </row>
    <row r="4257" spans="1:25" x14ac:dyDescent="0.2">
      <c r="A4257" t="s">
        <v>1915</v>
      </c>
    </row>
    <row r="4258" spans="1:25" x14ac:dyDescent="0.2">
      <c r="A4258" t="s">
        <v>11</v>
      </c>
      <c r="B4258" t="s">
        <v>1909</v>
      </c>
      <c r="C4258">
        <v>6</v>
      </c>
      <c r="D4258">
        <v>1112</v>
      </c>
      <c r="E4258" t="s">
        <v>13</v>
      </c>
      <c r="F4258">
        <v>10613.281283038599</v>
      </c>
      <c r="H4258" t="s">
        <v>14</v>
      </c>
      <c r="I4258">
        <v>704</v>
      </c>
      <c r="J4258" t="s">
        <v>15</v>
      </c>
      <c r="K4258">
        <v>2.7627285842636802</v>
      </c>
      <c r="L4258" t="s">
        <v>16</v>
      </c>
      <c r="M4258">
        <v>343.2</v>
      </c>
      <c r="N4258" t="s">
        <v>17</v>
      </c>
      <c r="O4258">
        <v>97.953759484127204</v>
      </c>
      <c r="P4258" t="s">
        <v>18</v>
      </c>
      <c r="Q4258">
        <v>0</v>
      </c>
      <c r="R4258" t="s">
        <v>19</v>
      </c>
      <c r="S4258">
        <v>0</v>
      </c>
      <c r="T4258" t="s">
        <v>20</v>
      </c>
      <c r="U4258">
        <v>0</v>
      </c>
      <c r="V4258" t="s">
        <v>21</v>
      </c>
      <c r="W4258">
        <v>0</v>
      </c>
      <c r="X4258" t="s">
        <v>22</v>
      </c>
      <c r="Y4258">
        <v>0</v>
      </c>
    </row>
    <row r="4259" spans="1:25" x14ac:dyDescent="0.2">
      <c r="A4259" t="s">
        <v>1916</v>
      </c>
    </row>
    <row r="4260" spans="1:25" x14ac:dyDescent="0.2">
      <c r="A4260" t="s">
        <v>11</v>
      </c>
      <c r="B4260" t="s">
        <v>1909</v>
      </c>
      <c r="C4260">
        <v>7</v>
      </c>
      <c r="D4260">
        <v>1125</v>
      </c>
      <c r="E4260" t="s">
        <v>13</v>
      </c>
      <c r="F4260">
        <v>10722.702818916699</v>
      </c>
      <c r="H4260" t="s">
        <v>14</v>
      </c>
      <c r="I4260">
        <v>704</v>
      </c>
      <c r="J4260" t="s">
        <v>15</v>
      </c>
      <c r="K4260">
        <v>3.1253386074763201</v>
      </c>
      <c r="L4260" t="s">
        <v>16</v>
      </c>
      <c r="M4260">
        <v>393</v>
      </c>
      <c r="N4260" t="s">
        <v>17</v>
      </c>
      <c r="O4260">
        <v>97.953759484127204</v>
      </c>
      <c r="P4260" t="s">
        <v>18</v>
      </c>
      <c r="Q4260">
        <v>0</v>
      </c>
      <c r="R4260" t="s">
        <v>19</v>
      </c>
      <c r="S4260">
        <v>0</v>
      </c>
      <c r="T4260" t="s">
        <v>20</v>
      </c>
      <c r="U4260">
        <v>0</v>
      </c>
      <c r="V4260" t="s">
        <v>21</v>
      </c>
      <c r="W4260">
        <v>0</v>
      </c>
      <c r="X4260" t="s">
        <v>22</v>
      </c>
      <c r="Y4260">
        <v>0</v>
      </c>
    </row>
    <row r="4261" spans="1:25" x14ac:dyDescent="0.2">
      <c r="A4261" t="s">
        <v>1917</v>
      </c>
    </row>
    <row r="4262" spans="1:25" x14ac:dyDescent="0.2">
      <c r="A4262" t="s">
        <v>11</v>
      </c>
      <c r="B4262" t="s">
        <v>1909</v>
      </c>
      <c r="C4262">
        <v>8</v>
      </c>
      <c r="D4262">
        <v>1209</v>
      </c>
      <c r="E4262" t="s">
        <v>13</v>
      </c>
      <c r="F4262">
        <v>10565.7416814892</v>
      </c>
      <c r="H4262" t="s">
        <v>14</v>
      </c>
      <c r="I4262">
        <v>704</v>
      </c>
      <c r="J4262" t="s">
        <v>15</v>
      </c>
      <c r="K4262">
        <v>2.8861927724691498</v>
      </c>
      <c r="L4262" t="s">
        <v>16</v>
      </c>
      <c r="M4262">
        <v>360.6</v>
      </c>
      <c r="N4262" t="s">
        <v>17</v>
      </c>
      <c r="O4262">
        <v>97.953759484127204</v>
      </c>
      <c r="P4262" t="s">
        <v>18</v>
      </c>
      <c r="Q4262">
        <v>0</v>
      </c>
      <c r="R4262" t="s">
        <v>19</v>
      </c>
      <c r="S4262">
        <v>0</v>
      </c>
      <c r="T4262" t="s">
        <v>20</v>
      </c>
      <c r="U4262">
        <v>0</v>
      </c>
      <c r="V4262" t="s">
        <v>21</v>
      </c>
      <c r="W4262">
        <v>0</v>
      </c>
      <c r="X4262" t="s">
        <v>22</v>
      </c>
      <c r="Y4262">
        <v>0</v>
      </c>
    </row>
    <row r="4263" spans="1:25" x14ac:dyDescent="0.2">
      <c r="A4263" t="s">
        <v>1918</v>
      </c>
    </row>
    <row r="4264" spans="1:25" x14ac:dyDescent="0.2">
      <c r="A4264" t="s">
        <v>11</v>
      </c>
      <c r="B4264" t="s">
        <v>1909</v>
      </c>
      <c r="C4264">
        <v>9</v>
      </c>
      <c r="D4264">
        <v>1053</v>
      </c>
      <c r="E4264" t="s">
        <v>13</v>
      </c>
      <c r="F4264">
        <v>10631.7421994578</v>
      </c>
      <c r="H4264" t="s">
        <v>14</v>
      </c>
      <c r="I4264">
        <v>704</v>
      </c>
      <c r="J4264" t="s">
        <v>15</v>
      </c>
      <c r="K4264">
        <v>2.7627285842636802</v>
      </c>
      <c r="L4264" t="s">
        <v>16</v>
      </c>
      <c r="M4264">
        <v>360.6</v>
      </c>
      <c r="N4264" t="s">
        <v>17</v>
      </c>
      <c r="O4264">
        <v>97.890922026073895</v>
      </c>
      <c r="P4264" t="s">
        <v>18</v>
      </c>
      <c r="Q4264">
        <v>0</v>
      </c>
      <c r="R4264" t="s">
        <v>19</v>
      </c>
      <c r="S4264">
        <v>0</v>
      </c>
      <c r="T4264" t="s">
        <v>20</v>
      </c>
      <c r="U4264">
        <v>0</v>
      </c>
      <c r="V4264" t="s">
        <v>21</v>
      </c>
      <c r="W4264">
        <v>0</v>
      </c>
      <c r="X4264" t="s">
        <v>22</v>
      </c>
      <c r="Y4264">
        <v>0</v>
      </c>
    </row>
    <row r="4265" spans="1:25" x14ac:dyDescent="0.2">
      <c r="A4265" t="s">
        <v>32</v>
      </c>
      <c r="B4265" t="s">
        <v>1919</v>
      </c>
      <c r="C4265">
        <v>1832</v>
      </c>
      <c r="D4265">
        <v>1832</v>
      </c>
      <c r="E4265" t="s">
        <v>13</v>
      </c>
      <c r="F4265">
        <v>10619.867503146599</v>
      </c>
      <c r="H4265" t="s">
        <v>14</v>
      </c>
      <c r="I4265">
        <v>704</v>
      </c>
      <c r="J4265" t="s">
        <v>15</v>
      </c>
      <c r="K4265">
        <v>3.1253386074763201</v>
      </c>
      <c r="L4265" t="s">
        <v>16</v>
      </c>
      <c r="M4265">
        <v>325.8</v>
      </c>
      <c r="N4265" t="s">
        <v>17</v>
      </c>
      <c r="O4265">
        <v>97.890922026073895</v>
      </c>
      <c r="P4265" t="s">
        <v>18</v>
      </c>
      <c r="Q4265">
        <v>0</v>
      </c>
      <c r="R4265" t="s">
        <v>19</v>
      </c>
      <c r="S4265">
        <v>0</v>
      </c>
      <c r="T4265" t="s">
        <v>20</v>
      </c>
      <c r="U4265">
        <v>0</v>
      </c>
      <c r="V4265" t="s">
        <v>21</v>
      </c>
      <c r="W4265">
        <v>0</v>
      </c>
      <c r="X4265" t="s">
        <v>22</v>
      </c>
      <c r="Y4265">
        <v>0</v>
      </c>
    </row>
    <row r="4267" spans="1:25" x14ac:dyDescent="0.2">
      <c r="A4267" t="s">
        <v>1920</v>
      </c>
    </row>
    <row r="4268" spans="1:25" x14ac:dyDescent="0.2">
      <c r="A4268" t="s">
        <v>2</v>
      </c>
    </row>
    <row r="4269" spans="1:25" x14ac:dyDescent="0.2">
      <c r="A4269" t="s">
        <v>3</v>
      </c>
    </row>
    <row r="4270" spans="1:25" x14ac:dyDescent="0.2">
      <c r="A4270" t="s">
        <v>1921</v>
      </c>
    </row>
    <row r="4271" spans="1:25" x14ac:dyDescent="0.2">
      <c r="A4271" t="s">
        <v>1922</v>
      </c>
    </row>
    <row r="4272" spans="1:25" x14ac:dyDescent="0.2">
      <c r="A4272" t="s">
        <v>1923</v>
      </c>
    </row>
    <row r="4273" spans="1:25" x14ac:dyDescent="0.2">
      <c r="A4273" t="s">
        <v>1924</v>
      </c>
    </row>
    <row r="4274" spans="1:25" x14ac:dyDescent="0.2">
      <c r="A4274" t="s">
        <v>652</v>
      </c>
    </row>
    <row r="4275" spans="1:25" x14ac:dyDescent="0.2">
      <c r="A4275" t="s">
        <v>1925</v>
      </c>
    </row>
    <row r="4276" spans="1:25" x14ac:dyDescent="0.2">
      <c r="A4276" t="s">
        <v>1926</v>
      </c>
    </row>
    <row r="4277" spans="1:25" x14ac:dyDescent="0.2">
      <c r="A4277" t="s">
        <v>41</v>
      </c>
      <c r="B4277" t="s">
        <v>1909</v>
      </c>
      <c r="C4277">
        <v>0</v>
      </c>
      <c r="D4277">
        <v>1468</v>
      </c>
      <c r="E4277" t="s">
        <v>13</v>
      </c>
      <c r="F4277">
        <v>11138.005350568001</v>
      </c>
      <c r="H4277" t="s">
        <v>14</v>
      </c>
      <c r="I4277">
        <v>624</v>
      </c>
      <c r="J4277" t="s">
        <v>15</v>
      </c>
      <c r="K4277">
        <v>3.1481868413244301</v>
      </c>
      <c r="L4277" t="s">
        <v>16</v>
      </c>
      <c r="M4277">
        <v>599.20000000000005</v>
      </c>
      <c r="N4277" t="s">
        <v>17</v>
      </c>
      <c r="O4277">
        <v>102.58887038034101</v>
      </c>
      <c r="P4277" t="s">
        <v>18</v>
      </c>
      <c r="Q4277">
        <v>0</v>
      </c>
      <c r="R4277" t="s">
        <v>19</v>
      </c>
      <c r="S4277">
        <v>0</v>
      </c>
      <c r="T4277" t="s">
        <v>20</v>
      </c>
      <c r="U4277">
        <v>0</v>
      </c>
      <c r="V4277" t="s">
        <v>21</v>
      </c>
      <c r="W4277">
        <v>0</v>
      </c>
      <c r="X4277" t="s">
        <v>22</v>
      </c>
      <c r="Y4277">
        <v>0</v>
      </c>
    </row>
    <row r="4279" spans="1:25" x14ac:dyDescent="0.2">
      <c r="A4279" t="s">
        <v>1927</v>
      </c>
    </row>
    <row r="4280" spans="1:25" x14ac:dyDescent="0.2">
      <c r="A4280" t="s">
        <v>41</v>
      </c>
      <c r="B4280" t="s">
        <v>1909</v>
      </c>
      <c r="C4280">
        <v>1</v>
      </c>
      <c r="D4280">
        <v>1648</v>
      </c>
      <c r="E4280" t="s">
        <v>13</v>
      </c>
      <c r="F4280">
        <v>11228.4295821498</v>
      </c>
      <c r="H4280" t="s">
        <v>14</v>
      </c>
      <c r="I4280">
        <v>624</v>
      </c>
      <c r="J4280" t="s">
        <v>15</v>
      </c>
      <c r="K4280">
        <v>3.2649314349088701</v>
      </c>
      <c r="L4280" t="s">
        <v>16</v>
      </c>
      <c r="M4280">
        <v>404.6</v>
      </c>
      <c r="N4280" t="s">
        <v>17</v>
      </c>
      <c r="O4280">
        <v>108.126642227933</v>
      </c>
      <c r="P4280" t="s">
        <v>18</v>
      </c>
      <c r="Q4280">
        <v>0</v>
      </c>
      <c r="R4280" t="s">
        <v>19</v>
      </c>
      <c r="S4280">
        <v>0</v>
      </c>
      <c r="T4280" t="s">
        <v>20</v>
      </c>
      <c r="U4280">
        <v>0</v>
      </c>
      <c r="V4280" t="s">
        <v>21</v>
      </c>
      <c r="W4280">
        <v>0</v>
      </c>
      <c r="X4280" t="s">
        <v>22</v>
      </c>
      <c r="Y4280">
        <v>0</v>
      </c>
    </row>
    <row r="4282" spans="1:25" x14ac:dyDescent="0.2">
      <c r="A4282" t="s">
        <v>1928</v>
      </c>
    </row>
    <row r="4283" spans="1:25" x14ac:dyDescent="0.2">
      <c r="A4283" t="s">
        <v>41</v>
      </c>
      <c r="B4283" t="s">
        <v>1909</v>
      </c>
      <c r="C4283">
        <v>2</v>
      </c>
      <c r="D4283">
        <v>1402</v>
      </c>
      <c r="E4283" t="s">
        <v>13</v>
      </c>
      <c r="F4283">
        <v>11275.986035493401</v>
      </c>
      <c r="H4283" t="s">
        <v>14</v>
      </c>
      <c r="I4283">
        <v>624</v>
      </c>
      <c r="J4283" t="s">
        <v>15</v>
      </c>
      <c r="K4283">
        <v>3.0458863704913801</v>
      </c>
      <c r="L4283" t="s">
        <v>16</v>
      </c>
      <c r="M4283">
        <v>618.99999999999898</v>
      </c>
      <c r="N4283" t="s">
        <v>17</v>
      </c>
      <c r="O4283">
        <v>105.314161520837</v>
      </c>
      <c r="P4283" t="s">
        <v>18</v>
      </c>
      <c r="Q4283">
        <v>0</v>
      </c>
      <c r="R4283" t="s">
        <v>19</v>
      </c>
      <c r="S4283">
        <v>0</v>
      </c>
      <c r="T4283" t="s">
        <v>20</v>
      </c>
      <c r="U4283">
        <v>0</v>
      </c>
      <c r="V4283" t="s">
        <v>21</v>
      </c>
      <c r="W4283">
        <v>0</v>
      </c>
      <c r="X4283" t="s">
        <v>22</v>
      </c>
      <c r="Y4283">
        <v>0</v>
      </c>
    </row>
    <row r="4285" spans="1:25" x14ac:dyDescent="0.2">
      <c r="A4285" t="s">
        <v>1929</v>
      </c>
    </row>
    <row r="4286" spans="1:25" x14ac:dyDescent="0.2">
      <c r="A4286" t="s">
        <v>41</v>
      </c>
      <c r="B4286" t="s">
        <v>1909</v>
      </c>
      <c r="C4286">
        <v>3</v>
      </c>
      <c r="D4286">
        <v>1292</v>
      </c>
      <c r="E4286" t="s">
        <v>13</v>
      </c>
      <c r="F4286">
        <v>11282.7642338888</v>
      </c>
      <c r="H4286" t="s">
        <v>14</v>
      </c>
      <c r="I4286">
        <v>608</v>
      </c>
      <c r="J4286" t="s">
        <v>15</v>
      </c>
      <c r="K4286">
        <v>3.1632002397333698</v>
      </c>
      <c r="L4286" t="s">
        <v>16</v>
      </c>
      <c r="M4286">
        <v>558.79999999999995</v>
      </c>
      <c r="N4286" t="s">
        <v>17</v>
      </c>
      <c r="O4286">
        <v>107.75815570931999</v>
      </c>
      <c r="P4286" t="s">
        <v>18</v>
      </c>
      <c r="Q4286">
        <v>0</v>
      </c>
      <c r="R4286" t="s">
        <v>19</v>
      </c>
      <c r="S4286">
        <v>0</v>
      </c>
      <c r="T4286" t="s">
        <v>20</v>
      </c>
      <c r="U4286">
        <v>0</v>
      </c>
      <c r="V4286" t="s">
        <v>21</v>
      </c>
      <c r="W4286">
        <v>0</v>
      </c>
      <c r="X4286" t="s">
        <v>22</v>
      </c>
      <c r="Y4286">
        <v>0</v>
      </c>
    </row>
    <row r="4288" spans="1:25" x14ac:dyDescent="0.2">
      <c r="A4288" t="s">
        <v>1930</v>
      </c>
    </row>
    <row r="4289" spans="1:25" x14ac:dyDescent="0.2">
      <c r="A4289" t="s">
        <v>41</v>
      </c>
      <c r="B4289" t="s">
        <v>1909</v>
      </c>
      <c r="C4289">
        <v>4</v>
      </c>
      <c r="D4289">
        <v>1400</v>
      </c>
      <c r="E4289" t="s">
        <v>13</v>
      </c>
      <c r="F4289">
        <v>11262.3538206416</v>
      </c>
      <c r="H4289" t="s">
        <v>14</v>
      </c>
      <c r="I4289">
        <v>608</v>
      </c>
      <c r="J4289" t="s">
        <v>15</v>
      </c>
      <c r="K4289">
        <v>3.0730344187860199</v>
      </c>
      <c r="L4289" t="s">
        <v>16</v>
      </c>
      <c r="M4289">
        <v>201.8</v>
      </c>
      <c r="N4289" t="s">
        <v>17</v>
      </c>
      <c r="O4289">
        <v>106.446846846306</v>
      </c>
      <c r="P4289" t="s">
        <v>18</v>
      </c>
      <c r="Q4289">
        <v>0</v>
      </c>
      <c r="R4289" t="s">
        <v>19</v>
      </c>
      <c r="S4289">
        <v>0</v>
      </c>
      <c r="T4289" t="s">
        <v>20</v>
      </c>
      <c r="U4289">
        <v>0</v>
      </c>
      <c r="V4289" t="s">
        <v>21</v>
      </c>
      <c r="W4289">
        <v>0</v>
      </c>
      <c r="X4289" t="s">
        <v>22</v>
      </c>
      <c r="Y4289">
        <v>0</v>
      </c>
    </row>
    <row r="4291" spans="1:25" x14ac:dyDescent="0.2">
      <c r="A4291" t="s">
        <v>1931</v>
      </c>
    </row>
    <row r="4292" spans="1:25" x14ac:dyDescent="0.2">
      <c r="A4292" t="s">
        <v>41</v>
      </c>
      <c r="B4292" t="s">
        <v>1909</v>
      </c>
      <c r="C4292">
        <v>5</v>
      </c>
      <c r="D4292">
        <v>1619</v>
      </c>
      <c r="E4292" t="s">
        <v>13</v>
      </c>
      <c r="F4292">
        <v>11230.6030355884</v>
      </c>
      <c r="H4292" t="s">
        <v>14</v>
      </c>
      <c r="I4292">
        <v>608</v>
      </c>
      <c r="J4292" t="s">
        <v>15</v>
      </c>
      <c r="K4292">
        <v>2.75681389312432</v>
      </c>
      <c r="L4292" t="s">
        <v>16</v>
      </c>
      <c r="M4292">
        <v>588.6</v>
      </c>
      <c r="N4292" t="s">
        <v>17</v>
      </c>
      <c r="O4292">
        <v>125.816761980046</v>
      </c>
      <c r="P4292" t="s">
        <v>18</v>
      </c>
      <c r="Q4292">
        <v>0</v>
      </c>
      <c r="R4292" t="s">
        <v>19</v>
      </c>
      <c r="S4292">
        <v>0</v>
      </c>
      <c r="T4292" t="s">
        <v>20</v>
      </c>
      <c r="U4292">
        <v>0</v>
      </c>
      <c r="V4292" t="s">
        <v>21</v>
      </c>
      <c r="W4292">
        <v>0</v>
      </c>
      <c r="X4292" t="s">
        <v>22</v>
      </c>
      <c r="Y4292">
        <v>0</v>
      </c>
    </row>
    <row r="4294" spans="1:25" x14ac:dyDescent="0.2">
      <c r="A4294" t="s">
        <v>1932</v>
      </c>
    </row>
    <row r="4295" spans="1:25" x14ac:dyDescent="0.2">
      <c r="A4295" t="s">
        <v>41</v>
      </c>
      <c r="B4295" t="s">
        <v>1909</v>
      </c>
      <c r="C4295">
        <v>6</v>
      </c>
      <c r="D4295">
        <v>1605</v>
      </c>
      <c r="E4295" t="s">
        <v>13</v>
      </c>
      <c r="F4295">
        <v>11069.5361451646</v>
      </c>
      <c r="H4295" t="s">
        <v>14</v>
      </c>
      <c r="I4295">
        <v>624</v>
      </c>
      <c r="J4295" t="s">
        <v>15</v>
      </c>
      <c r="K4295">
        <v>3.1059160544236999</v>
      </c>
      <c r="L4295" t="s">
        <v>16</v>
      </c>
      <c r="M4295">
        <v>371.6</v>
      </c>
      <c r="N4295" t="s">
        <v>17</v>
      </c>
      <c r="O4295">
        <v>106.404052765233</v>
      </c>
      <c r="P4295" t="s">
        <v>18</v>
      </c>
      <c r="Q4295">
        <v>0</v>
      </c>
      <c r="R4295" t="s">
        <v>19</v>
      </c>
      <c r="S4295">
        <v>0</v>
      </c>
      <c r="T4295" t="s">
        <v>20</v>
      </c>
      <c r="U4295">
        <v>0</v>
      </c>
      <c r="V4295" t="s">
        <v>21</v>
      </c>
      <c r="W4295">
        <v>0</v>
      </c>
      <c r="X4295" t="s">
        <v>22</v>
      </c>
      <c r="Y4295">
        <v>0</v>
      </c>
    </row>
    <row r="4297" spans="1:25" x14ac:dyDescent="0.2">
      <c r="A4297" t="s">
        <v>1933</v>
      </c>
    </row>
    <row r="4298" spans="1:25" x14ac:dyDescent="0.2">
      <c r="A4298" t="s">
        <v>41</v>
      </c>
      <c r="B4298" t="s">
        <v>1909</v>
      </c>
      <c r="C4298">
        <v>7</v>
      </c>
      <c r="D4298">
        <v>1563</v>
      </c>
      <c r="E4298" t="s">
        <v>13</v>
      </c>
      <c r="F4298">
        <v>11233.9899880097</v>
      </c>
      <c r="H4298" t="s">
        <v>14</v>
      </c>
      <c r="I4298">
        <v>624</v>
      </c>
      <c r="J4298" t="s">
        <v>15</v>
      </c>
      <c r="K4298">
        <v>3.13885431437425</v>
      </c>
      <c r="L4298" t="s">
        <v>16</v>
      </c>
      <c r="M4298">
        <v>581.6</v>
      </c>
      <c r="N4298" t="s">
        <v>17</v>
      </c>
      <c r="O4298">
        <v>106.197142639037</v>
      </c>
      <c r="P4298" t="s">
        <v>18</v>
      </c>
      <c r="Q4298">
        <v>0</v>
      </c>
      <c r="R4298" t="s">
        <v>19</v>
      </c>
      <c r="S4298">
        <v>0</v>
      </c>
      <c r="T4298" t="s">
        <v>20</v>
      </c>
      <c r="U4298">
        <v>0</v>
      </c>
      <c r="V4298" t="s">
        <v>21</v>
      </c>
      <c r="W4298">
        <v>0</v>
      </c>
      <c r="X4298" t="s">
        <v>22</v>
      </c>
      <c r="Y4298">
        <v>0</v>
      </c>
    </row>
    <row r="4300" spans="1:25" x14ac:dyDescent="0.2">
      <c r="A4300" t="s">
        <v>1934</v>
      </c>
    </row>
    <row r="4301" spans="1:25" x14ac:dyDescent="0.2">
      <c r="A4301" t="s">
        <v>41</v>
      </c>
      <c r="B4301" t="s">
        <v>1909</v>
      </c>
      <c r="C4301">
        <v>8</v>
      </c>
      <c r="D4301">
        <v>1466</v>
      </c>
      <c r="E4301" t="s">
        <v>13</v>
      </c>
      <c r="F4301">
        <v>11375.911942249</v>
      </c>
      <c r="H4301" t="s">
        <v>14</v>
      </c>
      <c r="I4301">
        <v>544</v>
      </c>
      <c r="J4301" t="s">
        <v>15</v>
      </c>
      <c r="K4301">
        <v>3.1613374917835699</v>
      </c>
      <c r="L4301" t="s">
        <v>16</v>
      </c>
      <c r="M4301">
        <v>614.599999999999</v>
      </c>
      <c r="N4301" t="s">
        <v>17</v>
      </c>
      <c r="O4301">
        <v>105.911580425658</v>
      </c>
      <c r="P4301" t="s">
        <v>18</v>
      </c>
      <c r="Q4301">
        <v>0</v>
      </c>
      <c r="R4301" t="s">
        <v>19</v>
      </c>
      <c r="S4301">
        <v>0</v>
      </c>
      <c r="T4301" t="s">
        <v>20</v>
      </c>
      <c r="U4301">
        <v>0</v>
      </c>
      <c r="V4301" t="s">
        <v>21</v>
      </c>
      <c r="W4301">
        <v>0</v>
      </c>
      <c r="X4301" t="s">
        <v>22</v>
      </c>
      <c r="Y4301">
        <v>0</v>
      </c>
    </row>
    <row r="4303" spans="1:25" x14ac:dyDescent="0.2">
      <c r="A4303" t="s">
        <v>1935</v>
      </c>
    </row>
    <row r="4304" spans="1:25" x14ac:dyDescent="0.2">
      <c r="A4304" t="s">
        <v>41</v>
      </c>
      <c r="B4304" t="s">
        <v>1909</v>
      </c>
      <c r="C4304">
        <v>9</v>
      </c>
      <c r="D4304">
        <v>1475</v>
      </c>
      <c r="E4304" t="s">
        <v>13</v>
      </c>
      <c r="F4304">
        <v>11271.741322903201</v>
      </c>
      <c r="H4304" t="s">
        <v>14</v>
      </c>
      <c r="I4304">
        <v>624</v>
      </c>
      <c r="J4304" t="s">
        <v>15</v>
      </c>
      <c r="K4304">
        <v>3.2634399488019499</v>
      </c>
      <c r="L4304" t="s">
        <v>16</v>
      </c>
      <c r="M4304">
        <v>284.39999999999998</v>
      </c>
      <c r="N4304" t="s">
        <v>17</v>
      </c>
      <c r="O4304">
        <v>114.221795918486</v>
      </c>
      <c r="P4304" t="s">
        <v>18</v>
      </c>
      <c r="Q4304">
        <v>0</v>
      </c>
      <c r="R4304" t="s">
        <v>19</v>
      </c>
      <c r="S4304">
        <v>0</v>
      </c>
      <c r="T4304" t="s">
        <v>20</v>
      </c>
      <c r="U4304">
        <v>0</v>
      </c>
      <c r="V4304" t="s">
        <v>21</v>
      </c>
      <c r="W4304">
        <v>0</v>
      </c>
      <c r="X4304" t="s">
        <v>22</v>
      </c>
      <c r="Y4304">
        <v>0</v>
      </c>
    </row>
    <row r="4306" spans="1:25" x14ac:dyDescent="0.2">
      <c r="A4306" t="s">
        <v>51</v>
      </c>
      <c r="B4306" t="s">
        <v>1919</v>
      </c>
      <c r="C4306">
        <v>3275</v>
      </c>
      <c r="D4306">
        <v>3275</v>
      </c>
      <c r="E4306" t="s">
        <v>13</v>
      </c>
      <c r="F4306">
        <v>11039.522635069099</v>
      </c>
      <c r="H4306" t="s">
        <v>14</v>
      </c>
      <c r="I4306">
        <v>544</v>
      </c>
      <c r="J4306" t="s">
        <v>15</v>
      </c>
      <c r="K4306">
        <v>2.75681389312432</v>
      </c>
      <c r="L4306" t="s">
        <v>16</v>
      </c>
      <c r="M4306">
        <v>201.8</v>
      </c>
      <c r="N4306" t="s">
        <v>17</v>
      </c>
      <c r="O4306">
        <v>102.58887038034101</v>
      </c>
      <c r="P4306" t="s">
        <v>18</v>
      </c>
      <c r="Q4306">
        <v>0</v>
      </c>
      <c r="R4306" t="s">
        <v>19</v>
      </c>
      <c r="S4306">
        <v>0</v>
      </c>
      <c r="T4306" t="s">
        <v>20</v>
      </c>
      <c r="U4306">
        <v>0</v>
      </c>
      <c r="V4306" t="s">
        <v>21</v>
      </c>
      <c r="W4306">
        <v>0</v>
      </c>
      <c r="X4306" t="s">
        <v>22</v>
      </c>
      <c r="Y4306">
        <v>0</v>
      </c>
    </row>
    <row r="4308" spans="1:25" x14ac:dyDescent="0.2">
      <c r="A4308" t="s">
        <v>0</v>
      </c>
    </row>
    <row r="4309" spans="1:25" x14ac:dyDescent="0.2">
      <c r="A4309" t="s">
        <v>1936</v>
      </c>
    </row>
    <row r="4310" spans="1:25" x14ac:dyDescent="0.2">
      <c r="A4310" t="s">
        <v>2</v>
      </c>
    </row>
    <row r="4311" spans="1:25" x14ac:dyDescent="0.2">
      <c r="A4311" t="s">
        <v>3</v>
      </c>
    </row>
    <row r="4312" spans="1:25" x14ac:dyDescent="0.2">
      <c r="A4312" t="s">
        <v>1937</v>
      </c>
    </row>
    <row r="4313" spans="1:25" x14ac:dyDescent="0.2">
      <c r="A4313" t="s">
        <v>1938</v>
      </c>
    </row>
    <row r="4314" spans="1:25" x14ac:dyDescent="0.2">
      <c r="A4314" t="s">
        <v>1939</v>
      </c>
    </row>
    <row r="4315" spans="1:25" x14ac:dyDescent="0.2">
      <c r="A4315" t="s">
        <v>1940</v>
      </c>
    </row>
    <row r="4316" spans="1:25" x14ac:dyDescent="0.2">
      <c r="A4316" t="s">
        <v>817</v>
      </c>
    </row>
    <row r="4317" spans="1:25" x14ac:dyDescent="0.2">
      <c r="A4317" t="s">
        <v>818</v>
      </c>
    </row>
    <row r="4318" spans="1:25" x14ac:dyDescent="0.2">
      <c r="A4318" t="s">
        <v>1941</v>
      </c>
    </row>
    <row r="4319" spans="1:25" x14ac:dyDescent="0.2">
      <c r="A4319" t="s">
        <v>11</v>
      </c>
      <c r="B4319" t="s">
        <v>1942</v>
      </c>
      <c r="C4319">
        <v>0</v>
      </c>
      <c r="D4319">
        <v>1499</v>
      </c>
      <c r="E4319" t="s">
        <v>13</v>
      </c>
      <c r="F4319">
        <v>8495.8249015047695</v>
      </c>
      <c r="H4319" t="s">
        <v>14</v>
      </c>
      <c r="I4319">
        <v>512</v>
      </c>
      <c r="J4319" t="s">
        <v>15</v>
      </c>
      <c r="K4319">
        <v>2.4615288089534002</v>
      </c>
      <c r="L4319" t="s">
        <v>16</v>
      </c>
      <c r="M4319">
        <v>367.8</v>
      </c>
      <c r="N4319" t="s">
        <v>17</v>
      </c>
      <c r="O4319">
        <v>74.6066297207406</v>
      </c>
      <c r="P4319" t="s">
        <v>18</v>
      </c>
      <c r="Q4319">
        <v>0</v>
      </c>
      <c r="R4319" t="s">
        <v>19</v>
      </c>
      <c r="S4319">
        <v>0</v>
      </c>
      <c r="T4319" t="s">
        <v>20</v>
      </c>
      <c r="U4319">
        <v>0</v>
      </c>
      <c r="V4319" t="s">
        <v>21</v>
      </c>
      <c r="W4319">
        <v>0</v>
      </c>
      <c r="X4319" t="s">
        <v>22</v>
      </c>
      <c r="Y4319">
        <v>0</v>
      </c>
    </row>
    <row r="4320" spans="1:25" x14ac:dyDescent="0.2">
      <c r="A4320" t="s">
        <v>1943</v>
      </c>
    </row>
    <row r="4321" spans="1:25" x14ac:dyDescent="0.2">
      <c r="A4321" t="s">
        <v>11</v>
      </c>
      <c r="B4321" t="s">
        <v>1942</v>
      </c>
      <c r="C4321">
        <v>1</v>
      </c>
      <c r="D4321">
        <v>1588</v>
      </c>
      <c r="E4321" t="s">
        <v>13</v>
      </c>
      <c r="F4321">
        <v>8517.4259157163706</v>
      </c>
      <c r="H4321" t="s">
        <v>14</v>
      </c>
      <c r="I4321">
        <v>736</v>
      </c>
      <c r="J4321" t="s">
        <v>15</v>
      </c>
      <c r="K4321">
        <v>2.4615288089534002</v>
      </c>
      <c r="L4321" t="s">
        <v>16</v>
      </c>
      <c r="M4321">
        <v>367.8</v>
      </c>
      <c r="N4321" t="s">
        <v>17</v>
      </c>
      <c r="O4321">
        <v>74.6066297207406</v>
      </c>
      <c r="P4321" t="s">
        <v>18</v>
      </c>
      <c r="Q4321">
        <v>0</v>
      </c>
      <c r="R4321" t="s">
        <v>19</v>
      </c>
      <c r="S4321">
        <v>0</v>
      </c>
      <c r="T4321" t="s">
        <v>20</v>
      </c>
      <c r="U4321">
        <v>0</v>
      </c>
      <c r="V4321" t="s">
        <v>21</v>
      </c>
      <c r="W4321">
        <v>0</v>
      </c>
      <c r="X4321" t="s">
        <v>22</v>
      </c>
      <c r="Y4321">
        <v>0</v>
      </c>
    </row>
    <row r="4322" spans="1:25" x14ac:dyDescent="0.2">
      <c r="A4322" t="s">
        <v>1944</v>
      </c>
    </row>
    <row r="4323" spans="1:25" x14ac:dyDescent="0.2">
      <c r="A4323" t="s">
        <v>11</v>
      </c>
      <c r="B4323" t="s">
        <v>1942</v>
      </c>
      <c r="C4323">
        <v>2</v>
      </c>
      <c r="D4323">
        <v>1474</v>
      </c>
      <c r="E4323" t="s">
        <v>13</v>
      </c>
      <c r="F4323">
        <v>8424.8731895125402</v>
      </c>
      <c r="H4323" t="s">
        <v>14</v>
      </c>
      <c r="I4323">
        <v>512</v>
      </c>
      <c r="J4323" t="s">
        <v>15</v>
      </c>
      <c r="K4323">
        <v>2.4615288089534002</v>
      </c>
      <c r="L4323" t="s">
        <v>16</v>
      </c>
      <c r="M4323">
        <v>360</v>
      </c>
      <c r="N4323" t="s">
        <v>17</v>
      </c>
      <c r="O4323">
        <v>74.6066297207406</v>
      </c>
      <c r="P4323" t="s">
        <v>18</v>
      </c>
      <c r="Q4323">
        <v>0</v>
      </c>
      <c r="R4323" t="s">
        <v>19</v>
      </c>
      <c r="S4323">
        <v>0</v>
      </c>
      <c r="T4323" t="s">
        <v>20</v>
      </c>
      <c r="U4323">
        <v>0</v>
      </c>
      <c r="V4323" t="s">
        <v>21</v>
      </c>
      <c r="W4323">
        <v>0</v>
      </c>
      <c r="X4323" t="s">
        <v>22</v>
      </c>
      <c r="Y4323">
        <v>0</v>
      </c>
    </row>
    <row r="4324" spans="1:25" x14ac:dyDescent="0.2">
      <c r="A4324" t="s">
        <v>1945</v>
      </c>
    </row>
    <row r="4325" spans="1:25" x14ac:dyDescent="0.2">
      <c r="A4325" t="s">
        <v>11</v>
      </c>
      <c r="B4325" t="s">
        <v>1942</v>
      </c>
      <c r="C4325">
        <v>3</v>
      </c>
      <c r="D4325">
        <v>1760</v>
      </c>
      <c r="E4325" t="s">
        <v>13</v>
      </c>
      <c r="F4325">
        <v>8496.6853085677503</v>
      </c>
      <c r="H4325" t="s">
        <v>14</v>
      </c>
      <c r="I4325">
        <v>512</v>
      </c>
      <c r="J4325" t="s">
        <v>15</v>
      </c>
      <c r="K4325">
        <v>2.4615288089534002</v>
      </c>
      <c r="L4325" t="s">
        <v>16</v>
      </c>
      <c r="M4325">
        <v>367.8</v>
      </c>
      <c r="N4325" t="s">
        <v>17</v>
      </c>
      <c r="O4325">
        <v>74.6066297207406</v>
      </c>
      <c r="P4325" t="s">
        <v>18</v>
      </c>
      <c r="Q4325">
        <v>0</v>
      </c>
      <c r="R4325" t="s">
        <v>19</v>
      </c>
      <c r="S4325">
        <v>0</v>
      </c>
      <c r="T4325" t="s">
        <v>20</v>
      </c>
      <c r="U4325">
        <v>0</v>
      </c>
      <c r="V4325" t="s">
        <v>21</v>
      </c>
      <c r="W4325">
        <v>0</v>
      </c>
      <c r="X4325" t="s">
        <v>22</v>
      </c>
      <c r="Y4325">
        <v>0</v>
      </c>
    </row>
    <row r="4326" spans="1:25" x14ac:dyDescent="0.2">
      <c r="A4326" t="s">
        <v>1946</v>
      </c>
    </row>
    <row r="4327" spans="1:25" x14ac:dyDescent="0.2">
      <c r="A4327" t="s">
        <v>11</v>
      </c>
      <c r="B4327" t="s">
        <v>1942</v>
      </c>
      <c r="C4327">
        <v>4</v>
      </c>
      <c r="D4327">
        <v>1522</v>
      </c>
      <c r="E4327" t="s">
        <v>13</v>
      </c>
      <c r="F4327">
        <v>8480.2819730138708</v>
      </c>
      <c r="H4327" t="s">
        <v>14</v>
      </c>
      <c r="I4327">
        <v>512</v>
      </c>
      <c r="J4327" t="s">
        <v>15</v>
      </c>
      <c r="K4327">
        <v>2.4615288089534002</v>
      </c>
      <c r="L4327" t="s">
        <v>16</v>
      </c>
      <c r="M4327">
        <v>350.6</v>
      </c>
      <c r="N4327" t="s">
        <v>17</v>
      </c>
      <c r="O4327">
        <v>74.6066297207406</v>
      </c>
      <c r="P4327" t="s">
        <v>18</v>
      </c>
      <c r="Q4327">
        <v>0</v>
      </c>
      <c r="R4327" t="s">
        <v>19</v>
      </c>
      <c r="S4327">
        <v>0</v>
      </c>
      <c r="T4327" t="s">
        <v>20</v>
      </c>
      <c r="U4327">
        <v>0</v>
      </c>
      <c r="V4327" t="s">
        <v>21</v>
      </c>
      <c r="W4327">
        <v>0</v>
      </c>
      <c r="X4327" t="s">
        <v>22</v>
      </c>
      <c r="Y4327">
        <v>0</v>
      </c>
    </row>
    <row r="4328" spans="1:25" x14ac:dyDescent="0.2">
      <c r="A4328" t="s">
        <v>1947</v>
      </c>
    </row>
    <row r="4329" spans="1:25" x14ac:dyDescent="0.2">
      <c r="A4329" t="s">
        <v>11</v>
      </c>
      <c r="B4329" t="s">
        <v>1942</v>
      </c>
      <c r="C4329">
        <v>5</v>
      </c>
      <c r="D4329">
        <v>1309</v>
      </c>
      <c r="E4329" t="s">
        <v>13</v>
      </c>
      <c r="F4329">
        <v>8402.45738187385</v>
      </c>
      <c r="H4329" t="s">
        <v>14</v>
      </c>
      <c r="I4329">
        <v>464</v>
      </c>
      <c r="J4329" t="s">
        <v>15</v>
      </c>
      <c r="K4329">
        <v>2.4615288089534002</v>
      </c>
      <c r="L4329" t="s">
        <v>16</v>
      </c>
      <c r="M4329">
        <v>367.8</v>
      </c>
      <c r="N4329" t="s">
        <v>17</v>
      </c>
      <c r="O4329">
        <v>74.6066297207406</v>
      </c>
      <c r="P4329" t="s">
        <v>18</v>
      </c>
      <c r="Q4329">
        <v>0</v>
      </c>
      <c r="R4329" t="s">
        <v>19</v>
      </c>
      <c r="S4329">
        <v>0</v>
      </c>
      <c r="T4329" t="s">
        <v>20</v>
      </c>
      <c r="U4329">
        <v>0</v>
      </c>
      <c r="V4329" t="s">
        <v>21</v>
      </c>
      <c r="W4329">
        <v>0</v>
      </c>
      <c r="X4329" t="s">
        <v>22</v>
      </c>
      <c r="Y4329">
        <v>0</v>
      </c>
    </row>
    <row r="4330" spans="1:25" x14ac:dyDescent="0.2">
      <c r="A4330" t="s">
        <v>1948</v>
      </c>
    </row>
    <row r="4331" spans="1:25" x14ac:dyDescent="0.2">
      <c r="A4331" t="s">
        <v>11</v>
      </c>
      <c r="B4331" t="s">
        <v>1942</v>
      </c>
      <c r="C4331">
        <v>6</v>
      </c>
      <c r="D4331">
        <v>1515</v>
      </c>
      <c r="E4331" t="s">
        <v>13</v>
      </c>
      <c r="F4331">
        <v>8434.3374501057806</v>
      </c>
      <c r="H4331" t="s">
        <v>14</v>
      </c>
      <c r="I4331">
        <v>660</v>
      </c>
      <c r="J4331" t="s">
        <v>15</v>
      </c>
      <c r="K4331">
        <v>2.4615288089534002</v>
      </c>
      <c r="L4331" t="s">
        <v>16</v>
      </c>
      <c r="M4331">
        <v>367.8</v>
      </c>
      <c r="N4331" t="s">
        <v>17</v>
      </c>
      <c r="O4331">
        <v>74.6066297207406</v>
      </c>
      <c r="P4331" t="s">
        <v>18</v>
      </c>
      <c r="Q4331">
        <v>0</v>
      </c>
      <c r="R4331" t="s">
        <v>19</v>
      </c>
      <c r="S4331">
        <v>0</v>
      </c>
      <c r="T4331" t="s">
        <v>20</v>
      </c>
      <c r="U4331">
        <v>0</v>
      </c>
      <c r="V4331" t="s">
        <v>21</v>
      </c>
      <c r="W4331">
        <v>0</v>
      </c>
      <c r="X4331" t="s">
        <v>22</v>
      </c>
      <c r="Y4331">
        <v>0</v>
      </c>
    </row>
    <row r="4332" spans="1:25" x14ac:dyDescent="0.2">
      <c r="A4332" t="s">
        <v>1949</v>
      </c>
    </row>
    <row r="4333" spans="1:25" x14ac:dyDescent="0.2">
      <c r="A4333" t="s">
        <v>11</v>
      </c>
      <c r="B4333" t="s">
        <v>1942</v>
      </c>
      <c r="C4333">
        <v>7</v>
      </c>
      <c r="D4333">
        <v>1536</v>
      </c>
      <c r="E4333" t="s">
        <v>13</v>
      </c>
      <c r="F4333">
        <v>8537.6158652657705</v>
      </c>
      <c r="H4333" t="s">
        <v>14</v>
      </c>
      <c r="I4333">
        <v>736</v>
      </c>
      <c r="J4333" t="s">
        <v>15</v>
      </c>
      <c r="K4333">
        <v>2.4615288089534002</v>
      </c>
      <c r="L4333" t="s">
        <v>16</v>
      </c>
      <c r="M4333">
        <v>367.8</v>
      </c>
      <c r="N4333" t="s">
        <v>17</v>
      </c>
      <c r="O4333">
        <v>74.6066297207406</v>
      </c>
      <c r="P4333" t="s">
        <v>18</v>
      </c>
      <c r="Q4333">
        <v>0</v>
      </c>
      <c r="R4333" t="s">
        <v>19</v>
      </c>
      <c r="S4333">
        <v>0</v>
      </c>
      <c r="T4333" t="s">
        <v>20</v>
      </c>
      <c r="U4333">
        <v>0</v>
      </c>
      <c r="V4333" t="s">
        <v>21</v>
      </c>
      <c r="W4333">
        <v>0</v>
      </c>
      <c r="X4333" t="s">
        <v>22</v>
      </c>
      <c r="Y4333">
        <v>0</v>
      </c>
    </row>
    <row r="4334" spans="1:25" x14ac:dyDescent="0.2">
      <c r="A4334" t="s">
        <v>1950</v>
      </c>
    </row>
    <row r="4335" spans="1:25" x14ac:dyDescent="0.2">
      <c r="A4335" t="s">
        <v>11</v>
      </c>
      <c r="B4335" t="s">
        <v>1942</v>
      </c>
      <c r="C4335">
        <v>8</v>
      </c>
      <c r="D4335">
        <v>1530</v>
      </c>
      <c r="E4335" t="s">
        <v>13</v>
      </c>
      <c r="F4335">
        <v>8502.1672242053992</v>
      </c>
      <c r="H4335" t="s">
        <v>14</v>
      </c>
      <c r="I4335">
        <v>708</v>
      </c>
      <c r="J4335" t="s">
        <v>15</v>
      </c>
      <c r="K4335">
        <v>2.4615288089534002</v>
      </c>
      <c r="L4335" t="s">
        <v>16</v>
      </c>
      <c r="M4335">
        <v>367.8</v>
      </c>
      <c r="N4335" t="s">
        <v>17</v>
      </c>
      <c r="O4335">
        <v>74.6066297207406</v>
      </c>
      <c r="P4335" t="s">
        <v>18</v>
      </c>
      <c r="Q4335">
        <v>0</v>
      </c>
      <c r="R4335" t="s">
        <v>19</v>
      </c>
      <c r="S4335">
        <v>0</v>
      </c>
      <c r="T4335" t="s">
        <v>20</v>
      </c>
      <c r="U4335">
        <v>0</v>
      </c>
      <c r="V4335" t="s">
        <v>21</v>
      </c>
      <c r="W4335">
        <v>0</v>
      </c>
      <c r="X4335" t="s">
        <v>22</v>
      </c>
      <c r="Y4335">
        <v>0</v>
      </c>
    </row>
    <row r="4336" spans="1:25" x14ac:dyDescent="0.2">
      <c r="A4336" t="s">
        <v>1951</v>
      </c>
    </row>
    <row r="4337" spans="1:25" x14ac:dyDescent="0.2">
      <c r="A4337" t="s">
        <v>11</v>
      </c>
      <c r="B4337" t="s">
        <v>1942</v>
      </c>
      <c r="C4337">
        <v>9</v>
      </c>
      <c r="D4337">
        <v>1464</v>
      </c>
      <c r="E4337" t="s">
        <v>13</v>
      </c>
      <c r="F4337">
        <v>8547.2002541988204</v>
      </c>
      <c r="H4337" t="s">
        <v>14</v>
      </c>
      <c r="I4337">
        <v>512</v>
      </c>
      <c r="J4337" t="s">
        <v>15</v>
      </c>
      <c r="K4337">
        <v>2.4615288089534002</v>
      </c>
      <c r="L4337" t="s">
        <v>16</v>
      </c>
      <c r="M4337">
        <v>367.8</v>
      </c>
      <c r="N4337" t="s">
        <v>17</v>
      </c>
      <c r="O4337">
        <v>74.6066297207406</v>
      </c>
      <c r="P4337" t="s">
        <v>18</v>
      </c>
      <c r="Q4337">
        <v>0</v>
      </c>
      <c r="R4337" t="s">
        <v>19</v>
      </c>
      <c r="S4337">
        <v>0</v>
      </c>
      <c r="T4337" t="s">
        <v>20</v>
      </c>
      <c r="U4337">
        <v>0</v>
      </c>
      <c r="V4337" t="s">
        <v>21</v>
      </c>
      <c r="W4337">
        <v>0</v>
      </c>
      <c r="X4337" t="s">
        <v>22</v>
      </c>
      <c r="Y4337">
        <v>0</v>
      </c>
    </row>
    <row r="4338" spans="1:25" x14ac:dyDescent="0.2">
      <c r="A4338" t="s">
        <v>32</v>
      </c>
      <c r="B4338" t="s">
        <v>1952</v>
      </c>
      <c r="C4338">
        <v>2520</v>
      </c>
      <c r="D4338">
        <v>2520</v>
      </c>
      <c r="E4338" t="s">
        <v>13</v>
      </c>
      <c r="F4338">
        <v>8539.0396911387597</v>
      </c>
      <c r="H4338" t="s">
        <v>14</v>
      </c>
      <c r="I4338">
        <v>740</v>
      </c>
      <c r="J4338" t="s">
        <v>15</v>
      </c>
      <c r="K4338">
        <v>2.4615288089534002</v>
      </c>
      <c r="L4338" t="s">
        <v>16</v>
      </c>
      <c r="M4338">
        <v>350.6</v>
      </c>
      <c r="N4338" t="s">
        <v>17</v>
      </c>
      <c r="O4338">
        <v>74.6066297207406</v>
      </c>
      <c r="P4338" t="s">
        <v>18</v>
      </c>
      <c r="Q4338">
        <v>0</v>
      </c>
      <c r="R4338" t="s">
        <v>19</v>
      </c>
      <c r="S4338">
        <v>0</v>
      </c>
      <c r="T4338" t="s">
        <v>20</v>
      </c>
      <c r="U4338">
        <v>0</v>
      </c>
      <c r="V4338" t="s">
        <v>21</v>
      </c>
      <c r="W4338">
        <v>0</v>
      </c>
      <c r="X4338" t="s">
        <v>22</v>
      </c>
      <c r="Y4338">
        <v>0</v>
      </c>
    </row>
    <row r="4340" spans="1:25" x14ac:dyDescent="0.2">
      <c r="A4340" t="s">
        <v>1953</v>
      </c>
    </row>
    <row r="4341" spans="1:25" x14ac:dyDescent="0.2">
      <c r="A4341" t="s">
        <v>2</v>
      </c>
    </row>
    <row r="4342" spans="1:25" x14ac:dyDescent="0.2">
      <c r="A4342" t="s">
        <v>3</v>
      </c>
    </row>
    <row r="4343" spans="1:25" x14ac:dyDescent="0.2">
      <c r="A4343" t="s">
        <v>1954</v>
      </c>
    </row>
    <row r="4344" spans="1:25" x14ac:dyDescent="0.2">
      <c r="A4344" t="s">
        <v>1955</v>
      </c>
    </row>
    <row r="4345" spans="1:25" x14ac:dyDescent="0.2">
      <c r="A4345" t="s">
        <v>1956</v>
      </c>
    </row>
    <row r="4346" spans="1:25" x14ac:dyDescent="0.2">
      <c r="A4346" t="s">
        <v>1957</v>
      </c>
    </row>
    <row r="4347" spans="1:25" x14ac:dyDescent="0.2">
      <c r="A4347" t="s">
        <v>817</v>
      </c>
    </row>
    <row r="4348" spans="1:25" x14ac:dyDescent="0.2">
      <c r="A4348" t="s">
        <v>768</v>
      </c>
    </row>
    <row r="4349" spans="1:25" x14ac:dyDescent="0.2">
      <c r="A4349" t="s">
        <v>1958</v>
      </c>
    </row>
    <row r="4350" spans="1:25" x14ac:dyDescent="0.2">
      <c r="A4350" t="s">
        <v>41</v>
      </c>
      <c r="B4350" t="s">
        <v>1942</v>
      </c>
      <c r="C4350">
        <v>0</v>
      </c>
      <c r="D4350">
        <v>2179</v>
      </c>
      <c r="E4350" t="s">
        <v>13</v>
      </c>
      <c r="F4350">
        <v>9002.8533767041408</v>
      </c>
      <c r="H4350" t="s">
        <v>14</v>
      </c>
      <c r="I4350">
        <v>592</v>
      </c>
      <c r="J4350" t="s">
        <v>15</v>
      </c>
      <c r="K4350">
        <v>2.4891981811014698</v>
      </c>
      <c r="L4350" t="s">
        <v>16</v>
      </c>
      <c r="M4350">
        <v>509.6</v>
      </c>
      <c r="N4350" t="s">
        <v>17</v>
      </c>
      <c r="O4350">
        <v>76.302750259036401</v>
      </c>
      <c r="P4350" t="s">
        <v>18</v>
      </c>
      <c r="Q4350">
        <v>0</v>
      </c>
      <c r="R4350" t="s">
        <v>19</v>
      </c>
      <c r="S4350">
        <v>0</v>
      </c>
      <c r="T4350" t="s">
        <v>20</v>
      </c>
      <c r="U4350">
        <v>0</v>
      </c>
      <c r="V4350" t="s">
        <v>21</v>
      </c>
      <c r="W4350">
        <v>0</v>
      </c>
      <c r="X4350" t="s">
        <v>22</v>
      </c>
      <c r="Y4350">
        <v>0</v>
      </c>
    </row>
    <row r="4352" spans="1:25" x14ac:dyDescent="0.2">
      <c r="A4352" t="s">
        <v>1959</v>
      </c>
    </row>
    <row r="4353" spans="1:25" x14ac:dyDescent="0.2">
      <c r="A4353" t="s">
        <v>41</v>
      </c>
      <c r="B4353" t="s">
        <v>1942</v>
      </c>
      <c r="C4353">
        <v>1</v>
      </c>
      <c r="D4353">
        <v>2144</v>
      </c>
      <c r="E4353" t="s">
        <v>13</v>
      </c>
      <c r="F4353">
        <v>8914.9576960765298</v>
      </c>
      <c r="H4353" t="s">
        <v>14</v>
      </c>
      <c r="I4353">
        <v>576</v>
      </c>
      <c r="J4353" t="s">
        <v>15</v>
      </c>
      <c r="K4353">
        <v>2.7052728345436901</v>
      </c>
      <c r="L4353" t="s">
        <v>16</v>
      </c>
      <c r="M4353">
        <v>432.6</v>
      </c>
      <c r="N4353" t="s">
        <v>17</v>
      </c>
      <c r="O4353">
        <v>78.282460931130998</v>
      </c>
      <c r="P4353" t="s">
        <v>18</v>
      </c>
      <c r="Q4353">
        <v>0</v>
      </c>
      <c r="R4353" t="s">
        <v>19</v>
      </c>
      <c r="S4353">
        <v>0</v>
      </c>
      <c r="T4353" t="s">
        <v>20</v>
      </c>
      <c r="U4353">
        <v>0</v>
      </c>
      <c r="V4353" t="s">
        <v>21</v>
      </c>
      <c r="W4353">
        <v>0</v>
      </c>
      <c r="X4353" t="s">
        <v>22</v>
      </c>
      <c r="Y4353">
        <v>0</v>
      </c>
    </row>
    <row r="4355" spans="1:25" x14ac:dyDescent="0.2">
      <c r="A4355" t="s">
        <v>1960</v>
      </c>
    </row>
    <row r="4356" spans="1:25" x14ac:dyDescent="0.2">
      <c r="A4356" t="s">
        <v>41</v>
      </c>
      <c r="B4356" t="s">
        <v>1942</v>
      </c>
      <c r="C4356">
        <v>2</v>
      </c>
      <c r="D4356">
        <v>2247</v>
      </c>
      <c r="E4356" t="s">
        <v>13</v>
      </c>
      <c r="F4356">
        <v>9020.7277856145793</v>
      </c>
      <c r="H4356" t="s">
        <v>14</v>
      </c>
      <c r="I4356">
        <v>592</v>
      </c>
      <c r="J4356" t="s">
        <v>15</v>
      </c>
      <c r="K4356">
        <v>2.66581509979342</v>
      </c>
      <c r="L4356" t="s">
        <v>16</v>
      </c>
      <c r="M4356">
        <v>355.4</v>
      </c>
      <c r="N4356" t="s">
        <v>17</v>
      </c>
      <c r="O4356">
        <v>78.381883602891307</v>
      </c>
      <c r="P4356" t="s">
        <v>18</v>
      </c>
      <c r="Q4356">
        <v>0</v>
      </c>
      <c r="R4356" t="s">
        <v>19</v>
      </c>
      <c r="S4356">
        <v>0</v>
      </c>
      <c r="T4356" t="s">
        <v>20</v>
      </c>
      <c r="U4356">
        <v>0</v>
      </c>
      <c r="V4356" t="s">
        <v>21</v>
      </c>
      <c r="W4356">
        <v>0</v>
      </c>
      <c r="X4356" t="s">
        <v>22</v>
      </c>
      <c r="Y4356">
        <v>0</v>
      </c>
    </row>
    <row r="4358" spans="1:25" x14ac:dyDescent="0.2">
      <c r="A4358" t="s">
        <v>1961</v>
      </c>
    </row>
    <row r="4359" spans="1:25" x14ac:dyDescent="0.2">
      <c r="A4359" t="s">
        <v>41</v>
      </c>
      <c r="B4359" t="s">
        <v>1942</v>
      </c>
      <c r="C4359">
        <v>3</v>
      </c>
      <c r="D4359">
        <v>2536</v>
      </c>
      <c r="E4359" t="s">
        <v>13</v>
      </c>
      <c r="F4359">
        <v>8964.1731437792696</v>
      </c>
      <c r="H4359" t="s">
        <v>14</v>
      </c>
      <c r="I4359">
        <v>592</v>
      </c>
      <c r="J4359" t="s">
        <v>15</v>
      </c>
      <c r="K4359">
        <v>2.3735615393364098</v>
      </c>
      <c r="L4359" t="s">
        <v>16</v>
      </c>
      <c r="M4359">
        <v>340.599999999999</v>
      </c>
      <c r="N4359" t="s">
        <v>17</v>
      </c>
      <c r="O4359">
        <v>76.330509197931406</v>
      </c>
      <c r="P4359" t="s">
        <v>18</v>
      </c>
      <c r="Q4359">
        <v>0</v>
      </c>
      <c r="R4359" t="s">
        <v>19</v>
      </c>
      <c r="S4359">
        <v>0</v>
      </c>
      <c r="T4359" t="s">
        <v>20</v>
      </c>
      <c r="U4359">
        <v>0</v>
      </c>
      <c r="V4359" t="s">
        <v>21</v>
      </c>
      <c r="W4359">
        <v>0</v>
      </c>
      <c r="X4359" t="s">
        <v>22</v>
      </c>
      <c r="Y4359">
        <v>0</v>
      </c>
    </row>
    <row r="4361" spans="1:25" x14ac:dyDescent="0.2">
      <c r="A4361" t="s">
        <v>1962</v>
      </c>
    </row>
    <row r="4362" spans="1:25" x14ac:dyDescent="0.2">
      <c r="A4362" t="s">
        <v>41</v>
      </c>
      <c r="B4362" t="s">
        <v>1942</v>
      </c>
      <c r="C4362">
        <v>4</v>
      </c>
      <c r="D4362">
        <v>1989</v>
      </c>
      <c r="E4362" t="s">
        <v>13</v>
      </c>
      <c r="F4362">
        <v>9006.5168993375792</v>
      </c>
      <c r="H4362" t="s">
        <v>14</v>
      </c>
      <c r="I4362">
        <v>592</v>
      </c>
      <c r="J4362" t="s">
        <v>15</v>
      </c>
      <c r="K4362">
        <v>2.469321236146</v>
      </c>
      <c r="L4362" t="s">
        <v>16</v>
      </c>
      <c r="M4362">
        <v>511.2</v>
      </c>
      <c r="N4362" t="s">
        <v>17</v>
      </c>
      <c r="O4362">
        <v>75.874361184423293</v>
      </c>
      <c r="P4362" t="s">
        <v>18</v>
      </c>
      <c r="Q4362">
        <v>0</v>
      </c>
      <c r="R4362" t="s">
        <v>19</v>
      </c>
      <c r="S4362">
        <v>2.0948180815876499E-2</v>
      </c>
      <c r="T4362" t="s">
        <v>20</v>
      </c>
      <c r="U4362">
        <v>4.68584718937302E-2</v>
      </c>
      <c r="V4362" t="s">
        <v>21</v>
      </c>
      <c r="W4362">
        <v>1</v>
      </c>
      <c r="X4362" t="s">
        <v>22</v>
      </c>
      <c r="Y4362">
        <v>0</v>
      </c>
    </row>
    <row r="4364" spans="1:25" x14ac:dyDescent="0.2">
      <c r="A4364" t="s">
        <v>1963</v>
      </c>
    </row>
    <row r="4365" spans="1:25" x14ac:dyDescent="0.2">
      <c r="A4365" t="s">
        <v>41</v>
      </c>
      <c r="B4365" t="s">
        <v>1942</v>
      </c>
      <c r="C4365">
        <v>5</v>
      </c>
      <c r="D4365">
        <v>2042</v>
      </c>
      <c r="E4365" t="s">
        <v>13</v>
      </c>
      <c r="F4365">
        <v>9173.9755538248901</v>
      </c>
      <c r="H4365" t="s">
        <v>14</v>
      </c>
      <c r="I4365">
        <v>560</v>
      </c>
      <c r="J4365" t="s">
        <v>15</v>
      </c>
      <c r="K4365">
        <v>2.57325823057836</v>
      </c>
      <c r="L4365" t="s">
        <v>16</v>
      </c>
      <c r="M4365">
        <v>472.599999999999</v>
      </c>
      <c r="N4365" t="s">
        <v>17</v>
      </c>
      <c r="O4365">
        <v>76.745215134576299</v>
      </c>
      <c r="P4365" t="s">
        <v>18</v>
      </c>
      <c r="Q4365">
        <v>0</v>
      </c>
      <c r="R4365" t="s">
        <v>19</v>
      </c>
      <c r="S4365">
        <v>0</v>
      </c>
      <c r="T4365" t="s">
        <v>20</v>
      </c>
      <c r="U4365">
        <v>0</v>
      </c>
      <c r="V4365" t="s">
        <v>21</v>
      </c>
      <c r="W4365">
        <v>0</v>
      </c>
      <c r="X4365" t="s">
        <v>22</v>
      </c>
      <c r="Y4365">
        <v>0</v>
      </c>
    </row>
    <row r="4367" spans="1:25" x14ac:dyDescent="0.2">
      <c r="A4367" t="s">
        <v>1964</v>
      </c>
    </row>
    <row r="4368" spans="1:25" x14ac:dyDescent="0.2">
      <c r="A4368" t="s">
        <v>41</v>
      </c>
      <c r="B4368" t="s">
        <v>1942</v>
      </c>
      <c r="C4368">
        <v>6</v>
      </c>
      <c r="D4368">
        <v>2151</v>
      </c>
      <c r="E4368" t="s">
        <v>13</v>
      </c>
      <c r="F4368">
        <v>8919.5141603893007</v>
      </c>
      <c r="H4368" t="s">
        <v>14</v>
      </c>
      <c r="I4368">
        <v>592</v>
      </c>
      <c r="J4368" t="s">
        <v>15</v>
      </c>
      <c r="K4368">
        <v>2.4718963903876499</v>
      </c>
      <c r="L4368" t="s">
        <v>16</v>
      </c>
      <c r="M4368">
        <v>401.6</v>
      </c>
      <c r="N4368" t="s">
        <v>17</v>
      </c>
      <c r="O4368">
        <v>76.010026081600202</v>
      </c>
      <c r="P4368" t="s">
        <v>18</v>
      </c>
      <c r="Q4368">
        <v>0</v>
      </c>
      <c r="R4368" t="s">
        <v>19</v>
      </c>
      <c r="S4368">
        <v>0</v>
      </c>
      <c r="T4368" t="s">
        <v>20</v>
      </c>
      <c r="U4368">
        <v>0</v>
      </c>
      <c r="V4368" t="s">
        <v>21</v>
      </c>
      <c r="W4368">
        <v>0</v>
      </c>
      <c r="X4368" t="s">
        <v>22</v>
      </c>
      <c r="Y4368">
        <v>0</v>
      </c>
    </row>
    <row r="4370" spans="1:25" x14ac:dyDescent="0.2">
      <c r="A4370" t="s">
        <v>1965</v>
      </c>
    </row>
    <row r="4371" spans="1:25" x14ac:dyDescent="0.2">
      <c r="A4371" t="s">
        <v>41</v>
      </c>
      <c r="B4371" t="s">
        <v>1942</v>
      </c>
      <c r="C4371">
        <v>7</v>
      </c>
      <c r="D4371">
        <v>2149</v>
      </c>
      <c r="E4371" t="s">
        <v>13</v>
      </c>
      <c r="F4371">
        <v>9274.4203109979608</v>
      </c>
      <c r="H4371" t="s">
        <v>14</v>
      </c>
      <c r="I4371">
        <v>592</v>
      </c>
      <c r="J4371" t="s">
        <v>15</v>
      </c>
      <c r="K4371">
        <v>2.53416599770277</v>
      </c>
      <c r="L4371" t="s">
        <v>16</v>
      </c>
      <c r="M4371">
        <v>376.4</v>
      </c>
      <c r="N4371" t="s">
        <v>17</v>
      </c>
      <c r="O4371">
        <v>77.888559916419894</v>
      </c>
      <c r="P4371" t="s">
        <v>18</v>
      </c>
      <c r="Q4371">
        <v>0</v>
      </c>
      <c r="R4371" t="s">
        <v>19</v>
      </c>
      <c r="S4371">
        <v>0</v>
      </c>
      <c r="T4371" t="s">
        <v>20</v>
      </c>
      <c r="U4371">
        <v>0</v>
      </c>
      <c r="V4371" t="s">
        <v>21</v>
      </c>
      <c r="W4371">
        <v>0</v>
      </c>
      <c r="X4371" t="s">
        <v>22</v>
      </c>
      <c r="Y4371">
        <v>0</v>
      </c>
    </row>
    <row r="4373" spans="1:25" x14ac:dyDescent="0.2">
      <c r="A4373" t="s">
        <v>1966</v>
      </c>
    </row>
    <row r="4374" spans="1:25" x14ac:dyDescent="0.2">
      <c r="A4374" t="s">
        <v>41</v>
      </c>
      <c r="B4374" t="s">
        <v>1942</v>
      </c>
      <c r="C4374">
        <v>8</v>
      </c>
      <c r="D4374">
        <v>2138</v>
      </c>
      <c r="E4374" t="s">
        <v>13</v>
      </c>
      <c r="F4374">
        <v>9020.0350884584805</v>
      </c>
      <c r="H4374" t="s">
        <v>14</v>
      </c>
      <c r="I4374">
        <v>592</v>
      </c>
      <c r="J4374" t="s">
        <v>15</v>
      </c>
      <c r="K4374">
        <v>2.6505200716388799</v>
      </c>
      <c r="L4374" t="s">
        <v>16</v>
      </c>
      <c r="M4374">
        <v>336</v>
      </c>
      <c r="N4374" t="s">
        <v>17</v>
      </c>
      <c r="O4374">
        <v>78.097828623273699</v>
      </c>
      <c r="P4374" t="s">
        <v>18</v>
      </c>
      <c r="Q4374">
        <v>0</v>
      </c>
      <c r="R4374" t="s">
        <v>19</v>
      </c>
      <c r="S4374">
        <v>0</v>
      </c>
      <c r="T4374" t="s">
        <v>20</v>
      </c>
      <c r="U4374">
        <v>0</v>
      </c>
      <c r="V4374" t="s">
        <v>21</v>
      </c>
      <c r="W4374">
        <v>0</v>
      </c>
      <c r="X4374" t="s">
        <v>22</v>
      </c>
      <c r="Y4374">
        <v>0</v>
      </c>
    </row>
    <row r="4376" spans="1:25" x14ac:dyDescent="0.2">
      <c r="A4376" t="s">
        <v>1967</v>
      </c>
    </row>
    <row r="4377" spans="1:25" x14ac:dyDescent="0.2">
      <c r="A4377" t="s">
        <v>41</v>
      </c>
      <c r="B4377" t="s">
        <v>1942</v>
      </c>
      <c r="C4377">
        <v>9</v>
      </c>
      <c r="D4377">
        <v>2256</v>
      </c>
      <c r="E4377" t="s">
        <v>13</v>
      </c>
      <c r="F4377">
        <v>8937.7257779292395</v>
      </c>
      <c r="H4377" t="s">
        <v>14</v>
      </c>
      <c r="I4377">
        <v>592</v>
      </c>
      <c r="J4377" t="s">
        <v>15</v>
      </c>
      <c r="K4377">
        <v>2.34405747945863</v>
      </c>
      <c r="L4377" t="s">
        <v>16</v>
      </c>
      <c r="M4377">
        <v>507.99999999999898</v>
      </c>
      <c r="N4377" t="s">
        <v>17</v>
      </c>
      <c r="O4377">
        <v>77.780563157758806</v>
      </c>
      <c r="P4377" t="s">
        <v>18</v>
      </c>
      <c r="Q4377">
        <v>0</v>
      </c>
      <c r="R4377" t="s">
        <v>19</v>
      </c>
      <c r="S4377">
        <v>0</v>
      </c>
      <c r="T4377" t="s">
        <v>20</v>
      </c>
      <c r="U4377">
        <v>0</v>
      </c>
      <c r="V4377" t="s">
        <v>21</v>
      </c>
      <c r="W4377">
        <v>0</v>
      </c>
      <c r="X4377" t="s">
        <v>22</v>
      </c>
      <c r="Y4377">
        <v>0</v>
      </c>
    </row>
    <row r="4379" spans="1:25" x14ac:dyDescent="0.2">
      <c r="A4379" t="s">
        <v>51</v>
      </c>
      <c r="B4379" t="s">
        <v>1952</v>
      </c>
      <c r="C4379">
        <v>4816</v>
      </c>
      <c r="D4379">
        <v>4816</v>
      </c>
      <c r="E4379" t="s">
        <v>13</v>
      </c>
      <c r="F4379">
        <v>8896.7549680026605</v>
      </c>
      <c r="H4379" t="s">
        <v>14</v>
      </c>
      <c r="I4379">
        <v>576</v>
      </c>
      <c r="J4379" t="s">
        <v>15</v>
      </c>
      <c r="K4379">
        <v>2.34405747945863</v>
      </c>
      <c r="L4379" t="s">
        <v>16</v>
      </c>
      <c r="M4379">
        <v>336</v>
      </c>
      <c r="N4379" t="s">
        <v>17</v>
      </c>
      <c r="O4379">
        <v>75.874361184423293</v>
      </c>
      <c r="P4379" t="s">
        <v>18</v>
      </c>
      <c r="Q4379">
        <v>0</v>
      </c>
      <c r="R4379" t="s">
        <v>19</v>
      </c>
      <c r="S4379">
        <v>0</v>
      </c>
      <c r="T4379" t="s">
        <v>20</v>
      </c>
      <c r="U4379">
        <v>0</v>
      </c>
      <c r="V4379" t="s">
        <v>21</v>
      </c>
      <c r="W4379">
        <v>0</v>
      </c>
      <c r="X4379" t="s">
        <v>22</v>
      </c>
      <c r="Y4379">
        <v>0</v>
      </c>
    </row>
    <row r="4381" spans="1:25" x14ac:dyDescent="0.2">
      <c r="A4381" t="s">
        <v>0</v>
      </c>
    </row>
    <row r="4382" spans="1:25" x14ac:dyDescent="0.2">
      <c r="A4382" t="s">
        <v>1968</v>
      </c>
    </row>
    <row r="4383" spans="1:25" x14ac:dyDescent="0.2">
      <c r="A4383" t="s">
        <v>2</v>
      </c>
    </row>
    <row r="4384" spans="1:25" x14ac:dyDescent="0.2">
      <c r="A4384" t="s">
        <v>3</v>
      </c>
    </row>
    <row r="4385" spans="1:25" x14ac:dyDescent="0.2">
      <c r="A4385" t="s">
        <v>1969</v>
      </c>
    </row>
    <row r="4386" spans="1:25" x14ac:dyDescent="0.2">
      <c r="A4386" t="s">
        <v>1970</v>
      </c>
    </row>
    <row r="4387" spans="1:25" x14ac:dyDescent="0.2">
      <c r="A4387" t="s">
        <v>1971</v>
      </c>
    </row>
    <row r="4388" spans="1:25" x14ac:dyDescent="0.2">
      <c r="A4388" t="s">
        <v>1972</v>
      </c>
    </row>
    <row r="4389" spans="1:25" x14ac:dyDescent="0.2">
      <c r="A4389" t="s">
        <v>652</v>
      </c>
    </row>
    <row r="4390" spans="1:25" x14ac:dyDescent="0.2">
      <c r="A4390" t="s">
        <v>39</v>
      </c>
    </row>
    <row r="4391" spans="1:25" x14ac:dyDescent="0.2">
      <c r="A4391" t="s">
        <v>1973</v>
      </c>
    </row>
    <row r="4392" spans="1:25" x14ac:dyDescent="0.2">
      <c r="A4392" t="s">
        <v>11</v>
      </c>
      <c r="B4392" t="s">
        <v>1974</v>
      </c>
      <c r="C4392">
        <v>0</v>
      </c>
      <c r="D4392">
        <v>1358</v>
      </c>
      <c r="E4392" t="s">
        <v>13</v>
      </c>
      <c r="F4392">
        <v>11024.7117915538</v>
      </c>
      <c r="H4392" t="s">
        <v>14</v>
      </c>
      <c r="I4392">
        <v>752</v>
      </c>
      <c r="J4392" t="s">
        <v>15</v>
      </c>
      <c r="K4392">
        <v>2.92667399183531</v>
      </c>
      <c r="L4392" t="s">
        <v>16</v>
      </c>
      <c r="M4392">
        <v>390.99999999999898</v>
      </c>
      <c r="N4392" t="s">
        <v>17</v>
      </c>
      <c r="O4392">
        <v>97.662007989472798</v>
      </c>
      <c r="P4392" t="s">
        <v>18</v>
      </c>
      <c r="Q4392">
        <v>0</v>
      </c>
      <c r="R4392" t="s">
        <v>19</v>
      </c>
      <c r="S4392">
        <v>0</v>
      </c>
      <c r="T4392" t="s">
        <v>20</v>
      </c>
      <c r="U4392">
        <v>0</v>
      </c>
      <c r="V4392" t="s">
        <v>21</v>
      </c>
      <c r="W4392">
        <v>0</v>
      </c>
      <c r="X4392" t="s">
        <v>22</v>
      </c>
      <c r="Y4392">
        <v>0</v>
      </c>
    </row>
    <row r="4393" spans="1:25" x14ac:dyDescent="0.2">
      <c r="A4393" t="s">
        <v>1975</v>
      </c>
    </row>
    <row r="4394" spans="1:25" x14ac:dyDescent="0.2">
      <c r="A4394" t="s">
        <v>11</v>
      </c>
      <c r="B4394" t="s">
        <v>1974</v>
      </c>
      <c r="C4394">
        <v>1</v>
      </c>
      <c r="D4394">
        <v>1365</v>
      </c>
      <c r="E4394" t="s">
        <v>13</v>
      </c>
      <c r="F4394">
        <v>10958.980449722199</v>
      </c>
      <c r="H4394" t="s">
        <v>14</v>
      </c>
      <c r="I4394">
        <v>752</v>
      </c>
      <c r="J4394" t="s">
        <v>15</v>
      </c>
      <c r="K4394">
        <v>2.92667399183531</v>
      </c>
      <c r="L4394" t="s">
        <v>16</v>
      </c>
      <c r="M4394">
        <v>390.99999999999898</v>
      </c>
      <c r="N4394" t="s">
        <v>17</v>
      </c>
      <c r="O4394">
        <v>97.662007989472798</v>
      </c>
      <c r="P4394" t="s">
        <v>18</v>
      </c>
      <c r="Q4394">
        <v>0</v>
      </c>
      <c r="R4394" t="s">
        <v>19</v>
      </c>
      <c r="S4394">
        <v>0</v>
      </c>
      <c r="T4394" t="s">
        <v>20</v>
      </c>
      <c r="U4394">
        <v>0</v>
      </c>
      <c r="V4394" t="s">
        <v>21</v>
      </c>
      <c r="W4394">
        <v>0</v>
      </c>
      <c r="X4394" t="s">
        <v>22</v>
      </c>
      <c r="Y4394">
        <v>0</v>
      </c>
    </row>
    <row r="4395" spans="1:25" x14ac:dyDescent="0.2">
      <c r="A4395" t="s">
        <v>1976</v>
      </c>
    </row>
    <row r="4396" spans="1:25" x14ac:dyDescent="0.2">
      <c r="A4396" t="s">
        <v>11</v>
      </c>
      <c r="B4396" t="s">
        <v>1974</v>
      </c>
      <c r="C4396">
        <v>2</v>
      </c>
      <c r="D4396">
        <v>1302</v>
      </c>
      <c r="E4396" t="s">
        <v>13</v>
      </c>
      <c r="F4396">
        <v>10953.008559722</v>
      </c>
      <c r="H4396" t="s">
        <v>14</v>
      </c>
      <c r="I4396">
        <v>752</v>
      </c>
      <c r="J4396" t="s">
        <v>15</v>
      </c>
      <c r="K4396">
        <v>2.92667399183531</v>
      </c>
      <c r="L4396" t="s">
        <v>16</v>
      </c>
      <c r="M4396">
        <v>390.99999999999898</v>
      </c>
      <c r="N4396" t="s">
        <v>17</v>
      </c>
      <c r="O4396">
        <v>97.662007989472798</v>
      </c>
      <c r="P4396" t="s">
        <v>18</v>
      </c>
      <c r="Q4396">
        <v>0</v>
      </c>
      <c r="R4396" t="s">
        <v>19</v>
      </c>
      <c r="S4396">
        <v>0</v>
      </c>
      <c r="T4396" t="s">
        <v>20</v>
      </c>
      <c r="U4396">
        <v>0</v>
      </c>
      <c r="V4396" t="s">
        <v>21</v>
      </c>
      <c r="W4396">
        <v>0</v>
      </c>
      <c r="X4396" t="s">
        <v>22</v>
      </c>
      <c r="Y4396">
        <v>0</v>
      </c>
    </row>
    <row r="4397" spans="1:25" x14ac:dyDescent="0.2">
      <c r="A4397" t="s">
        <v>1977</v>
      </c>
    </row>
    <row r="4398" spans="1:25" x14ac:dyDescent="0.2">
      <c r="A4398" t="s">
        <v>11</v>
      </c>
      <c r="B4398" t="s">
        <v>1974</v>
      </c>
      <c r="C4398">
        <v>3</v>
      </c>
      <c r="D4398">
        <v>1291</v>
      </c>
      <c r="E4398" t="s">
        <v>13</v>
      </c>
      <c r="F4398">
        <v>10926.558970792899</v>
      </c>
      <c r="H4398" t="s">
        <v>14</v>
      </c>
      <c r="I4398">
        <v>752</v>
      </c>
      <c r="J4398" t="s">
        <v>15</v>
      </c>
      <c r="K4398">
        <v>2.92667399183531</v>
      </c>
      <c r="L4398" t="s">
        <v>16</v>
      </c>
      <c r="M4398">
        <v>390.99999999999898</v>
      </c>
      <c r="N4398" t="s">
        <v>17</v>
      </c>
      <c r="O4398">
        <v>97.662007989472798</v>
      </c>
      <c r="P4398" t="s">
        <v>18</v>
      </c>
      <c r="Q4398">
        <v>0</v>
      </c>
      <c r="R4398" t="s">
        <v>19</v>
      </c>
      <c r="S4398">
        <v>0</v>
      </c>
      <c r="T4398" t="s">
        <v>20</v>
      </c>
      <c r="U4398">
        <v>0</v>
      </c>
      <c r="V4398" t="s">
        <v>21</v>
      </c>
      <c r="W4398">
        <v>0</v>
      </c>
      <c r="X4398" t="s">
        <v>22</v>
      </c>
      <c r="Y4398">
        <v>0</v>
      </c>
    </row>
    <row r="4399" spans="1:25" x14ac:dyDescent="0.2">
      <c r="A4399" t="s">
        <v>1978</v>
      </c>
    </row>
    <row r="4400" spans="1:25" x14ac:dyDescent="0.2">
      <c r="A4400" t="s">
        <v>11</v>
      </c>
      <c r="B4400" t="s">
        <v>1974</v>
      </c>
      <c r="C4400">
        <v>4</v>
      </c>
      <c r="D4400">
        <v>1209</v>
      </c>
      <c r="E4400" t="s">
        <v>13</v>
      </c>
      <c r="F4400">
        <v>10994.4280327093</v>
      </c>
      <c r="H4400" t="s">
        <v>14</v>
      </c>
      <c r="I4400">
        <v>752</v>
      </c>
      <c r="J4400" t="s">
        <v>15</v>
      </c>
      <c r="K4400">
        <v>2.92667399183531</v>
      </c>
      <c r="L4400" t="s">
        <v>16</v>
      </c>
      <c r="M4400">
        <v>390.99999999999898</v>
      </c>
      <c r="N4400" t="s">
        <v>17</v>
      </c>
      <c r="O4400">
        <v>97.662007989472798</v>
      </c>
      <c r="P4400" t="s">
        <v>18</v>
      </c>
      <c r="Q4400">
        <v>0</v>
      </c>
      <c r="R4400" t="s">
        <v>19</v>
      </c>
      <c r="S4400">
        <v>0</v>
      </c>
      <c r="T4400" t="s">
        <v>20</v>
      </c>
      <c r="U4400">
        <v>0</v>
      </c>
      <c r="V4400" t="s">
        <v>21</v>
      </c>
      <c r="W4400">
        <v>0</v>
      </c>
      <c r="X4400" t="s">
        <v>22</v>
      </c>
      <c r="Y4400">
        <v>0</v>
      </c>
    </row>
    <row r="4401" spans="1:25" x14ac:dyDescent="0.2">
      <c r="A4401" t="s">
        <v>1979</v>
      </c>
    </row>
    <row r="4402" spans="1:25" x14ac:dyDescent="0.2">
      <c r="A4402" t="s">
        <v>11</v>
      </c>
      <c r="B4402" t="s">
        <v>1974</v>
      </c>
      <c r="C4402">
        <v>5</v>
      </c>
      <c r="D4402">
        <v>1321</v>
      </c>
      <c r="E4402" t="s">
        <v>13</v>
      </c>
      <c r="F4402">
        <v>11078.125881150299</v>
      </c>
      <c r="H4402" t="s">
        <v>14</v>
      </c>
      <c r="I4402">
        <v>752</v>
      </c>
      <c r="J4402" t="s">
        <v>15</v>
      </c>
      <c r="K4402">
        <v>2.92667399183531</v>
      </c>
      <c r="L4402" t="s">
        <v>16</v>
      </c>
      <c r="M4402">
        <v>390.99999999999898</v>
      </c>
      <c r="N4402" t="s">
        <v>17</v>
      </c>
      <c r="O4402">
        <v>97.662007989472798</v>
      </c>
      <c r="P4402" t="s">
        <v>18</v>
      </c>
      <c r="Q4402">
        <v>0</v>
      </c>
      <c r="R4402" t="s">
        <v>19</v>
      </c>
      <c r="S4402">
        <v>0</v>
      </c>
      <c r="T4402" t="s">
        <v>20</v>
      </c>
      <c r="U4402">
        <v>0</v>
      </c>
      <c r="V4402" t="s">
        <v>21</v>
      </c>
      <c r="W4402">
        <v>0</v>
      </c>
      <c r="X4402" t="s">
        <v>22</v>
      </c>
      <c r="Y4402">
        <v>0</v>
      </c>
    </row>
    <row r="4403" spans="1:25" x14ac:dyDescent="0.2">
      <c r="A4403" t="s">
        <v>1980</v>
      </c>
    </row>
    <row r="4404" spans="1:25" x14ac:dyDescent="0.2">
      <c r="A4404" t="s">
        <v>11</v>
      </c>
      <c r="B4404" t="s">
        <v>1974</v>
      </c>
      <c r="C4404">
        <v>6</v>
      </c>
      <c r="D4404">
        <v>1112</v>
      </c>
      <c r="E4404" t="s">
        <v>13</v>
      </c>
      <c r="F4404">
        <v>10944.6274229138</v>
      </c>
      <c r="H4404" t="s">
        <v>14</v>
      </c>
      <c r="I4404">
        <v>752</v>
      </c>
      <c r="J4404" t="s">
        <v>15</v>
      </c>
      <c r="K4404">
        <v>2.92667399183531</v>
      </c>
      <c r="L4404" t="s">
        <v>16</v>
      </c>
      <c r="M4404">
        <v>390.99999999999898</v>
      </c>
      <c r="N4404" t="s">
        <v>17</v>
      </c>
      <c r="O4404">
        <v>97.662007989472798</v>
      </c>
      <c r="P4404" t="s">
        <v>18</v>
      </c>
      <c r="Q4404">
        <v>0</v>
      </c>
      <c r="R4404" t="s">
        <v>19</v>
      </c>
      <c r="S4404">
        <v>0</v>
      </c>
      <c r="T4404" t="s">
        <v>20</v>
      </c>
      <c r="U4404">
        <v>0</v>
      </c>
      <c r="V4404" t="s">
        <v>21</v>
      </c>
      <c r="W4404">
        <v>0</v>
      </c>
      <c r="X4404" t="s">
        <v>22</v>
      </c>
      <c r="Y4404">
        <v>0</v>
      </c>
    </row>
    <row r="4405" spans="1:25" x14ac:dyDescent="0.2">
      <c r="A4405" t="s">
        <v>1981</v>
      </c>
    </row>
    <row r="4406" spans="1:25" x14ac:dyDescent="0.2">
      <c r="A4406" t="s">
        <v>11</v>
      </c>
      <c r="B4406" t="s">
        <v>1974</v>
      </c>
      <c r="C4406">
        <v>7</v>
      </c>
      <c r="D4406">
        <v>1324</v>
      </c>
      <c r="E4406" t="s">
        <v>13</v>
      </c>
      <c r="F4406">
        <v>10990.084856318501</v>
      </c>
      <c r="H4406" t="s">
        <v>14</v>
      </c>
      <c r="I4406">
        <v>752</v>
      </c>
      <c r="J4406" t="s">
        <v>15</v>
      </c>
      <c r="K4406">
        <v>2.92667399183531</v>
      </c>
      <c r="L4406" t="s">
        <v>16</v>
      </c>
      <c r="M4406">
        <v>390.99999999999898</v>
      </c>
      <c r="N4406" t="s">
        <v>17</v>
      </c>
      <c r="O4406">
        <v>97.662007989472798</v>
      </c>
      <c r="P4406" t="s">
        <v>18</v>
      </c>
      <c r="Q4406">
        <v>0</v>
      </c>
      <c r="R4406" t="s">
        <v>19</v>
      </c>
      <c r="S4406">
        <v>0</v>
      </c>
      <c r="T4406" t="s">
        <v>20</v>
      </c>
      <c r="U4406">
        <v>0</v>
      </c>
      <c r="V4406" t="s">
        <v>21</v>
      </c>
      <c r="W4406">
        <v>0</v>
      </c>
      <c r="X4406" t="s">
        <v>22</v>
      </c>
      <c r="Y4406">
        <v>0</v>
      </c>
    </row>
    <row r="4407" spans="1:25" x14ac:dyDescent="0.2">
      <c r="A4407" t="s">
        <v>1982</v>
      </c>
    </row>
    <row r="4408" spans="1:25" x14ac:dyDescent="0.2">
      <c r="A4408" t="s">
        <v>11</v>
      </c>
      <c r="B4408" t="s">
        <v>1974</v>
      </c>
      <c r="C4408">
        <v>8</v>
      </c>
      <c r="D4408">
        <v>1345</v>
      </c>
      <c r="E4408" t="s">
        <v>13</v>
      </c>
      <c r="F4408">
        <v>10978.264016081701</v>
      </c>
      <c r="H4408" t="s">
        <v>14</v>
      </c>
      <c r="I4408">
        <v>752</v>
      </c>
      <c r="J4408" t="s">
        <v>15</v>
      </c>
      <c r="K4408">
        <v>3.21959947897393</v>
      </c>
      <c r="L4408" t="s">
        <v>16</v>
      </c>
      <c r="M4408">
        <v>390.99999999999898</v>
      </c>
      <c r="N4408" t="s">
        <v>17</v>
      </c>
      <c r="O4408">
        <v>97.662007989472798</v>
      </c>
      <c r="P4408" t="s">
        <v>18</v>
      </c>
      <c r="Q4408">
        <v>0</v>
      </c>
      <c r="R4408" t="s">
        <v>19</v>
      </c>
      <c r="S4408">
        <v>0</v>
      </c>
      <c r="T4408" t="s">
        <v>20</v>
      </c>
      <c r="U4408">
        <v>0</v>
      </c>
      <c r="V4408" t="s">
        <v>21</v>
      </c>
      <c r="W4408">
        <v>0</v>
      </c>
      <c r="X4408" t="s">
        <v>22</v>
      </c>
      <c r="Y4408">
        <v>0</v>
      </c>
    </row>
    <row r="4409" spans="1:25" x14ac:dyDescent="0.2">
      <c r="A4409" t="s">
        <v>1983</v>
      </c>
    </row>
    <row r="4410" spans="1:25" x14ac:dyDescent="0.2">
      <c r="A4410" t="s">
        <v>11</v>
      </c>
      <c r="B4410" t="s">
        <v>1974</v>
      </c>
      <c r="C4410">
        <v>9</v>
      </c>
      <c r="D4410">
        <v>1212</v>
      </c>
      <c r="E4410" t="s">
        <v>13</v>
      </c>
      <c r="F4410">
        <v>10983.2826446773</v>
      </c>
      <c r="H4410" t="s">
        <v>14</v>
      </c>
      <c r="I4410">
        <v>752</v>
      </c>
      <c r="J4410" t="s">
        <v>15</v>
      </c>
      <c r="K4410">
        <v>2.92667399183531</v>
      </c>
      <c r="L4410" t="s">
        <v>16</v>
      </c>
      <c r="M4410">
        <v>390.99999999999898</v>
      </c>
      <c r="N4410" t="s">
        <v>17</v>
      </c>
      <c r="O4410">
        <v>97.662007989472798</v>
      </c>
      <c r="P4410" t="s">
        <v>18</v>
      </c>
      <c r="Q4410">
        <v>0</v>
      </c>
      <c r="R4410" t="s">
        <v>19</v>
      </c>
      <c r="S4410">
        <v>0</v>
      </c>
      <c r="T4410" t="s">
        <v>20</v>
      </c>
      <c r="U4410">
        <v>0</v>
      </c>
      <c r="V4410" t="s">
        <v>21</v>
      </c>
      <c r="W4410">
        <v>0</v>
      </c>
      <c r="X4410" t="s">
        <v>22</v>
      </c>
      <c r="Y4410">
        <v>0</v>
      </c>
    </row>
    <row r="4411" spans="1:25" x14ac:dyDescent="0.2">
      <c r="A4411" t="s">
        <v>32</v>
      </c>
      <c r="B4411" t="s">
        <v>1984</v>
      </c>
      <c r="C4411">
        <v>2111</v>
      </c>
      <c r="D4411">
        <v>2111</v>
      </c>
      <c r="E4411" t="s">
        <v>13</v>
      </c>
      <c r="F4411">
        <v>10966.358464667201</v>
      </c>
      <c r="H4411" t="s">
        <v>14</v>
      </c>
      <c r="I4411">
        <v>752</v>
      </c>
      <c r="J4411" t="s">
        <v>15</v>
      </c>
      <c r="K4411">
        <v>3.21959947897393</v>
      </c>
      <c r="L4411" t="s">
        <v>16</v>
      </c>
      <c r="M4411">
        <v>390.99999999999898</v>
      </c>
      <c r="N4411" t="s">
        <v>17</v>
      </c>
      <c r="O4411">
        <v>97.662007989472798</v>
      </c>
      <c r="P4411" t="s">
        <v>18</v>
      </c>
      <c r="Q4411">
        <v>0</v>
      </c>
      <c r="R4411" t="s">
        <v>19</v>
      </c>
      <c r="S4411">
        <v>0</v>
      </c>
      <c r="T4411" t="s">
        <v>20</v>
      </c>
      <c r="U4411">
        <v>0</v>
      </c>
      <c r="V4411" t="s">
        <v>21</v>
      </c>
      <c r="W4411">
        <v>0</v>
      </c>
      <c r="X4411" t="s">
        <v>22</v>
      </c>
      <c r="Y4411">
        <v>0</v>
      </c>
    </row>
    <row r="4413" spans="1:25" x14ac:dyDescent="0.2">
      <c r="A4413" t="s">
        <v>1985</v>
      </c>
    </row>
    <row r="4414" spans="1:25" x14ac:dyDescent="0.2">
      <c r="A4414" t="s">
        <v>2</v>
      </c>
    </row>
    <row r="4415" spans="1:25" x14ac:dyDescent="0.2">
      <c r="A4415" t="s">
        <v>3</v>
      </c>
    </row>
    <row r="4416" spans="1:25" x14ac:dyDescent="0.2">
      <c r="A4416" t="s">
        <v>1986</v>
      </c>
    </row>
    <row r="4417" spans="1:25" x14ac:dyDescent="0.2">
      <c r="A4417" t="s">
        <v>1987</v>
      </c>
    </row>
    <row r="4418" spans="1:25" x14ac:dyDescent="0.2">
      <c r="A4418" t="s">
        <v>1988</v>
      </c>
    </row>
    <row r="4419" spans="1:25" x14ac:dyDescent="0.2">
      <c r="A4419" t="s">
        <v>1989</v>
      </c>
    </row>
    <row r="4420" spans="1:25" x14ac:dyDescent="0.2">
      <c r="A4420" t="s">
        <v>652</v>
      </c>
    </row>
    <row r="4421" spans="1:25" x14ac:dyDescent="0.2">
      <c r="A4421" t="s">
        <v>1990</v>
      </c>
    </row>
    <row r="4422" spans="1:25" x14ac:dyDescent="0.2">
      <c r="A4422" t="s">
        <v>1991</v>
      </c>
    </row>
    <row r="4423" spans="1:25" x14ac:dyDescent="0.2">
      <c r="A4423" t="s">
        <v>41</v>
      </c>
      <c r="B4423" t="s">
        <v>1974</v>
      </c>
      <c r="C4423">
        <v>0</v>
      </c>
      <c r="D4423">
        <v>1784</v>
      </c>
      <c r="E4423" t="s">
        <v>13</v>
      </c>
      <c r="F4423">
        <v>11186.1452209567</v>
      </c>
      <c r="H4423" t="s">
        <v>14</v>
      </c>
      <c r="I4423">
        <v>720</v>
      </c>
      <c r="J4423" t="s">
        <v>15</v>
      </c>
      <c r="K4423">
        <v>3.0826261526194498</v>
      </c>
      <c r="L4423" t="s">
        <v>16</v>
      </c>
      <c r="M4423">
        <v>352</v>
      </c>
      <c r="N4423" t="s">
        <v>17</v>
      </c>
      <c r="O4423">
        <v>106.38707106026099</v>
      </c>
      <c r="P4423" t="s">
        <v>18</v>
      </c>
      <c r="Q4423">
        <v>0</v>
      </c>
      <c r="R4423" t="s">
        <v>19</v>
      </c>
      <c r="S4423">
        <v>0</v>
      </c>
      <c r="T4423" t="s">
        <v>20</v>
      </c>
      <c r="U4423">
        <v>0</v>
      </c>
      <c r="V4423" t="s">
        <v>21</v>
      </c>
      <c r="W4423">
        <v>0</v>
      </c>
      <c r="X4423" t="s">
        <v>22</v>
      </c>
      <c r="Y4423">
        <v>0</v>
      </c>
    </row>
    <row r="4425" spans="1:25" x14ac:dyDescent="0.2">
      <c r="A4425" t="s">
        <v>1992</v>
      </c>
    </row>
    <row r="4426" spans="1:25" x14ac:dyDescent="0.2">
      <c r="A4426" t="s">
        <v>41</v>
      </c>
      <c r="B4426" t="s">
        <v>1974</v>
      </c>
      <c r="C4426">
        <v>1</v>
      </c>
      <c r="D4426">
        <v>1853</v>
      </c>
      <c r="E4426" t="s">
        <v>13</v>
      </c>
      <c r="F4426">
        <v>11166.5266340651</v>
      </c>
      <c r="H4426" t="s">
        <v>14</v>
      </c>
      <c r="I4426">
        <v>544</v>
      </c>
      <c r="J4426" t="s">
        <v>15</v>
      </c>
      <c r="K4426">
        <v>2.9763126683061198</v>
      </c>
      <c r="L4426" t="s">
        <v>16</v>
      </c>
      <c r="M4426">
        <v>648.99999999999898</v>
      </c>
      <c r="N4426" t="s">
        <v>17</v>
      </c>
      <c r="O4426">
        <v>107.641145635038</v>
      </c>
      <c r="P4426" t="s">
        <v>18</v>
      </c>
      <c r="Q4426">
        <v>0</v>
      </c>
      <c r="R4426" t="s">
        <v>19</v>
      </c>
      <c r="S4426">
        <v>0</v>
      </c>
      <c r="T4426" t="s">
        <v>20</v>
      </c>
      <c r="U4426">
        <v>0</v>
      </c>
      <c r="V4426" t="s">
        <v>21</v>
      </c>
      <c r="W4426">
        <v>0</v>
      </c>
      <c r="X4426" t="s">
        <v>22</v>
      </c>
      <c r="Y4426">
        <v>0</v>
      </c>
    </row>
    <row r="4428" spans="1:25" x14ac:dyDescent="0.2">
      <c r="A4428" t="s">
        <v>1993</v>
      </c>
    </row>
    <row r="4429" spans="1:25" x14ac:dyDescent="0.2">
      <c r="A4429" t="s">
        <v>41</v>
      </c>
      <c r="B4429" t="s">
        <v>1974</v>
      </c>
      <c r="C4429">
        <v>2</v>
      </c>
      <c r="D4429">
        <v>1715</v>
      </c>
      <c r="E4429" t="s">
        <v>13</v>
      </c>
      <c r="F4429">
        <v>11289.4414261779</v>
      </c>
      <c r="H4429" t="s">
        <v>14</v>
      </c>
      <c r="I4429">
        <v>720</v>
      </c>
      <c r="J4429" t="s">
        <v>15</v>
      </c>
      <c r="K4429">
        <v>2.9793056355966798</v>
      </c>
      <c r="L4429" t="s">
        <v>16</v>
      </c>
      <c r="M4429">
        <v>388.8</v>
      </c>
      <c r="N4429" t="s">
        <v>17</v>
      </c>
      <c r="O4429">
        <v>105.866368062961</v>
      </c>
      <c r="P4429" t="s">
        <v>18</v>
      </c>
      <c r="Q4429">
        <v>0</v>
      </c>
      <c r="R4429" t="s">
        <v>19</v>
      </c>
      <c r="S4429">
        <v>0</v>
      </c>
      <c r="T4429" t="s">
        <v>20</v>
      </c>
      <c r="U4429">
        <v>0</v>
      </c>
      <c r="V4429" t="s">
        <v>21</v>
      </c>
      <c r="W4429">
        <v>0</v>
      </c>
      <c r="X4429" t="s">
        <v>22</v>
      </c>
      <c r="Y4429">
        <v>0</v>
      </c>
    </row>
    <row r="4431" spans="1:25" x14ac:dyDescent="0.2">
      <c r="A4431" t="s">
        <v>1994</v>
      </c>
    </row>
    <row r="4432" spans="1:25" x14ac:dyDescent="0.2">
      <c r="A4432" t="s">
        <v>41</v>
      </c>
      <c r="B4432" t="s">
        <v>1974</v>
      </c>
      <c r="C4432">
        <v>3</v>
      </c>
      <c r="D4432">
        <v>1649</v>
      </c>
      <c r="E4432" t="s">
        <v>13</v>
      </c>
      <c r="F4432">
        <v>11370.6042005278</v>
      </c>
      <c r="H4432" t="s">
        <v>14</v>
      </c>
      <c r="I4432">
        <v>704</v>
      </c>
      <c r="J4432" t="s">
        <v>15</v>
      </c>
      <c r="K4432">
        <v>3.1344093209833099</v>
      </c>
      <c r="L4432" t="s">
        <v>16</v>
      </c>
      <c r="M4432">
        <v>431.4</v>
      </c>
      <c r="N4432" t="s">
        <v>17</v>
      </c>
      <c r="O4432">
        <v>109.225970302821</v>
      </c>
      <c r="P4432" t="s">
        <v>18</v>
      </c>
      <c r="Q4432">
        <v>0</v>
      </c>
      <c r="R4432" t="s">
        <v>19</v>
      </c>
      <c r="S4432">
        <v>0</v>
      </c>
      <c r="T4432" t="s">
        <v>20</v>
      </c>
      <c r="U4432">
        <v>0</v>
      </c>
      <c r="V4432" t="s">
        <v>21</v>
      </c>
      <c r="W4432">
        <v>0</v>
      </c>
      <c r="X4432" t="s">
        <v>22</v>
      </c>
      <c r="Y4432">
        <v>0</v>
      </c>
    </row>
    <row r="4434" spans="1:25" x14ac:dyDescent="0.2">
      <c r="A4434" t="s">
        <v>1995</v>
      </c>
    </row>
    <row r="4435" spans="1:25" x14ac:dyDescent="0.2">
      <c r="A4435" t="s">
        <v>41</v>
      </c>
      <c r="B4435" t="s">
        <v>1974</v>
      </c>
      <c r="C4435">
        <v>4</v>
      </c>
      <c r="D4435">
        <v>1739</v>
      </c>
      <c r="E4435" t="s">
        <v>13</v>
      </c>
      <c r="F4435">
        <v>11433.3614920501</v>
      </c>
      <c r="H4435" t="s">
        <v>14</v>
      </c>
      <c r="I4435">
        <v>544</v>
      </c>
      <c r="J4435" t="s">
        <v>15</v>
      </c>
      <c r="K4435">
        <v>2.8054565587723301</v>
      </c>
      <c r="L4435" t="s">
        <v>16</v>
      </c>
      <c r="M4435">
        <v>553</v>
      </c>
      <c r="N4435" t="s">
        <v>17</v>
      </c>
      <c r="O4435">
        <v>106.73056079257999</v>
      </c>
      <c r="P4435" t="s">
        <v>18</v>
      </c>
      <c r="Q4435">
        <v>0</v>
      </c>
      <c r="R4435" t="s">
        <v>19</v>
      </c>
      <c r="S4435">
        <v>0</v>
      </c>
      <c r="T4435" t="s">
        <v>20</v>
      </c>
      <c r="U4435">
        <v>0</v>
      </c>
      <c r="V4435" t="s">
        <v>21</v>
      </c>
      <c r="W4435">
        <v>0</v>
      </c>
      <c r="X4435" t="s">
        <v>22</v>
      </c>
      <c r="Y4435">
        <v>0</v>
      </c>
    </row>
    <row r="4437" spans="1:25" x14ac:dyDescent="0.2">
      <c r="A4437" t="s">
        <v>1996</v>
      </c>
    </row>
    <row r="4438" spans="1:25" x14ac:dyDescent="0.2">
      <c r="A4438" t="s">
        <v>41</v>
      </c>
      <c r="B4438" t="s">
        <v>1974</v>
      </c>
      <c r="C4438">
        <v>5</v>
      </c>
      <c r="D4438">
        <v>1934</v>
      </c>
      <c r="E4438" t="s">
        <v>13</v>
      </c>
      <c r="F4438">
        <v>11199.820562130401</v>
      </c>
      <c r="H4438" t="s">
        <v>14</v>
      </c>
      <c r="I4438">
        <v>688</v>
      </c>
      <c r="J4438" t="s">
        <v>15</v>
      </c>
      <c r="K4438">
        <v>3.0842452436185899</v>
      </c>
      <c r="L4438" t="s">
        <v>16</v>
      </c>
      <c r="M4438">
        <v>392.99999999999898</v>
      </c>
      <c r="N4438" t="s">
        <v>17</v>
      </c>
      <c r="O4438">
        <v>105.345502182236</v>
      </c>
      <c r="P4438" t="s">
        <v>18</v>
      </c>
      <c r="Q4438">
        <v>0</v>
      </c>
      <c r="R4438" t="s">
        <v>19</v>
      </c>
      <c r="S4438">
        <v>0</v>
      </c>
      <c r="T4438" t="s">
        <v>20</v>
      </c>
      <c r="U4438">
        <v>0</v>
      </c>
      <c r="V4438" t="s">
        <v>21</v>
      </c>
      <c r="W4438">
        <v>0</v>
      </c>
      <c r="X4438" t="s">
        <v>22</v>
      </c>
      <c r="Y4438">
        <v>0</v>
      </c>
    </row>
    <row r="4440" spans="1:25" x14ac:dyDescent="0.2">
      <c r="A4440" t="s">
        <v>1997</v>
      </c>
    </row>
    <row r="4441" spans="1:25" x14ac:dyDescent="0.2">
      <c r="A4441" t="s">
        <v>41</v>
      </c>
      <c r="B4441" t="s">
        <v>1974</v>
      </c>
      <c r="C4441">
        <v>6</v>
      </c>
      <c r="D4441">
        <v>1696</v>
      </c>
      <c r="E4441" t="s">
        <v>13</v>
      </c>
      <c r="F4441">
        <v>11313.569520987599</v>
      </c>
      <c r="H4441" t="s">
        <v>14</v>
      </c>
      <c r="I4441">
        <v>704</v>
      </c>
      <c r="J4441" t="s">
        <v>15</v>
      </c>
      <c r="K4441">
        <v>3.1324148635938101</v>
      </c>
      <c r="L4441" t="s">
        <v>16</v>
      </c>
      <c r="M4441">
        <v>581.4</v>
      </c>
      <c r="N4441" t="s">
        <v>17</v>
      </c>
      <c r="O4441">
        <v>108.443686211914</v>
      </c>
      <c r="P4441" t="s">
        <v>18</v>
      </c>
      <c r="Q4441">
        <v>0</v>
      </c>
      <c r="R4441" t="s">
        <v>19</v>
      </c>
      <c r="S4441">
        <v>0</v>
      </c>
      <c r="T4441" t="s">
        <v>20</v>
      </c>
      <c r="U4441">
        <v>0</v>
      </c>
      <c r="V4441" t="s">
        <v>21</v>
      </c>
      <c r="W4441">
        <v>0</v>
      </c>
      <c r="X4441" t="s">
        <v>22</v>
      </c>
      <c r="Y4441">
        <v>0</v>
      </c>
    </row>
    <row r="4443" spans="1:25" x14ac:dyDescent="0.2">
      <c r="A4443" t="s">
        <v>1998</v>
      </c>
    </row>
    <row r="4444" spans="1:25" x14ac:dyDescent="0.2">
      <c r="A4444" t="s">
        <v>41</v>
      </c>
      <c r="B4444" t="s">
        <v>1974</v>
      </c>
      <c r="C4444">
        <v>7</v>
      </c>
      <c r="D4444">
        <v>1743</v>
      </c>
      <c r="E4444" t="s">
        <v>13</v>
      </c>
      <c r="F4444">
        <v>11240.547831214401</v>
      </c>
      <c r="H4444" t="s">
        <v>14</v>
      </c>
      <c r="I4444">
        <v>656</v>
      </c>
      <c r="J4444" t="s">
        <v>15</v>
      </c>
      <c r="K4444">
        <v>2.9051887424350999</v>
      </c>
      <c r="L4444" t="s">
        <v>16</v>
      </c>
      <c r="M4444">
        <v>719.2</v>
      </c>
      <c r="N4444" t="s">
        <v>17</v>
      </c>
      <c r="O4444">
        <v>109.746934236862</v>
      </c>
      <c r="P4444" t="s">
        <v>18</v>
      </c>
      <c r="Q4444">
        <v>0</v>
      </c>
      <c r="R4444" t="s">
        <v>19</v>
      </c>
      <c r="S4444">
        <v>0</v>
      </c>
      <c r="T4444" t="s">
        <v>20</v>
      </c>
      <c r="U4444">
        <v>0</v>
      </c>
      <c r="V4444" t="s">
        <v>21</v>
      </c>
      <c r="W4444">
        <v>0</v>
      </c>
      <c r="X4444" t="s">
        <v>22</v>
      </c>
      <c r="Y4444">
        <v>0</v>
      </c>
    </row>
    <row r="4446" spans="1:25" x14ac:dyDescent="0.2">
      <c r="A4446" t="s">
        <v>1999</v>
      </c>
    </row>
    <row r="4447" spans="1:25" x14ac:dyDescent="0.2">
      <c r="A4447" t="s">
        <v>41</v>
      </c>
      <c r="B4447" t="s">
        <v>1974</v>
      </c>
      <c r="C4447">
        <v>8</v>
      </c>
      <c r="D4447">
        <v>1816</v>
      </c>
      <c r="E4447" t="s">
        <v>13</v>
      </c>
      <c r="F4447">
        <v>11324.563393836899</v>
      </c>
      <c r="H4447" t="s">
        <v>14</v>
      </c>
      <c r="I4447">
        <v>528</v>
      </c>
      <c r="J4447" t="s">
        <v>15</v>
      </c>
      <c r="K4447">
        <v>2.9912556148036602</v>
      </c>
      <c r="L4447" t="s">
        <v>16</v>
      </c>
      <c r="M4447">
        <v>410.2</v>
      </c>
      <c r="N4447" t="s">
        <v>17</v>
      </c>
      <c r="O4447">
        <v>110.473522507095</v>
      </c>
      <c r="P4447" t="s">
        <v>18</v>
      </c>
      <c r="Q4447">
        <v>0</v>
      </c>
      <c r="R4447" t="s">
        <v>19</v>
      </c>
      <c r="S4447">
        <v>0</v>
      </c>
      <c r="T4447" t="s">
        <v>20</v>
      </c>
      <c r="U4447">
        <v>0</v>
      </c>
      <c r="V4447" t="s">
        <v>21</v>
      </c>
      <c r="W4447">
        <v>0</v>
      </c>
      <c r="X4447" t="s">
        <v>22</v>
      </c>
      <c r="Y4447">
        <v>0</v>
      </c>
    </row>
    <row r="4449" spans="1:25" x14ac:dyDescent="0.2">
      <c r="A4449" t="s">
        <v>2000</v>
      </c>
    </row>
    <row r="4450" spans="1:25" x14ac:dyDescent="0.2">
      <c r="A4450" t="s">
        <v>41</v>
      </c>
      <c r="B4450" t="s">
        <v>1974</v>
      </c>
      <c r="C4450">
        <v>9</v>
      </c>
      <c r="D4450">
        <v>1846</v>
      </c>
      <c r="E4450" t="s">
        <v>13</v>
      </c>
      <c r="F4450">
        <v>11349.7713465815</v>
      </c>
      <c r="H4450" t="s">
        <v>14</v>
      </c>
      <c r="I4450">
        <v>560</v>
      </c>
      <c r="J4450" t="s">
        <v>15</v>
      </c>
      <c r="K4450">
        <v>2.9663825349772401</v>
      </c>
      <c r="L4450" t="s">
        <v>16</v>
      </c>
      <c r="M4450">
        <v>551.79999999999995</v>
      </c>
      <c r="N4450" t="s">
        <v>17</v>
      </c>
      <c r="O4450">
        <v>107.98236124883699</v>
      </c>
      <c r="P4450" t="s">
        <v>18</v>
      </c>
      <c r="Q4450">
        <v>0</v>
      </c>
      <c r="R4450" t="s">
        <v>19</v>
      </c>
      <c r="S4450">
        <v>0</v>
      </c>
      <c r="T4450" t="s">
        <v>20</v>
      </c>
      <c r="U4450">
        <v>0</v>
      </c>
      <c r="V4450" t="s">
        <v>21</v>
      </c>
      <c r="W4450">
        <v>0</v>
      </c>
      <c r="X4450" t="s">
        <v>22</v>
      </c>
      <c r="Y4450">
        <v>0</v>
      </c>
    </row>
    <row r="4452" spans="1:25" x14ac:dyDescent="0.2">
      <c r="A4452" t="s">
        <v>51</v>
      </c>
      <c r="B4452" t="s">
        <v>1984</v>
      </c>
      <c r="C4452">
        <v>3763</v>
      </c>
      <c r="D4452">
        <v>3763</v>
      </c>
      <c r="E4452" t="s">
        <v>13</v>
      </c>
      <c r="F4452">
        <v>11084.9678257828</v>
      </c>
      <c r="H4452" t="s">
        <v>14</v>
      </c>
      <c r="I4452">
        <v>528</v>
      </c>
      <c r="J4452" t="s">
        <v>15</v>
      </c>
      <c r="K4452">
        <v>2.8054565587723301</v>
      </c>
      <c r="L4452" t="s">
        <v>16</v>
      </c>
      <c r="M4452">
        <v>388.8</v>
      </c>
      <c r="N4452" t="s">
        <v>17</v>
      </c>
      <c r="O4452">
        <v>105.345502182236</v>
      </c>
      <c r="P4452" t="s">
        <v>18</v>
      </c>
      <c r="Q4452">
        <v>0</v>
      </c>
      <c r="R4452" t="s">
        <v>19</v>
      </c>
      <c r="S4452">
        <v>0</v>
      </c>
      <c r="T4452" t="s">
        <v>20</v>
      </c>
      <c r="U4452">
        <v>0</v>
      </c>
      <c r="V4452" t="s">
        <v>21</v>
      </c>
      <c r="W4452">
        <v>0</v>
      </c>
      <c r="X4452" t="s">
        <v>22</v>
      </c>
      <c r="Y4452">
        <v>0</v>
      </c>
    </row>
    <row r="4454" spans="1:25" x14ac:dyDescent="0.2">
      <c r="A4454" t="s">
        <v>0</v>
      </c>
    </row>
    <row r="4455" spans="1:25" x14ac:dyDescent="0.2">
      <c r="A4455" t="s">
        <v>2001</v>
      </c>
    </row>
    <row r="4456" spans="1:25" x14ac:dyDescent="0.2">
      <c r="A4456" t="s">
        <v>2</v>
      </c>
    </row>
    <row r="4457" spans="1:25" x14ac:dyDescent="0.2">
      <c r="A4457" t="s">
        <v>3</v>
      </c>
    </row>
    <row r="4458" spans="1:25" x14ac:dyDescent="0.2">
      <c r="A4458" t="s">
        <v>2002</v>
      </c>
    </row>
    <row r="4459" spans="1:25" x14ac:dyDescent="0.2">
      <c r="A4459" t="s">
        <v>2003</v>
      </c>
    </row>
    <row r="4460" spans="1:25" x14ac:dyDescent="0.2">
      <c r="A4460" t="s">
        <v>2004</v>
      </c>
    </row>
    <row r="4461" spans="1:25" x14ac:dyDescent="0.2">
      <c r="A4461" t="s">
        <v>2005</v>
      </c>
    </row>
    <row r="4462" spans="1:25" x14ac:dyDescent="0.2">
      <c r="A4462" t="s">
        <v>817</v>
      </c>
    </row>
    <row r="4463" spans="1:25" x14ac:dyDescent="0.2">
      <c r="A4463" t="s">
        <v>818</v>
      </c>
    </row>
    <row r="4464" spans="1:25" x14ac:dyDescent="0.2">
      <c r="A4464" t="s">
        <v>2006</v>
      </c>
    </row>
    <row r="4465" spans="1:25" x14ac:dyDescent="0.2">
      <c r="A4465" t="s">
        <v>11</v>
      </c>
      <c r="B4465" t="s">
        <v>2007</v>
      </c>
      <c r="C4465">
        <v>0</v>
      </c>
      <c r="D4465">
        <v>1249</v>
      </c>
      <c r="E4465" t="s">
        <v>13</v>
      </c>
      <c r="F4465">
        <v>10629.232741842199</v>
      </c>
      <c r="H4465" t="s">
        <v>14</v>
      </c>
      <c r="I4465">
        <v>832</v>
      </c>
      <c r="J4465" t="s">
        <v>15</v>
      </c>
      <c r="K4465">
        <v>3.0353067203958002</v>
      </c>
      <c r="L4465" t="s">
        <v>16</v>
      </c>
      <c r="M4465">
        <v>297.79999999999899</v>
      </c>
      <c r="N4465" t="s">
        <v>17</v>
      </c>
      <c r="O4465">
        <v>95.099115883066204</v>
      </c>
      <c r="P4465" t="s">
        <v>18</v>
      </c>
      <c r="Q4465">
        <v>0</v>
      </c>
      <c r="R4465" t="s">
        <v>19</v>
      </c>
      <c r="S4465">
        <v>0</v>
      </c>
      <c r="T4465" t="s">
        <v>20</v>
      </c>
      <c r="U4465">
        <v>0</v>
      </c>
      <c r="V4465" t="s">
        <v>21</v>
      </c>
      <c r="W4465">
        <v>0</v>
      </c>
      <c r="X4465" t="s">
        <v>22</v>
      </c>
      <c r="Y4465">
        <v>0</v>
      </c>
    </row>
    <row r="4466" spans="1:25" x14ac:dyDescent="0.2">
      <c r="A4466" t="s">
        <v>2008</v>
      </c>
    </row>
    <row r="4467" spans="1:25" x14ac:dyDescent="0.2">
      <c r="A4467" t="s">
        <v>11</v>
      </c>
      <c r="B4467" t="s">
        <v>2007</v>
      </c>
      <c r="C4467">
        <v>1</v>
      </c>
      <c r="D4467">
        <v>1186</v>
      </c>
      <c r="E4467" t="s">
        <v>13</v>
      </c>
      <c r="F4467">
        <v>10566.9815898221</v>
      </c>
      <c r="H4467" t="s">
        <v>14</v>
      </c>
      <c r="I4467">
        <v>864</v>
      </c>
      <c r="J4467" t="s">
        <v>15</v>
      </c>
      <c r="K4467">
        <v>3.0353067203958002</v>
      </c>
      <c r="L4467" t="s">
        <v>16</v>
      </c>
      <c r="M4467">
        <v>297.79999999999899</v>
      </c>
      <c r="N4467" t="s">
        <v>17</v>
      </c>
      <c r="O4467">
        <v>95.099115883066204</v>
      </c>
      <c r="P4467" t="s">
        <v>18</v>
      </c>
      <c r="Q4467">
        <v>0</v>
      </c>
      <c r="R4467" t="s">
        <v>19</v>
      </c>
      <c r="S4467">
        <v>0</v>
      </c>
      <c r="T4467" t="s">
        <v>20</v>
      </c>
      <c r="U4467">
        <v>0</v>
      </c>
      <c r="V4467" t="s">
        <v>21</v>
      </c>
      <c r="W4467">
        <v>0</v>
      </c>
      <c r="X4467" t="s">
        <v>22</v>
      </c>
      <c r="Y4467">
        <v>0</v>
      </c>
    </row>
    <row r="4468" spans="1:25" x14ac:dyDescent="0.2">
      <c r="A4468" t="s">
        <v>2009</v>
      </c>
    </row>
    <row r="4469" spans="1:25" x14ac:dyDescent="0.2">
      <c r="A4469" t="s">
        <v>11</v>
      </c>
      <c r="B4469" t="s">
        <v>2007</v>
      </c>
      <c r="C4469">
        <v>2</v>
      </c>
      <c r="D4469">
        <v>1340</v>
      </c>
      <c r="E4469" t="s">
        <v>13</v>
      </c>
      <c r="F4469">
        <v>10574.051400058999</v>
      </c>
      <c r="H4469" t="s">
        <v>14</v>
      </c>
      <c r="I4469">
        <v>992</v>
      </c>
      <c r="J4469" t="s">
        <v>15</v>
      </c>
      <c r="K4469">
        <v>3.0353067203958002</v>
      </c>
      <c r="L4469" t="s">
        <v>16</v>
      </c>
      <c r="M4469">
        <v>297.79999999999899</v>
      </c>
      <c r="N4469" t="s">
        <v>17</v>
      </c>
      <c r="O4469">
        <v>95.099115883066204</v>
      </c>
      <c r="P4469" t="s">
        <v>18</v>
      </c>
      <c r="Q4469">
        <v>0</v>
      </c>
      <c r="R4469" t="s">
        <v>19</v>
      </c>
      <c r="S4469">
        <v>0</v>
      </c>
      <c r="T4469" t="s">
        <v>20</v>
      </c>
      <c r="U4469">
        <v>0</v>
      </c>
      <c r="V4469" t="s">
        <v>21</v>
      </c>
      <c r="W4469">
        <v>0</v>
      </c>
      <c r="X4469" t="s">
        <v>22</v>
      </c>
      <c r="Y4469">
        <v>0</v>
      </c>
    </row>
    <row r="4470" spans="1:25" x14ac:dyDescent="0.2">
      <c r="A4470" t="s">
        <v>2010</v>
      </c>
    </row>
    <row r="4471" spans="1:25" x14ac:dyDescent="0.2">
      <c r="A4471" t="s">
        <v>11</v>
      </c>
      <c r="B4471" t="s">
        <v>2007</v>
      </c>
      <c r="C4471">
        <v>3</v>
      </c>
      <c r="D4471">
        <v>1306</v>
      </c>
      <c r="E4471" t="s">
        <v>13</v>
      </c>
      <c r="F4471">
        <v>10602.0841145738</v>
      </c>
      <c r="H4471" t="s">
        <v>14</v>
      </c>
      <c r="I4471">
        <v>944</v>
      </c>
      <c r="J4471" t="s">
        <v>15</v>
      </c>
      <c r="K4471">
        <v>3.0353067203958002</v>
      </c>
      <c r="L4471" t="s">
        <v>16</v>
      </c>
      <c r="M4471">
        <v>297.79999999999899</v>
      </c>
      <c r="N4471" t="s">
        <v>17</v>
      </c>
      <c r="O4471">
        <v>95.099115883066204</v>
      </c>
      <c r="P4471" t="s">
        <v>18</v>
      </c>
      <c r="Q4471">
        <v>0</v>
      </c>
      <c r="R4471" t="s">
        <v>19</v>
      </c>
      <c r="S4471">
        <v>0</v>
      </c>
      <c r="T4471" t="s">
        <v>20</v>
      </c>
      <c r="U4471">
        <v>0</v>
      </c>
      <c r="V4471" t="s">
        <v>21</v>
      </c>
      <c r="W4471">
        <v>0</v>
      </c>
      <c r="X4471" t="s">
        <v>22</v>
      </c>
      <c r="Y4471">
        <v>0</v>
      </c>
    </row>
    <row r="4472" spans="1:25" x14ac:dyDescent="0.2">
      <c r="A4472" t="s">
        <v>2011</v>
      </c>
    </row>
    <row r="4473" spans="1:25" x14ac:dyDescent="0.2">
      <c r="A4473" t="s">
        <v>11</v>
      </c>
      <c r="B4473" t="s">
        <v>2007</v>
      </c>
      <c r="C4473">
        <v>4</v>
      </c>
      <c r="D4473">
        <v>1265</v>
      </c>
      <c r="E4473" t="s">
        <v>13</v>
      </c>
      <c r="F4473">
        <v>10570.250645615901</v>
      </c>
      <c r="H4473" t="s">
        <v>14</v>
      </c>
      <c r="I4473">
        <v>896</v>
      </c>
      <c r="J4473" t="s">
        <v>15</v>
      </c>
      <c r="K4473">
        <v>3.0353067203958002</v>
      </c>
      <c r="L4473" t="s">
        <v>16</v>
      </c>
      <c r="M4473">
        <v>297.79999999999899</v>
      </c>
      <c r="N4473" t="s">
        <v>17</v>
      </c>
      <c r="O4473">
        <v>95.099115883066204</v>
      </c>
      <c r="P4473" t="s">
        <v>18</v>
      </c>
      <c r="Q4473">
        <v>0</v>
      </c>
      <c r="R4473" t="s">
        <v>19</v>
      </c>
      <c r="S4473">
        <v>0</v>
      </c>
      <c r="T4473" t="s">
        <v>20</v>
      </c>
      <c r="U4473">
        <v>0</v>
      </c>
      <c r="V4473" t="s">
        <v>21</v>
      </c>
      <c r="W4473">
        <v>0</v>
      </c>
      <c r="X4473" t="s">
        <v>22</v>
      </c>
      <c r="Y4473">
        <v>0</v>
      </c>
    </row>
    <row r="4474" spans="1:25" x14ac:dyDescent="0.2">
      <c r="A4474" t="s">
        <v>2012</v>
      </c>
    </row>
    <row r="4475" spans="1:25" x14ac:dyDescent="0.2">
      <c r="A4475" t="s">
        <v>11</v>
      </c>
      <c r="B4475" t="s">
        <v>2007</v>
      </c>
      <c r="C4475">
        <v>5</v>
      </c>
      <c r="D4475">
        <v>1372</v>
      </c>
      <c r="E4475" t="s">
        <v>13</v>
      </c>
      <c r="F4475">
        <v>10650.7232917031</v>
      </c>
      <c r="H4475" t="s">
        <v>14</v>
      </c>
      <c r="I4475">
        <v>928</v>
      </c>
      <c r="J4475" t="s">
        <v>15</v>
      </c>
      <c r="K4475">
        <v>3.0353067203958002</v>
      </c>
      <c r="L4475" t="s">
        <v>16</v>
      </c>
      <c r="M4475">
        <v>297.79999999999899</v>
      </c>
      <c r="N4475" t="s">
        <v>17</v>
      </c>
      <c r="O4475">
        <v>95.099115883066204</v>
      </c>
      <c r="P4475" t="s">
        <v>18</v>
      </c>
      <c r="Q4475">
        <v>0</v>
      </c>
      <c r="R4475" t="s">
        <v>19</v>
      </c>
      <c r="S4475">
        <v>0</v>
      </c>
      <c r="T4475" t="s">
        <v>20</v>
      </c>
      <c r="U4475">
        <v>0</v>
      </c>
      <c r="V4475" t="s">
        <v>21</v>
      </c>
      <c r="W4475">
        <v>0</v>
      </c>
      <c r="X4475" t="s">
        <v>22</v>
      </c>
      <c r="Y4475">
        <v>0</v>
      </c>
    </row>
    <row r="4476" spans="1:25" x14ac:dyDescent="0.2">
      <c r="A4476" t="s">
        <v>2013</v>
      </c>
    </row>
    <row r="4477" spans="1:25" x14ac:dyDescent="0.2">
      <c r="A4477" t="s">
        <v>11</v>
      </c>
      <c r="B4477" t="s">
        <v>2007</v>
      </c>
      <c r="C4477">
        <v>6</v>
      </c>
      <c r="D4477">
        <v>1390</v>
      </c>
      <c r="E4477" t="s">
        <v>13</v>
      </c>
      <c r="F4477">
        <v>10544.701385917901</v>
      </c>
      <c r="H4477" t="s">
        <v>14</v>
      </c>
      <c r="I4477">
        <v>912</v>
      </c>
      <c r="J4477" t="s">
        <v>15</v>
      </c>
      <c r="K4477">
        <v>3.130317693062</v>
      </c>
      <c r="L4477" t="s">
        <v>16</v>
      </c>
      <c r="M4477">
        <v>297.79999999999899</v>
      </c>
      <c r="N4477" t="s">
        <v>17</v>
      </c>
      <c r="O4477">
        <v>95.099115883066204</v>
      </c>
      <c r="P4477" t="s">
        <v>18</v>
      </c>
      <c r="Q4477">
        <v>0</v>
      </c>
      <c r="R4477" t="s">
        <v>19</v>
      </c>
      <c r="S4477">
        <v>0</v>
      </c>
      <c r="T4477" t="s">
        <v>20</v>
      </c>
      <c r="U4477">
        <v>0</v>
      </c>
      <c r="V4477" t="s">
        <v>21</v>
      </c>
      <c r="W4477">
        <v>0</v>
      </c>
      <c r="X4477" t="s">
        <v>22</v>
      </c>
      <c r="Y4477">
        <v>0</v>
      </c>
    </row>
    <row r="4478" spans="1:25" x14ac:dyDescent="0.2">
      <c r="A4478" t="s">
        <v>2014</v>
      </c>
    </row>
    <row r="4479" spans="1:25" x14ac:dyDescent="0.2">
      <c r="A4479" t="s">
        <v>11</v>
      </c>
      <c r="B4479" t="s">
        <v>2007</v>
      </c>
      <c r="C4479">
        <v>7</v>
      </c>
      <c r="D4479">
        <v>1269</v>
      </c>
      <c r="E4479" t="s">
        <v>13</v>
      </c>
      <c r="F4479">
        <v>10581.2559765266</v>
      </c>
      <c r="H4479" t="s">
        <v>14</v>
      </c>
      <c r="I4479">
        <v>848</v>
      </c>
      <c r="J4479" t="s">
        <v>15</v>
      </c>
      <c r="K4479">
        <v>3.0353067203958002</v>
      </c>
      <c r="L4479" t="s">
        <v>16</v>
      </c>
      <c r="M4479">
        <v>297.79999999999899</v>
      </c>
      <c r="N4479" t="s">
        <v>17</v>
      </c>
      <c r="O4479">
        <v>95.099115883066204</v>
      </c>
      <c r="P4479" t="s">
        <v>18</v>
      </c>
      <c r="Q4479">
        <v>0</v>
      </c>
      <c r="R4479" t="s">
        <v>19</v>
      </c>
      <c r="S4479">
        <v>0</v>
      </c>
      <c r="T4479" t="s">
        <v>20</v>
      </c>
      <c r="U4479">
        <v>0</v>
      </c>
      <c r="V4479" t="s">
        <v>21</v>
      </c>
      <c r="W4479">
        <v>0</v>
      </c>
      <c r="X4479" t="s">
        <v>22</v>
      </c>
      <c r="Y4479">
        <v>0</v>
      </c>
    </row>
    <row r="4480" spans="1:25" x14ac:dyDescent="0.2">
      <c r="A4480" t="s">
        <v>2015</v>
      </c>
    </row>
    <row r="4481" spans="1:25" x14ac:dyDescent="0.2">
      <c r="A4481" t="s">
        <v>11</v>
      </c>
      <c r="B4481" t="s">
        <v>2007</v>
      </c>
      <c r="C4481">
        <v>8</v>
      </c>
      <c r="D4481">
        <v>1283</v>
      </c>
      <c r="E4481" t="s">
        <v>13</v>
      </c>
      <c r="F4481">
        <v>10509.8925606388</v>
      </c>
      <c r="H4481" t="s">
        <v>14</v>
      </c>
      <c r="I4481">
        <v>912</v>
      </c>
      <c r="J4481" t="s">
        <v>15</v>
      </c>
      <c r="K4481">
        <v>3.0353067203958002</v>
      </c>
      <c r="L4481" t="s">
        <v>16</v>
      </c>
      <c r="M4481">
        <v>297.79999999999899</v>
      </c>
      <c r="N4481" t="s">
        <v>17</v>
      </c>
      <c r="O4481">
        <v>95.099115883066204</v>
      </c>
      <c r="P4481" t="s">
        <v>18</v>
      </c>
      <c r="Q4481">
        <v>0</v>
      </c>
      <c r="R4481" t="s">
        <v>19</v>
      </c>
      <c r="S4481">
        <v>0</v>
      </c>
      <c r="T4481" t="s">
        <v>20</v>
      </c>
      <c r="U4481">
        <v>0</v>
      </c>
      <c r="V4481" t="s">
        <v>21</v>
      </c>
      <c r="W4481">
        <v>0</v>
      </c>
      <c r="X4481" t="s">
        <v>22</v>
      </c>
      <c r="Y4481">
        <v>0</v>
      </c>
    </row>
    <row r="4482" spans="1:25" x14ac:dyDescent="0.2">
      <c r="A4482" t="s">
        <v>2016</v>
      </c>
    </row>
    <row r="4483" spans="1:25" x14ac:dyDescent="0.2">
      <c r="A4483" t="s">
        <v>11</v>
      </c>
      <c r="B4483" t="s">
        <v>2007</v>
      </c>
      <c r="C4483">
        <v>9</v>
      </c>
      <c r="D4483">
        <v>1174</v>
      </c>
      <c r="E4483" t="s">
        <v>13</v>
      </c>
      <c r="F4483">
        <v>10528.0306788165</v>
      </c>
      <c r="H4483" t="s">
        <v>14</v>
      </c>
      <c r="I4483">
        <v>928</v>
      </c>
      <c r="J4483" t="s">
        <v>15</v>
      </c>
      <c r="K4483">
        <v>3.0353067203958002</v>
      </c>
      <c r="L4483" t="s">
        <v>16</v>
      </c>
      <c r="M4483">
        <v>297.79999999999899</v>
      </c>
      <c r="N4483" t="s">
        <v>17</v>
      </c>
      <c r="O4483">
        <v>95.099115883066204</v>
      </c>
      <c r="P4483" t="s">
        <v>18</v>
      </c>
      <c r="Q4483">
        <v>0</v>
      </c>
      <c r="R4483" t="s">
        <v>19</v>
      </c>
      <c r="S4483">
        <v>0</v>
      </c>
      <c r="T4483" t="s">
        <v>20</v>
      </c>
      <c r="U4483">
        <v>0</v>
      </c>
      <c r="V4483" t="s">
        <v>21</v>
      </c>
      <c r="W4483">
        <v>0</v>
      </c>
      <c r="X4483" t="s">
        <v>22</v>
      </c>
      <c r="Y4483">
        <v>0</v>
      </c>
    </row>
    <row r="4484" spans="1:25" x14ac:dyDescent="0.2">
      <c r="A4484" t="s">
        <v>32</v>
      </c>
      <c r="B4484" t="s">
        <v>2017</v>
      </c>
      <c r="C4484">
        <v>2144</v>
      </c>
      <c r="D4484">
        <v>2144</v>
      </c>
      <c r="E4484" t="s">
        <v>13</v>
      </c>
      <c r="F4484">
        <v>10526.5043669726</v>
      </c>
      <c r="H4484" t="s">
        <v>14</v>
      </c>
      <c r="I4484">
        <v>992</v>
      </c>
      <c r="J4484" t="s">
        <v>15</v>
      </c>
      <c r="K4484">
        <v>3.130317693062</v>
      </c>
      <c r="L4484" t="s">
        <v>16</v>
      </c>
      <c r="M4484">
        <v>297.79999999999899</v>
      </c>
      <c r="N4484" t="s">
        <v>17</v>
      </c>
      <c r="O4484">
        <v>95.099115883066204</v>
      </c>
      <c r="P4484" t="s">
        <v>18</v>
      </c>
      <c r="Q4484">
        <v>0</v>
      </c>
      <c r="R4484" t="s">
        <v>19</v>
      </c>
      <c r="S4484">
        <v>0</v>
      </c>
      <c r="T4484" t="s">
        <v>20</v>
      </c>
      <c r="U4484">
        <v>0</v>
      </c>
      <c r="V4484" t="s">
        <v>21</v>
      </c>
      <c r="W4484">
        <v>0</v>
      </c>
      <c r="X4484" t="s">
        <v>22</v>
      </c>
      <c r="Y4484">
        <v>0</v>
      </c>
    </row>
    <row r="4486" spans="1:25" x14ac:dyDescent="0.2">
      <c r="A4486" t="s">
        <v>2018</v>
      </c>
    </row>
    <row r="4487" spans="1:25" x14ac:dyDescent="0.2">
      <c r="A4487" t="s">
        <v>2</v>
      </c>
    </row>
    <row r="4488" spans="1:25" x14ac:dyDescent="0.2">
      <c r="A4488" t="s">
        <v>3</v>
      </c>
    </row>
    <row r="4489" spans="1:25" x14ac:dyDescent="0.2">
      <c r="A4489" t="s">
        <v>2019</v>
      </c>
    </row>
    <row r="4490" spans="1:25" x14ac:dyDescent="0.2">
      <c r="A4490" t="s">
        <v>2020</v>
      </c>
    </row>
    <row r="4491" spans="1:25" x14ac:dyDescent="0.2">
      <c r="A4491" t="s">
        <v>2021</v>
      </c>
    </row>
    <row r="4492" spans="1:25" x14ac:dyDescent="0.2">
      <c r="A4492" t="s">
        <v>2022</v>
      </c>
    </row>
    <row r="4493" spans="1:25" x14ac:dyDescent="0.2">
      <c r="A4493" t="s">
        <v>817</v>
      </c>
    </row>
    <row r="4494" spans="1:25" x14ac:dyDescent="0.2">
      <c r="A4494" t="s">
        <v>2023</v>
      </c>
    </row>
    <row r="4495" spans="1:25" x14ac:dyDescent="0.2">
      <c r="A4495" t="s">
        <v>2024</v>
      </c>
    </row>
    <row r="4496" spans="1:25" x14ac:dyDescent="0.2">
      <c r="A4496" t="s">
        <v>41</v>
      </c>
      <c r="B4496" t="s">
        <v>2007</v>
      </c>
      <c r="C4496">
        <v>0</v>
      </c>
      <c r="D4496">
        <v>1781</v>
      </c>
      <c r="E4496" t="s">
        <v>13</v>
      </c>
      <c r="F4496">
        <v>10982.6757644849</v>
      </c>
      <c r="H4496" t="s">
        <v>14</v>
      </c>
      <c r="I4496">
        <v>688</v>
      </c>
      <c r="J4496" t="s">
        <v>15</v>
      </c>
      <c r="K4496">
        <v>3.1232912630136198</v>
      </c>
      <c r="L4496" t="s">
        <v>16</v>
      </c>
      <c r="M4496">
        <v>693.6</v>
      </c>
      <c r="N4496" t="s">
        <v>17</v>
      </c>
      <c r="O4496">
        <v>102.723913443763</v>
      </c>
      <c r="P4496" t="s">
        <v>18</v>
      </c>
      <c r="Q4496">
        <v>0</v>
      </c>
      <c r="R4496" t="s">
        <v>19</v>
      </c>
      <c r="S4496">
        <v>0</v>
      </c>
      <c r="T4496" t="s">
        <v>20</v>
      </c>
      <c r="U4496">
        <v>0</v>
      </c>
      <c r="V4496" t="s">
        <v>21</v>
      </c>
      <c r="W4496">
        <v>0</v>
      </c>
      <c r="X4496" t="s">
        <v>22</v>
      </c>
      <c r="Y4496">
        <v>0</v>
      </c>
    </row>
    <row r="4498" spans="1:25" x14ac:dyDescent="0.2">
      <c r="A4498" t="s">
        <v>2025</v>
      </c>
    </row>
    <row r="4499" spans="1:25" x14ac:dyDescent="0.2">
      <c r="A4499" t="s">
        <v>41</v>
      </c>
      <c r="B4499" t="s">
        <v>2007</v>
      </c>
      <c r="C4499">
        <v>1</v>
      </c>
      <c r="D4499">
        <v>1813</v>
      </c>
      <c r="E4499" t="s">
        <v>13</v>
      </c>
      <c r="F4499">
        <v>10930.4481274177</v>
      </c>
      <c r="H4499" t="s">
        <v>14</v>
      </c>
      <c r="I4499">
        <v>720</v>
      </c>
      <c r="J4499" t="s">
        <v>15</v>
      </c>
      <c r="K4499">
        <v>2.9522346870137302</v>
      </c>
      <c r="L4499" t="s">
        <v>16</v>
      </c>
      <c r="M4499">
        <v>465</v>
      </c>
      <c r="N4499" t="s">
        <v>17</v>
      </c>
      <c r="O4499">
        <v>99.875037497551801</v>
      </c>
      <c r="P4499" t="s">
        <v>18</v>
      </c>
      <c r="Q4499">
        <v>0</v>
      </c>
      <c r="R4499" t="s">
        <v>19</v>
      </c>
      <c r="S4499">
        <v>0</v>
      </c>
      <c r="T4499" t="s">
        <v>20</v>
      </c>
      <c r="U4499">
        <v>0</v>
      </c>
      <c r="V4499" t="s">
        <v>21</v>
      </c>
      <c r="W4499">
        <v>0</v>
      </c>
      <c r="X4499" t="s">
        <v>22</v>
      </c>
      <c r="Y4499">
        <v>0</v>
      </c>
    </row>
    <row r="4501" spans="1:25" x14ac:dyDescent="0.2">
      <c r="A4501" t="s">
        <v>2026</v>
      </c>
    </row>
    <row r="4502" spans="1:25" x14ac:dyDescent="0.2">
      <c r="A4502" t="s">
        <v>41</v>
      </c>
      <c r="B4502" t="s">
        <v>2007</v>
      </c>
      <c r="C4502">
        <v>2</v>
      </c>
      <c r="D4502">
        <v>2002</v>
      </c>
      <c r="E4502" t="s">
        <v>13</v>
      </c>
      <c r="F4502">
        <v>10806.5896175693</v>
      </c>
      <c r="H4502" t="s">
        <v>14</v>
      </c>
      <c r="I4502">
        <v>704</v>
      </c>
      <c r="J4502" t="s">
        <v>15</v>
      </c>
      <c r="K4502">
        <v>2.98165497213704</v>
      </c>
      <c r="L4502" t="s">
        <v>16</v>
      </c>
      <c r="M4502">
        <v>659</v>
      </c>
      <c r="N4502" t="s">
        <v>17</v>
      </c>
      <c r="O4502">
        <v>101.49889791216199</v>
      </c>
      <c r="P4502" t="s">
        <v>18</v>
      </c>
      <c r="Q4502">
        <v>0</v>
      </c>
      <c r="R4502" t="s">
        <v>19</v>
      </c>
      <c r="S4502">
        <v>0</v>
      </c>
      <c r="T4502" t="s">
        <v>20</v>
      </c>
      <c r="U4502">
        <v>0</v>
      </c>
      <c r="V4502" t="s">
        <v>21</v>
      </c>
      <c r="W4502">
        <v>0</v>
      </c>
      <c r="X4502" t="s">
        <v>22</v>
      </c>
      <c r="Y4502">
        <v>0</v>
      </c>
    </row>
    <row r="4504" spans="1:25" x14ac:dyDescent="0.2">
      <c r="A4504" t="s">
        <v>2027</v>
      </c>
    </row>
    <row r="4505" spans="1:25" x14ac:dyDescent="0.2">
      <c r="A4505" t="s">
        <v>41</v>
      </c>
      <c r="B4505" t="s">
        <v>2007</v>
      </c>
      <c r="C4505">
        <v>3</v>
      </c>
      <c r="D4505">
        <v>1728</v>
      </c>
      <c r="E4505" t="s">
        <v>13</v>
      </c>
      <c r="F4505">
        <v>11029.450431523101</v>
      </c>
      <c r="H4505" t="s">
        <v>14</v>
      </c>
      <c r="I4505">
        <v>720</v>
      </c>
      <c r="J4505" t="s">
        <v>15</v>
      </c>
      <c r="K4505">
        <v>3.0943593762908499</v>
      </c>
      <c r="L4505" t="s">
        <v>16</v>
      </c>
      <c r="M4505">
        <v>687.4</v>
      </c>
      <c r="N4505" t="s">
        <v>17</v>
      </c>
      <c r="O4505">
        <v>104.21473558453199</v>
      </c>
      <c r="P4505" t="s">
        <v>18</v>
      </c>
      <c r="Q4505">
        <v>0</v>
      </c>
      <c r="R4505" t="s">
        <v>19</v>
      </c>
      <c r="S4505">
        <v>0</v>
      </c>
      <c r="T4505" t="s">
        <v>20</v>
      </c>
      <c r="U4505">
        <v>0</v>
      </c>
      <c r="V4505" t="s">
        <v>21</v>
      </c>
      <c r="W4505">
        <v>0</v>
      </c>
      <c r="X4505" t="s">
        <v>22</v>
      </c>
      <c r="Y4505">
        <v>0</v>
      </c>
    </row>
    <row r="4507" spans="1:25" x14ac:dyDescent="0.2">
      <c r="A4507" t="s">
        <v>2028</v>
      </c>
    </row>
    <row r="4508" spans="1:25" x14ac:dyDescent="0.2">
      <c r="A4508" t="s">
        <v>41</v>
      </c>
      <c r="B4508" t="s">
        <v>2007</v>
      </c>
      <c r="C4508">
        <v>4</v>
      </c>
      <c r="D4508">
        <v>1645</v>
      </c>
      <c r="E4508" t="s">
        <v>13</v>
      </c>
      <c r="F4508">
        <v>11020.4893385502</v>
      </c>
      <c r="H4508" t="s">
        <v>14</v>
      </c>
      <c r="I4508">
        <v>720</v>
      </c>
      <c r="J4508" t="s">
        <v>15</v>
      </c>
      <c r="K4508">
        <v>2.9205115567876101</v>
      </c>
      <c r="L4508" t="s">
        <v>16</v>
      </c>
      <c r="M4508">
        <v>539.79999999999995</v>
      </c>
      <c r="N4508" t="s">
        <v>17</v>
      </c>
      <c r="O4508">
        <v>103.448138308797</v>
      </c>
      <c r="P4508" t="s">
        <v>18</v>
      </c>
      <c r="Q4508">
        <v>0</v>
      </c>
      <c r="R4508" t="s">
        <v>19</v>
      </c>
      <c r="S4508">
        <v>0</v>
      </c>
      <c r="T4508" t="s">
        <v>20</v>
      </c>
      <c r="U4508">
        <v>0</v>
      </c>
      <c r="V4508" t="s">
        <v>21</v>
      </c>
      <c r="W4508">
        <v>0</v>
      </c>
      <c r="X4508" t="s">
        <v>22</v>
      </c>
      <c r="Y4508">
        <v>0</v>
      </c>
    </row>
    <row r="4510" spans="1:25" x14ac:dyDescent="0.2">
      <c r="A4510" t="s">
        <v>2029</v>
      </c>
    </row>
    <row r="4511" spans="1:25" x14ac:dyDescent="0.2">
      <c r="A4511" t="s">
        <v>41</v>
      </c>
      <c r="B4511" t="s">
        <v>2007</v>
      </c>
      <c r="C4511">
        <v>5</v>
      </c>
      <c r="D4511">
        <v>1876</v>
      </c>
      <c r="E4511" t="s">
        <v>13</v>
      </c>
      <c r="F4511">
        <v>11002.278687346899</v>
      </c>
      <c r="H4511" t="s">
        <v>14</v>
      </c>
      <c r="I4511">
        <v>720</v>
      </c>
      <c r="J4511" t="s">
        <v>15</v>
      </c>
      <c r="K4511">
        <v>2.9799568158162502</v>
      </c>
      <c r="L4511" t="s">
        <v>16</v>
      </c>
      <c r="M4511">
        <v>577.79999999999995</v>
      </c>
      <c r="N4511" t="s">
        <v>17</v>
      </c>
      <c r="O4511">
        <v>104.634146929157</v>
      </c>
      <c r="P4511" t="s">
        <v>18</v>
      </c>
      <c r="Q4511">
        <v>0</v>
      </c>
      <c r="R4511" t="s">
        <v>19</v>
      </c>
      <c r="S4511">
        <v>0</v>
      </c>
      <c r="T4511" t="s">
        <v>20</v>
      </c>
      <c r="U4511">
        <v>0</v>
      </c>
      <c r="V4511" t="s">
        <v>21</v>
      </c>
      <c r="W4511">
        <v>0</v>
      </c>
      <c r="X4511" t="s">
        <v>22</v>
      </c>
      <c r="Y4511">
        <v>0</v>
      </c>
    </row>
    <row r="4513" spans="1:25" x14ac:dyDescent="0.2">
      <c r="A4513" t="s">
        <v>2030</v>
      </c>
    </row>
    <row r="4514" spans="1:25" x14ac:dyDescent="0.2">
      <c r="A4514" t="s">
        <v>41</v>
      </c>
      <c r="B4514" t="s">
        <v>2007</v>
      </c>
      <c r="C4514">
        <v>6</v>
      </c>
      <c r="D4514">
        <v>1860</v>
      </c>
      <c r="E4514" t="s">
        <v>13</v>
      </c>
      <c r="F4514">
        <v>11038.155977893401</v>
      </c>
      <c r="H4514" t="s">
        <v>14</v>
      </c>
      <c r="I4514">
        <v>704</v>
      </c>
      <c r="J4514" t="s">
        <v>15</v>
      </c>
      <c r="K4514">
        <v>3.0196634921582901</v>
      </c>
      <c r="L4514" t="s">
        <v>16</v>
      </c>
      <c r="M4514">
        <v>692.6</v>
      </c>
      <c r="N4514" t="s">
        <v>17</v>
      </c>
      <c r="O4514">
        <v>105.824692152322</v>
      </c>
      <c r="P4514" t="s">
        <v>18</v>
      </c>
      <c r="Q4514">
        <v>0</v>
      </c>
      <c r="R4514" t="s">
        <v>19</v>
      </c>
      <c r="S4514">
        <v>0</v>
      </c>
      <c r="T4514" t="s">
        <v>20</v>
      </c>
      <c r="U4514">
        <v>0</v>
      </c>
      <c r="V4514" t="s">
        <v>21</v>
      </c>
      <c r="W4514">
        <v>0</v>
      </c>
      <c r="X4514" t="s">
        <v>22</v>
      </c>
      <c r="Y4514">
        <v>0</v>
      </c>
    </row>
    <row r="4516" spans="1:25" x14ac:dyDescent="0.2">
      <c r="A4516" t="s">
        <v>2031</v>
      </c>
    </row>
    <row r="4517" spans="1:25" x14ac:dyDescent="0.2">
      <c r="A4517" t="s">
        <v>41</v>
      </c>
      <c r="B4517" t="s">
        <v>2007</v>
      </c>
      <c r="C4517">
        <v>7</v>
      </c>
      <c r="D4517">
        <v>1817</v>
      </c>
      <c r="E4517" t="s">
        <v>13</v>
      </c>
      <c r="F4517">
        <v>10955.572730854499</v>
      </c>
      <c r="H4517" t="s">
        <v>14</v>
      </c>
      <c r="I4517">
        <v>704</v>
      </c>
      <c r="J4517" t="s">
        <v>15</v>
      </c>
      <c r="K4517">
        <v>3.0225284128554901</v>
      </c>
      <c r="L4517" t="s">
        <v>16</v>
      </c>
      <c r="M4517">
        <v>546.99999999999898</v>
      </c>
      <c r="N4517" t="s">
        <v>17</v>
      </c>
      <c r="O4517">
        <v>101.523050107926</v>
      </c>
      <c r="P4517" t="s">
        <v>18</v>
      </c>
      <c r="Q4517">
        <v>0</v>
      </c>
      <c r="R4517" t="s">
        <v>19</v>
      </c>
      <c r="S4517">
        <v>0</v>
      </c>
      <c r="T4517" t="s">
        <v>20</v>
      </c>
      <c r="U4517">
        <v>0</v>
      </c>
      <c r="V4517" t="s">
        <v>21</v>
      </c>
      <c r="W4517">
        <v>0</v>
      </c>
      <c r="X4517" t="s">
        <v>22</v>
      </c>
      <c r="Y4517">
        <v>0</v>
      </c>
    </row>
    <row r="4519" spans="1:25" x14ac:dyDescent="0.2">
      <c r="A4519" t="s">
        <v>2032</v>
      </c>
    </row>
    <row r="4520" spans="1:25" x14ac:dyDescent="0.2">
      <c r="A4520" t="s">
        <v>41</v>
      </c>
      <c r="B4520" t="s">
        <v>2007</v>
      </c>
      <c r="C4520">
        <v>8</v>
      </c>
      <c r="D4520">
        <v>2006</v>
      </c>
      <c r="E4520" t="s">
        <v>13</v>
      </c>
      <c r="F4520">
        <v>11006.0987354022</v>
      </c>
      <c r="H4520" t="s">
        <v>14</v>
      </c>
      <c r="I4520">
        <v>720</v>
      </c>
      <c r="J4520" t="s">
        <v>15</v>
      </c>
      <c r="K4520">
        <v>3.18978722137668</v>
      </c>
      <c r="L4520" t="s">
        <v>16</v>
      </c>
      <c r="M4520">
        <v>628.19999999999902</v>
      </c>
      <c r="N4520" t="s">
        <v>17</v>
      </c>
      <c r="O4520">
        <v>105.07326637400701</v>
      </c>
      <c r="P4520" t="s">
        <v>18</v>
      </c>
      <c r="Q4520">
        <v>0</v>
      </c>
      <c r="R4520" t="s">
        <v>19</v>
      </c>
      <c r="S4520">
        <v>0</v>
      </c>
      <c r="T4520" t="s">
        <v>20</v>
      </c>
      <c r="U4520">
        <v>0</v>
      </c>
      <c r="V4520" t="s">
        <v>21</v>
      </c>
      <c r="W4520">
        <v>0</v>
      </c>
      <c r="X4520" t="s">
        <v>22</v>
      </c>
      <c r="Y4520">
        <v>0</v>
      </c>
    </row>
    <row r="4522" spans="1:25" x14ac:dyDescent="0.2">
      <c r="A4522" t="s">
        <v>2033</v>
      </c>
    </row>
    <row r="4523" spans="1:25" x14ac:dyDescent="0.2">
      <c r="A4523" t="s">
        <v>41</v>
      </c>
      <c r="B4523" t="s">
        <v>2007</v>
      </c>
      <c r="C4523">
        <v>9</v>
      </c>
      <c r="D4523">
        <v>1873</v>
      </c>
      <c r="E4523" t="s">
        <v>13</v>
      </c>
      <c r="F4523">
        <v>10926.554205446701</v>
      </c>
      <c r="H4523" t="s">
        <v>14</v>
      </c>
      <c r="I4523">
        <v>720</v>
      </c>
      <c r="J4523" t="s">
        <v>15</v>
      </c>
      <c r="K4523">
        <v>3.0095891982627898</v>
      </c>
      <c r="L4523" t="s">
        <v>16</v>
      </c>
      <c r="M4523">
        <v>642.4</v>
      </c>
      <c r="N4523" t="s">
        <v>17</v>
      </c>
      <c r="O4523">
        <v>104.35607757148099</v>
      </c>
      <c r="P4523" t="s">
        <v>18</v>
      </c>
      <c r="Q4523">
        <v>0</v>
      </c>
      <c r="R4523" t="s">
        <v>19</v>
      </c>
      <c r="S4523">
        <v>0</v>
      </c>
      <c r="T4523" t="s">
        <v>20</v>
      </c>
      <c r="U4523">
        <v>0</v>
      </c>
      <c r="V4523" t="s">
        <v>21</v>
      </c>
      <c r="W4523">
        <v>0</v>
      </c>
      <c r="X4523" t="s">
        <v>22</v>
      </c>
      <c r="Y4523">
        <v>0</v>
      </c>
    </row>
    <row r="4525" spans="1:25" x14ac:dyDescent="0.2">
      <c r="A4525" t="s">
        <v>51</v>
      </c>
      <c r="B4525" t="s">
        <v>2017</v>
      </c>
      <c r="C4525">
        <v>3977</v>
      </c>
      <c r="D4525">
        <v>3977</v>
      </c>
      <c r="E4525" t="s">
        <v>13</v>
      </c>
      <c r="F4525">
        <v>10817.255967031</v>
      </c>
      <c r="H4525" t="s">
        <v>14</v>
      </c>
      <c r="I4525">
        <v>704</v>
      </c>
      <c r="J4525" t="s">
        <v>15</v>
      </c>
      <c r="K4525">
        <v>2.98165497213704</v>
      </c>
      <c r="L4525" t="s">
        <v>16</v>
      </c>
      <c r="M4525">
        <v>465</v>
      </c>
      <c r="N4525" t="s">
        <v>17</v>
      </c>
      <c r="O4525">
        <v>99.875037497551801</v>
      </c>
      <c r="P4525" t="s">
        <v>18</v>
      </c>
      <c r="Q4525">
        <v>0</v>
      </c>
      <c r="R4525" t="s">
        <v>19</v>
      </c>
      <c r="S4525">
        <v>0</v>
      </c>
      <c r="T4525" t="s">
        <v>20</v>
      </c>
      <c r="U4525">
        <v>0</v>
      </c>
      <c r="V4525" t="s">
        <v>21</v>
      </c>
      <c r="W4525">
        <v>0</v>
      </c>
      <c r="X4525" t="s">
        <v>22</v>
      </c>
      <c r="Y4525">
        <v>0</v>
      </c>
    </row>
    <row r="4527" spans="1:25" x14ac:dyDescent="0.2">
      <c r="A4527" t="s">
        <v>0</v>
      </c>
    </row>
    <row r="4528" spans="1:25" x14ac:dyDescent="0.2">
      <c r="A4528" t="s">
        <v>2034</v>
      </c>
    </row>
    <row r="4529" spans="1:25" x14ac:dyDescent="0.2">
      <c r="A4529" t="s">
        <v>2</v>
      </c>
    </row>
    <row r="4530" spans="1:25" x14ac:dyDescent="0.2">
      <c r="A4530" t="s">
        <v>3</v>
      </c>
    </row>
    <row r="4531" spans="1:25" x14ac:dyDescent="0.2">
      <c r="A4531" t="s">
        <v>2035</v>
      </c>
    </row>
    <row r="4532" spans="1:25" x14ac:dyDescent="0.2">
      <c r="A4532" t="s">
        <v>2036</v>
      </c>
    </row>
    <row r="4533" spans="1:25" x14ac:dyDescent="0.2">
      <c r="A4533" t="s">
        <v>2037</v>
      </c>
    </row>
    <row r="4534" spans="1:25" x14ac:dyDescent="0.2">
      <c r="A4534" t="s">
        <v>2038</v>
      </c>
    </row>
    <row r="4535" spans="1:25" x14ac:dyDescent="0.2">
      <c r="A4535" t="s">
        <v>750</v>
      </c>
    </row>
    <row r="4536" spans="1:25" x14ac:dyDescent="0.2">
      <c r="A4536" t="s">
        <v>144</v>
      </c>
    </row>
    <row r="4537" spans="1:25" x14ac:dyDescent="0.2">
      <c r="A4537" t="s">
        <v>2039</v>
      </c>
    </row>
    <row r="4538" spans="1:25" x14ac:dyDescent="0.2">
      <c r="A4538" t="s">
        <v>11</v>
      </c>
      <c r="B4538" t="s">
        <v>2040</v>
      </c>
      <c r="C4538">
        <v>0</v>
      </c>
      <c r="D4538">
        <v>1730</v>
      </c>
      <c r="E4538" t="s">
        <v>13</v>
      </c>
      <c r="F4538">
        <v>4005.9584040752802</v>
      </c>
      <c r="H4538" t="s">
        <v>14</v>
      </c>
      <c r="I4538">
        <v>384</v>
      </c>
      <c r="J4538" t="s">
        <v>15</v>
      </c>
      <c r="K4538">
        <v>1.3615048621399</v>
      </c>
      <c r="L4538" t="s">
        <v>16</v>
      </c>
      <c r="M4538">
        <v>83.8</v>
      </c>
      <c r="N4538" t="s">
        <v>17</v>
      </c>
      <c r="O4538">
        <v>32.791123895049999</v>
      </c>
      <c r="P4538" t="s">
        <v>18</v>
      </c>
      <c r="Q4538">
        <v>0</v>
      </c>
      <c r="R4538" t="s">
        <v>19</v>
      </c>
      <c r="S4538">
        <v>0</v>
      </c>
      <c r="T4538" t="s">
        <v>20</v>
      </c>
      <c r="U4538">
        <v>0</v>
      </c>
      <c r="V4538" t="s">
        <v>21</v>
      </c>
      <c r="W4538">
        <v>0</v>
      </c>
      <c r="X4538" t="s">
        <v>22</v>
      </c>
      <c r="Y4538">
        <v>0</v>
      </c>
    </row>
    <row r="4539" spans="1:25" x14ac:dyDescent="0.2">
      <c r="A4539" t="s">
        <v>2041</v>
      </c>
    </row>
    <row r="4540" spans="1:25" x14ac:dyDescent="0.2">
      <c r="A4540" t="s">
        <v>11</v>
      </c>
      <c r="B4540" t="s">
        <v>2040</v>
      </c>
      <c r="C4540">
        <v>1</v>
      </c>
      <c r="D4540">
        <v>1707</v>
      </c>
      <c r="E4540" t="s">
        <v>13</v>
      </c>
      <c r="F4540">
        <v>3999.13266671066</v>
      </c>
      <c r="H4540" t="s">
        <v>14</v>
      </c>
      <c r="I4540">
        <v>528</v>
      </c>
      <c r="J4540" t="s">
        <v>15</v>
      </c>
      <c r="K4540">
        <v>1.3615048621399</v>
      </c>
      <c r="L4540" t="s">
        <v>16</v>
      </c>
      <c r="M4540">
        <v>83.8</v>
      </c>
      <c r="N4540" t="s">
        <v>17</v>
      </c>
      <c r="O4540">
        <v>32.791123895049999</v>
      </c>
      <c r="P4540" t="s">
        <v>18</v>
      </c>
      <c r="Q4540">
        <v>0</v>
      </c>
      <c r="R4540" t="s">
        <v>19</v>
      </c>
      <c r="S4540">
        <v>0</v>
      </c>
      <c r="T4540" t="s">
        <v>20</v>
      </c>
      <c r="U4540">
        <v>0</v>
      </c>
      <c r="V4540" t="s">
        <v>21</v>
      </c>
      <c r="W4540">
        <v>0</v>
      </c>
      <c r="X4540" t="s">
        <v>22</v>
      </c>
      <c r="Y4540">
        <v>0</v>
      </c>
    </row>
    <row r="4541" spans="1:25" x14ac:dyDescent="0.2">
      <c r="A4541" t="s">
        <v>2042</v>
      </c>
    </row>
    <row r="4542" spans="1:25" x14ac:dyDescent="0.2">
      <c r="A4542" t="s">
        <v>11</v>
      </c>
      <c r="B4542" t="s">
        <v>2040</v>
      </c>
      <c r="C4542">
        <v>2</v>
      </c>
      <c r="D4542">
        <v>1842</v>
      </c>
      <c r="E4542" t="s">
        <v>13</v>
      </c>
      <c r="F4542">
        <v>3996.09517747473</v>
      </c>
      <c r="H4542" t="s">
        <v>14</v>
      </c>
      <c r="I4542">
        <v>544</v>
      </c>
      <c r="J4542" t="s">
        <v>15</v>
      </c>
      <c r="K4542">
        <v>1.3615048621399</v>
      </c>
      <c r="L4542" t="s">
        <v>16</v>
      </c>
      <c r="M4542">
        <v>83.8</v>
      </c>
      <c r="N4542" t="s">
        <v>17</v>
      </c>
      <c r="O4542">
        <v>32.791123895049999</v>
      </c>
      <c r="P4542" t="s">
        <v>18</v>
      </c>
      <c r="Q4542">
        <v>0</v>
      </c>
      <c r="R4542" t="s">
        <v>19</v>
      </c>
      <c r="S4542">
        <v>0</v>
      </c>
      <c r="T4542" t="s">
        <v>20</v>
      </c>
      <c r="U4542">
        <v>0</v>
      </c>
      <c r="V4542" t="s">
        <v>21</v>
      </c>
      <c r="W4542">
        <v>0</v>
      </c>
      <c r="X4542" t="s">
        <v>22</v>
      </c>
      <c r="Y4542">
        <v>0</v>
      </c>
    </row>
    <row r="4543" spans="1:25" x14ac:dyDescent="0.2">
      <c r="A4543" t="s">
        <v>2043</v>
      </c>
    </row>
    <row r="4544" spans="1:25" x14ac:dyDescent="0.2">
      <c r="A4544" t="s">
        <v>11</v>
      </c>
      <c r="B4544" t="s">
        <v>2040</v>
      </c>
      <c r="C4544">
        <v>3</v>
      </c>
      <c r="D4544">
        <v>1687</v>
      </c>
      <c r="E4544" t="s">
        <v>13</v>
      </c>
      <c r="F4544">
        <v>3972.67313445436</v>
      </c>
      <c r="H4544" t="s">
        <v>14</v>
      </c>
      <c r="I4544">
        <v>548</v>
      </c>
      <c r="J4544" t="s">
        <v>15</v>
      </c>
      <c r="K4544">
        <v>1.3615048621399</v>
      </c>
      <c r="L4544" t="s">
        <v>16</v>
      </c>
      <c r="M4544">
        <v>83.8</v>
      </c>
      <c r="N4544" t="s">
        <v>17</v>
      </c>
      <c r="O4544">
        <v>32.791123895049999</v>
      </c>
      <c r="P4544" t="s">
        <v>18</v>
      </c>
      <c r="Q4544">
        <v>0</v>
      </c>
      <c r="R4544" t="s">
        <v>19</v>
      </c>
      <c r="S4544">
        <v>0</v>
      </c>
      <c r="T4544" t="s">
        <v>20</v>
      </c>
      <c r="U4544">
        <v>0</v>
      </c>
      <c r="V4544" t="s">
        <v>21</v>
      </c>
      <c r="W4544">
        <v>0</v>
      </c>
      <c r="X4544" t="s">
        <v>22</v>
      </c>
      <c r="Y4544">
        <v>0</v>
      </c>
    </row>
    <row r="4545" spans="1:25" x14ac:dyDescent="0.2">
      <c r="A4545" t="s">
        <v>2044</v>
      </c>
    </row>
    <row r="4546" spans="1:25" x14ac:dyDescent="0.2">
      <c r="A4546" t="s">
        <v>11</v>
      </c>
      <c r="B4546" t="s">
        <v>2040</v>
      </c>
      <c r="C4546">
        <v>4</v>
      </c>
      <c r="D4546">
        <v>1641</v>
      </c>
      <c r="E4546" t="s">
        <v>13</v>
      </c>
      <c r="F4546">
        <v>4043.6293925821101</v>
      </c>
      <c r="H4546" t="s">
        <v>14</v>
      </c>
      <c r="I4546">
        <v>528</v>
      </c>
      <c r="J4546" t="s">
        <v>15</v>
      </c>
      <c r="K4546">
        <v>1.3615048621399</v>
      </c>
      <c r="L4546" t="s">
        <v>16</v>
      </c>
      <c r="M4546">
        <v>83.8</v>
      </c>
      <c r="N4546" t="s">
        <v>17</v>
      </c>
      <c r="O4546">
        <v>32.791123895049999</v>
      </c>
      <c r="P4546" t="s">
        <v>18</v>
      </c>
      <c r="Q4546">
        <v>0</v>
      </c>
      <c r="R4546" t="s">
        <v>19</v>
      </c>
      <c r="S4546">
        <v>0</v>
      </c>
      <c r="T4546" t="s">
        <v>20</v>
      </c>
      <c r="U4546">
        <v>0</v>
      </c>
      <c r="V4546" t="s">
        <v>21</v>
      </c>
      <c r="W4546">
        <v>0</v>
      </c>
      <c r="X4546" t="s">
        <v>22</v>
      </c>
      <c r="Y4546">
        <v>0</v>
      </c>
    </row>
    <row r="4547" spans="1:25" x14ac:dyDescent="0.2">
      <c r="A4547" t="s">
        <v>2045</v>
      </c>
    </row>
    <row r="4548" spans="1:25" x14ac:dyDescent="0.2">
      <c r="A4548" t="s">
        <v>11</v>
      </c>
      <c r="B4548" t="s">
        <v>2040</v>
      </c>
      <c r="C4548">
        <v>5</v>
      </c>
      <c r="D4548">
        <v>1763</v>
      </c>
      <c r="E4548" t="s">
        <v>13</v>
      </c>
      <c r="F4548">
        <v>3979.9927592282602</v>
      </c>
      <c r="H4548" t="s">
        <v>14</v>
      </c>
      <c r="I4548">
        <v>560</v>
      </c>
      <c r="J4548" t="s">
        <v>15</v>
      </c>
      <c r="K4548">
        <v>1.3615048621399</v>
      </c>
      <c r="L4548" t="s">
        <v>16</v>
      </c>
      <c r="M4548">
        <v>83.8</v>
      </c>
      <c r="N4548" t="s">
        <v>17</v>
      </c>
      <c r="O4548">
        <v>32.791123895049999</v>
      </c>
      <c r="P4548" t="s">
        <v>18</v>
      </c>
      <c r="Q4548">
        <v>0</v>
      </c>
      <c r="R4548" t="s">
        <v>19</v>
      </c>
      <c r="S4548">
        <v>0</v>
      </c>
      <c r="T4548" t="s">
        <v>20</v>
      </c>
      <c r="U4548">
        <v>0</v>
      </c>
      <c r="V4548" t="s">
        <v>21</v>
      </c>
      <c r="W4548">
        <v>0</v>
      </c>
      <c r="X4548" t="s">
        <v>22</v>
      </c>
      <c r="Y4548">
        <v>0</v>
      </c>
    </row>
    <row r="4549" spans="1:25" x14ac:dyDescent="0.2">
      <c r="A4549" t="s">
        <v>2046</v>
      </c>
    </row>
    <row r="4550" spans="1:25" x14ac:dyDescent="0.2">
      <c r="A4550" t="s">
        <v>11</v>
      </c>
      <c r="B4550" t="s">
        <v>2040</v>
      </c>
      <c r="C4550">
        <v>6</v>
      </c>
      <c r="D4550">
        <v>1552</v>
      </c>
      <c r="E4550" t="s">
        <v>13</v>
      </c>
      <c r="F4550">
        <v>3993.0493987649202</v>
      </c>
      <c r="H4550" t="s">
        <v>14</v>
      </c>
      <c r="I4550">
        <v>528</v>
      </c>
      <c r="J4550" t="s">
        <v>15</v>
      </c>
      <c r="K4550">
        <v>1.3614556016988799</v>
      </c>
      <c r="L4550" t="s">
        <v>16</v>
      </c>
      <c r="M4550">
        <v>83.8</v>
      </c>
      <c r="N4550" t="s">
        <v>17</v>
      </c>
      <c r="O4550">
        <v>32.7442772156421</v>
      </c>
      <c r="P4550" t="s">
        <v>18</v>
      </c>
      <c r="Q4550">
        <v>0</v>
      </c>
      <c r="R4550" t="s">
        <v>19</v>
      </c>
      <c r="S4550">
        <v>0</v>
      </c>
      <c r="T4550" t="s">
        <v>20</v>
      </c>
      <c r="U4550">
        <v>0</v>
      </c>
      <c r="V4550" t="s">
        <v>21</v>
      </c>
      <c r="W4550">
        <v>0</v>
      </c>
      <c r="X4550" t="s">
        <v>22</v>
      </c>
      <c r="Y4550">
        <v>0</v>
      </c>
    </row>
    <row r="4551" spans="1:25" x14ac:dyDescent="0.2">
      <c r="A4551" t="s">
        <v>2047</v>
      </c>
    </row>
    <row r="4552" spans="1:25" x14ac:dyDescent="0.2">
      <c r="A4552" t="s">
        <v>11</v>
      </c>
      <c r="B4552" t="s">
        <v>2040</v>
      </c>
      <c r="C4552">
        <v>7</v>
      </c>
      <c r="D4552">
        <v>1645</v>
      </c>
      <c r="E4552" t="s">
        <v>13</v>
      </c>
      <c r="F4552">
        <v>3988.3786742981301</v>
      </c>
      <c r="H4552" t="s">
        <v>14</v>
      </c>
      <c r="I4552">
        <v>416</v>
      </c>
      <c r="J4552" t="s">
        <v>15</v>
      </c>
      <c r="K4552">
        <v>1.3615048621399</v>
      </c>
      <c r="L4552" t="s">
        <v>16</v>
      </c>
      <c r="M4552">
        <v>83.8</v>
      </c>
      <c r="N4552" t="s">
        <v>17</v>
      </c>
      <c r="O4552">
        <v>32.791123895049999</v>
      </c>
      <c r="P4552" t="s">
        <v>18</v>
      </c>
      <c r="Q4552">
        <v>0</v>
      </c>
      <c r="R4552" t="s">
        <v>19</v>
      </c>
      <c r="S4552">
        <v>0</v>
      </c>
      <c r="T4552" t="s">
        <v>20</v>
      </c>
      <c r="U4552">
        <v>0</v>
      </c>
      <c r="V4552" t="s">
        <v>21</v>
      </c>
      <c r="W4552">
        <v>0</v>
      </c>
      <c r="X4552" t="s">
        <v>22</v>
      </c>
      <c r="Y4552">
        <v>0</v>
      </c>
    </row>
    <row r="4553" spans="1:25" x14ac:dyDescent="0.2">
      <c r="A4553" t="s">
        <v>2048</v>
      </c>
    </row>
    <row r="4554" spans="1:25" x14ac:dyDescent="0.2">
      <c r="A4554" t="s">
        <v>11</v>
      </c>
      <c r="B4554" t="s">
        <v>2040</v>
      </c>
      <c r="C4554">
        <v>8</v>
      </c>
      <c r="D4554">
        <v>1881</v>
      </c>
      <c r="E4554" t="s">
        <v>13</v>
      </c>
      <c r="F4554">
        <v>4050.6368284289001</v>
      </c>
      <c r="H4554" t="s">
        <v>14</v>
      </c>
      <c r="I4554">
        <v>532</v>
      </c>
      <c r="J4554" t="s">
        <v>15</v>
      </c>
      <c r="K4554">
        <v>1.3615048621399</v>
      </c>
      <c r="L4554" t="s">
        <v>16</v>
      </c>
      <c r="M4554">
        <v>83.8</v>
      </c>
      <c r="N4554" t="s">
        <v>17</v>
      </c>
      <c r="O4554">
        <v>32.791123895049999</v>
      </c>
      <c r="P4554" t="s">
        <v>18</v>
      </c>
      <c r="Q4554">
        <v>0</v>
      </c>
      <c r="R4554" t="s">
        <v>19</v>
      </c>
      <c r="S4554">
        <v>0</v>
      </c>
      <c r="T4554" t="s">
        <v>20</v>
      </c>
      <c r="U4554">
        <v>0</v>
      </c>
      <c r="V4554" t="s">
        <v>21</v>
      </c>
      <c r="W4554">
        <v>0</v>
      </c>
      <c r="X4554" t="s">
        <v>22</v>
      </c>
      <c r="Y4554">
        <v>0</v>
      </c>
    </row>
    <row r="4555" spans="1:25" x14ac:dyDescent="0.2">
      <c r="A4555" t="s">
        <v>2049</v>
      </c>
    </row>
    <row r="4556" spans="1:25" x14ac:dyDescent="0.2">
      <c r="A4556" t="s">
        <v>11</v>
      </c>
      <c r="B4556" t="s">
        <v>2040</v>
      </c>
      <c r="C4556">
        <v>9</v>
      </c>
      <c r="D4556">
        <v>1842</v>
      </c>
      <c r="E4556" t="s">
        <v>13</v>
      </c>
      <c r="F4556">
        <v>4089.16001570856</v>
      </c>
      <c r="H4556" t="s">
        <v>14</v>
      </c>
      <c r="I4556">
        <v>608</v>
      </c>
      <c r="J4556" t="s">
        <v>15</v>
      </c>
      <c r="K4556">
        <v>1.3615048621399</v>
      </c>
      <c r="L4556" t="s">
        <v>16</v>
      </c>
      <c r="M4556">
        <v>83.8</v>
      </c>
      <c r="N4556" t="s">
        <v>17</v>
      </c>
      <c r="O4556">
        <v>32.791123895049999</v>
      </c>
      <c r="P4556" t="s">
        <v>18</v>
      </c>
      <c r="Q4556">
        <v>0</v>
      </c>
      <c r="R4556" t="s">
        <v>19</v>
      </c>
      <c r="S4556">
        <v>0</v>
      </c>
      <c r="T4556" t="s">
        <v>20</v>
      </c>
      <c r="U4556">
        <v>0</v>
      </c>
      <c r="V4556" t="s">
        <v>21</v>
      </c>
      <c r="W4556">
        <v>0</v>
      </c>
      <c r="X4556" t="s">
        <v>22</v>
      </c>
      <c r="Y4556">
        <v>0</v>
      </c>
    </row>
    <row r="4557" spans="1:25" x14ac:dyDescent="0.2">
      <c r="A4557" t="s">
        <v>32</v>
      </c>
      <c r="B4557" t="s">
        <v>2050</v>
      </c>
      <c r="C4557">
        <v>2851</v>
      </c>
      <c r="D4557">
        <v>2851</v>
      </c>
      <c r="E4557" t="s">
        <v>13</v>
      </c>
      <c r="F4557">
        <v>4067.6034918502201</v>
      </c>
      <c r="H4557" t="s">
        <v>14</v>
      </c>
      <c r="I4557">
        <v>532</v>
      </c>
      <c r="J4557" t="s">
        <v>15</v>
      </c>
      <c r="K4557">
        <v>1.3614556016988799</v>
      </c>
      <c r="L4557" t="s">
        <v>16</v>
      </c>
      <c r="M4557">
        <v>83.8</v>
      </c>
      <c r="N4557" t="s">
        <v>17</v>
      </c>
      <c r="O4557">
        <v>32.7442772156421</v>
      </c>
      <c r="P4557" t="s">
        <v>18</v>
      </c>
      <c r="Q4557">
        <v>0</v>
      </c>
      <c r="R4557" t="s">
        <v>19</v>
      </c>
      <c r="S4557">
        <v>0</v>
      </c>
      <c r="T4557" t="s">
        <v>20</v>
      </c>
      <c r="U4557">
        <v>0</v>
      </c>
      <c r="V4557" t="s">
        <v>21</v>
      </c>
      <c r="W4557">
        <v>0</v>
      </c>
      <c r="X4557" t="s">
        <v>22</v>
      </c>
      <c r="Y4557">
        <v>0</v>
      </c>
    </row>
    <row r="4559" spans="1:25" x14ac:dyDescent="0.2">
      <c r="A4559" t="s">
        <v>2051</v>
      </c>
    </row>
    <row r="4560" spans="1:25" x14ac:dyDescent="0.2">
      <c r="A4560" t="s">
        <v>2</v>
      </c>
    </row>
    <row r="4561" spans="1:25" x14ac:dyDescent="0.2">
      <c r="A4561" t="s">
        <v>3</v>
      </c>
    </row>
    <row r="4562" spans="1:25" x14ac:dyDescent="0.2">
      <c r="A4562" t="s">
        <v>2052</v>
      </c>
    </row>
    <row r="4563" spans="1:25" x14ac:dyDescent="0.2">
      <c r="A4563" t="s">
        <v>2053</v>
      </c>
    </row>
    <row r="4564" spans="1:25" x14ac:dyDescent="0.2">
      <c r="A4564" t="s">
        <v>2054</v>
      </c>
    </row>
    <row r="4565" spans="1:25" x14ac:dyDescent="0.2">
      <c r="A4565" t="s">
        <v>2055</v>
      </c>
    </row>
    <row r="4566" spans="1:25" x14ac:dyDescent="0.2">
      <c r="A4566" t="s">
        <v>750</v>
      </c>
    </row>
    <row r="4567" spans="1:25" x14ac:dyDescent="0.2">
      <c r="A4567" t="s">
        <v>1188</v>
      </c>
    </row>
    <row r="4568" spans="1:25" x14ac:dyDescent="0.2">
      <c r="A4568" t="s">
        <v>2056</v>
      </c>
    </row>
    <row r="4569" spans="1:25" x14ac:dyDescent="0.2">
      <c r="A4569" t="s">
        <v>41</v>
      </c>
      <c r="B4569" t="s">
        <v>2040</v>
      </c>
      <c r="C4569">
        <v>0</v>
      </c>
      <c r="D4569">
        <v>2377</v>
      </c>
      <c r="E4569" t="s">
        <v>13</v>
      </c>
      <c r="F4569">
        <v>4431.6431982180202</v>
      </c>
      <c r="H4569" t="s">
        <v>14</v>
      </c>
      <c r="I4569">
        <v>384</v>
      </c>
      <c r="J4569" t="s">
        <v>15</v>
      </c>
      <c r="K4569">
        <v>1.3659493764427899</v>
      </c>
      <c r="L4569" t="s">
        <v>16</v>
      </c>
      <c r="M4569">
        <v>139.4</v>
      </c>
      <c r="N4569" t="s">
        <v>17</v>
      </c>
      <c r="O4569">
        <v>33.396960328282297</v>
      </c>
      <c r="P4569" t="s">
        <v>18</v>
      </c>
      <c r="Q4569">
        <v>0</v>
      </c>
      <c r="R4569" t="s">
        <v>19</v>
      </c>
      <c r="S4569">
        <v>0</v>
      </c>
      <c r="T4569" t="s">
        <v>20</v>
      </c>
      <c r="U4569">
        <v>0</v>
      </c>
      <c r="V4569" t="s">
        <v>21</v>
      </c>
      <c r="W4569">
        <v>0</v>
      </c>
      <c r="X4569" t="s">
        <v>22</v>
      </c>
      <c r="Y4569">
        <v>0</v>
      </c>
    </row>
    <row r="4571" spans="1:25" x14ac:dyDescent="0.2">
      <c r="A4571" t="s">
        <v>2057</v>
      </c>
    </row>
    <row r="4572" spans="1:25" x14ac:dyDescent="0.2">
      <c r="A4572" t="s">
        <v>41</v>
      </c>
      <c r="B4572" t="s">
        <v>2040</v>
      </c>
      <c r="C4572">
        <v>1</v>
      </c>
      <c r="D4572">
        <v>2277</v>
      </c>
      <c r="E4572" t="s">
        <v>13</v>
      </c>
      <c r="F4572">
        <v>4434.2247346712302</v>
      </c>
      <c r="H4572" t="s">
        <v>14</v>
      </c>
      <c r="I4572">
        <v>384</v>
      </c>
      <c r="J4572" t="s">
        <v>15</v>
      </c>
      <c r="K4572">
        <v>1.39108181871534</v>
      </c>
      <c r="L4572" t="s">
        <v>16</v>
      </c>
      <c r="M4572">
        <v>234.2</v>
      </c>
      <c r="N4572" t="s">
        <v>17</v>
      </c>
      <c r="O4572">
        <v>33.918809598291801</v>
      </c>
      <c r="P4572" t="s">
        <v>18</v>
      </c>
      <c r="Q4572">
        <v>0</v>
      </c>
      <c r="R4572" t="s">
        <v>19</v>
      </c>
      <c r="S4572">
        <v>0</v>
      </c>
      <c r="T4572" t="s">
        <v>20</v>
      </c>
      <c r="U4572">
        <v>0</v>
      </c>
      <c r="V4572" t="s">
        <v>21</v>
      </c>
      <c r="W4572">
        <v>0</v>
      </c>
      <c r="X4572" t="s">
        <v>22</v>
      </c>
      <c r="Y4572">
        <v>0</v>
      </c>
    </row>
    <row r="4574" spans="1:25" x14ac:dyDescent="0.2">
      <c r="A4574" t="s">
        <v>2058</v>
      </c>
    </row>
    <row r="4575" spans="1:25" x14ac:dyDescent="0.2">
      <c r="A4575" t="s">
        <v>41</v>
      </c>
      <c r="B4575" t="s">
        <v>2040</v>
      </c>
      <c r="C4575">
        <v>2</v>
      </c>
      <c r="D4575">
        <v>2112</v>
      </c>
      <c r="E4575" t="s">
        <v>13</v>
      </c>
      <c r="F4575">
        <v>4431.7741435620201</v>
      </c>
      <c r="H4575" t="s">
        <v>14</v>
      </c>
      <c r="I4575">
        <v>384</v>
      </c>
      <c r="J4575" t="s">
        <v>15</v>
      </c>
      <c r="K4575">
        <v>1.3725091924942501</v>
      </c>
      <c r="L4575" t="s">
        <v>16</v>
      </c>
      <c r="M4575">
        <v>231.8</v>
      </c>
      <c r="N4575" t="s">
        <v>17</v>
      </c>
      <c r="O4575">
        <v>34.456242062039301</v>
      </c>
      <c r="P4575" t="s">
        <v>18</v>
      </c>
      <c r="Q4575">
        <v>0</v>
      </c>
      <c r="R4575" t="s">
        <v>19</v>
      </c>
      <c r="S4575">
        <v>0</v>
      </c>
      <c r="T4575" t="s">
        <v>20</v>
      </c>
      <c r="U4575">
        <v>0</v>
      </c>
      <c r="V4575" t="s">
        <v>21</v>
      </c>
      <c r="W4575">
        <v>0</v>
      </c>
      <c r="X4575" t="s">
        <v>22</v>
      </c>
      <c r="Y4575">
        <v>0</v>
      </c>
    </row>
    <row r="4577" spans="1:25" x14ac:dyDescent="0.2">
      <c r="A4577" t="s">
        <v>2059</v>
      </c>
    </row>
    <row r="4578" spans="1:25" x14ac:dyDescent="0.2">
      <c r="A4578" t="s">
        <v>41</v>
      </c>
      <c r="B4578" t="s">
        <v>2040</v>
      </c>
      <c r="C4578">
        <v>3</v>
      </c>
      <c r="D4578">
        <v>2769</v>
      </c>
      <c r="E4578" t="s">
        <v>13</v>
      </c>
      <c r="F4578">
        <v>4332.9411599371797</v>
      </c>
      <c r="H4578" t="s">
        <v>14</v>
      </c>
      <c r="I4578">
        <v>368</v>
      </c>
      <c r="J4578" t="s">
        <v>15</v>
      </c>
      <c r="K4578">
        <v>1.39020852520344</v>
      </c>
      <c r="L4578" t="s">
        <v>16</v>
      </c>
      <c r="M4578">
        <v>228.19999999999899</v>
      </c>
      <c r="N4578" t="s">
        <v>17</v>
      </c>
      <c r="O4578">
        <v>33.488307468475199</v>
      </c>
      <c r="P4578" t="s">
        <v>18</v>
      </c>
      <c r="Q4578">
        <v>0</v>
      </c>
      <c r="R4578" t="s">
        <v>19</v>
      </c>
      <c r="S4578">
        <v>0</v>
      </c>
      <c r="T4578" t="s">
        <v>20</v>
      </c>
      <c r="U4578">
        <v>0</v>
      </c>
      <c r="V4578" t="s">
        <v>21</v>
      </c>
      <c r="W4578">
        <v>0</v>
      </c>
      <c r="X4578" t="s">
        <v>22</v>
      </c>
      <c r="Y4578">
        <v>0</v>
      </c>
    </row>
    <row r="4580" spans="1:25" x14ac:dyDescent="0.2">
      <c r="A4580" t="s">
        <v>2060</v>
      </c>
    </row>
    <row r="4581" spans="1:25" x14ac:dyDescent="0.2">
      <c r="A4581" t="s">
        <v>41</v>
      </c>
      <c r="B4581" t="s">
        <v>2040</v>
      </c>
      <c r="C4581">
        <v>4</v>
      </c>
      <c r="D4581">
        <v>2192</v>
      </c>
      <c r="E4581" t="s">
        <v>13</v>
      </c>
      <c r="F4581">
        <v>4412.2460398253197</v>
      </c>
      <c r="H4581" t="s">
        <v>14</v>
      </c>
      <c r="I4581">
        <v>384</v>
      </c>
      <c r="J4581" t="s">
        <v>15</v>
      </c>
      <c r="K4581">
        <v>1.3865480009433799</v>
      </c>
      <c r="L4581" t="s">
        <v>16</v>
      </c>
      <c r="M4581">
        <v>237.8</v>
      </c>
      <c r="N4581" t="s">
        <v>17</v>
      </c>
      <c r="O4581">
        <v>33.488307468475199</v>
      </c>
      <c r="P4581" t="s">
        <v>18</v>
      </c>
      <c r="Q4581">
        <v>0</v>
      </c>
      <c r="R4581" t="s">
        <v>19</v>
      </c>
      <c r="S4581">
        <v>0</v>
      </c>
      <c r="T4581" t="s">
        <v>20</v>
      </c>
      <c r="U4581">
        <v>0</v>
      </c>
      <c r="V4581" t="s">
        <v>21</v>
      </c>
      <c r="W4581">
        <v>0</v>
      </c>
      <c r="X4581" t="s">
        <v>22</v>
      </c>
      <c r="Y4581">
        <v>0</v>
      </c>
    </row>
    <row r="4583" spans="1:25" x14ac:dyDescent="0.2">
      <c r="A4583" t="s">
        <v>2061</v>
      </c>
    </row>
    <row r="4584" spans="1:25" x14ac:dyDescent="0.2">
      <c r="A4584" t="s">
        <v>41</v>
      </c>
      <c r="B4584" t="s">
        <v>2040</v>
      </c>
      <c r="C4584">
        <v>5</v>
      </c>
      <c r="D4584">
        <v>2398</v>
      </c>
      <c r="E4584" t="s">
        <v>13</v>
      </c>
      <c r="F4584">
        <v>4403.4309494604604</v>
      </c>
      <c r="H4584" t="s">
        <v>14</v>
      </c>
      <c r="I4584">
        <v>512</v>
      </c>
      <c r="J4584" t="s">
        <v>15</v>
      </c>
      <c r="K4584">
        <v>1.3819348316724001</v>
      </c>
      <c r="L4584" t="s">
        <v>16</v>
      </c>
      <c r="M4584">
        <v>215.4</v>
      </c>
      <c r="N4584" t="s">
        <v>17</v>
      </c>
      <c r="O4584">
        <v>33.488307468475199</v>
      </c>
      <c r="P4584" t="s">
        <v>18</v>
      </c>
      <c r="Q4584">
        <v>0</v>
      </c>
      <c r="R4584" t="s">
        <v>19</v>
      </c>
      <c r="S4584">
        <v>0</v>
      </c>
      <c r="T4584" t="s">
        <v>20</v>
      </c>
      <c r="U4584">
        <v>0</v>
      </c>
      <c r="V4584" t="s">
        <v>21</v>
      </c>
      <c r="W4584">
        <v>0</v>
      </c>
      <c r="X4584" t="s">
        <v>22</v>
      </c>
      <c r="Y4584">
        <v>0</v>
      </c>
    </row>
    <row r="4586" spans="1:25" x14ac:dyDescent="0.2">
      <c r="A4586" t="s">
        <v>2062</v>
      </c>
    </row>
    <row r="4587" spans="1:25" x14ac:dyDescent="0.2">
      <c r="A4587" t="s">
        <v>41</v>
      </c>
      <c r="B4587" t="s">
        <v>2040</v>
      </c>
      <c r="C4587">
        <v>6</v>
      </c>
      <c r="D4587">
        <v>2521</v>
      </c>
      <c r="E4587" t="s">
        <v>13</v>
      </c>
      <c r="F4587">
        <v>4425.8078914457201</v>
      </c>
      <c r="H4587" t="s">
        <v>14</v>
      </c>
      <c r="I4587">
        <v>384</v>
      </c>
      <c r="J4587" t="s">
        <v>15</v>
      </c>
      <c r="K4587">
        <v>1.4059610716423501</v>
      </c>
      <c r="L4587" t="s">
        <v>16</v>
      </c>
      <c r="M4587">
        <v>215.8</v>
      </c>
      <c r="N4587" t="s">
        <v>17</v>
      </c>
      <c r="O4587">
        <v>33.401108035939899</v>
      </c>
      <c r="P4587" t="s">
        <v>18</v>
      </c>
      <c r="Q4587">
        <v>0</v>
      </c>
      <c r="R4587" t="s">
        <v>19</v>
      </c>
      <c r="S4587">
        <v>0</v>
      </c>
      <c r="T4587" t="s">
        <v>20</v>
      </c>
      <c r="U4587">
        <v>0</v>
      </c>
      <c r="V4587" t="s">
        <v>21</v>
      </c>
      <c r="W4587">
        <v>0</v>
      </c>
      <c r="X4587" t="s">
        <v>22</v>
      </c>
      <c r="Y4587">
        <v>0</v>
      </c>
    </row>
    <row r="4589" spans="1:25" x14ac:dyDescent="0.2">
      <c r="A4589" t="s">
        <v>2063</v>
      </c>
    </row>
    <row r="4590" spans="1:25" x14ac:dyDescent="0.2">
      <c r="A4590" t="s">
        <v>41</v>
      </c>
      <c r="B4590" t="s">
        <v>2040</v>
      </c>
      <c r="C4590">
        <v>7</v>
      </c>
      <c r="D4590">
        <v>2332</v>
      </c>
      <c r="E4590" t="s">
        <v>13</v>
      </c>
      <c r="F4590">
        <v>4257.8106576528698</v>
      </c>
      <c r="H4590" t="s">
        <v>14</v>
      </c>
      <c r="I4590">
        <v>560</v>
      </c>
      <c r="J4590" t="s">
        <v>15</v>
      </c>
      <c r="K4590">
        <v>1.4624353148016001</v>
      </c>
      <c r="L4590" t="s">
        <v>16</v>
      </c>
      <c r="M4590">
        <v>238.6</v>
      </c>
      <c r="N4590" t="s">
        <v>17</v>
      </c>
      <c r="O4590">
        <v>33.0806486384487</v>
      </c>
      <c r="P4590" t="s">
        <v>18</v>
      </c>
      <c r="Q4590">
        <v>0</v>
      </c>
      <c r="R4590" t="s">
        <v>19</v>
      </c>
      <c r="S4590">
        <v>0</v>
      </c>
      <c r="T4590" t="s">
        <v>20</v>
      </c>
      <c r="U4590">
        <v>0</v>
      </c>
      <c r="V4590" t="s">
        <v>21</v>
      </c>
      <c r="W4590">
        <v>0</v>
      </c>
      <c r="X4590" t="s">
        <v>22</v>
      </c>
      <c r="Y4590">
        <v>0</v>
      </c>
    </row>
    <row r="4592" spans="1:25" x14ac:dyDescent="0.2">
      <c r="A4592" t="s">
        <v>2064</v>
      </c>
    </row>
    <row r="4593" spans="1:25" x14ac:dyDescent="0.2">
      <c r="A4593" t="s">
        <v>41</v>
      </c>
      <c r="B4593" t="s">
        <v>2040</v>
      </c>
      <c r="C4593">
        <v>8</v>
      </c>
      <c r="D4593">
        <v>2324</v>
      </c>
      <c r="E4593" t="s">
        <v>13</v>
      </c>
      <c r="F4593">
        <v>4364.2027730548198</v>
      </c>
      <c r="H4593" t="s">
        <v>14</v>
      </c>
      <c r="I4593">
        <v>544</v>
      </c>
      <c r="J4593" t="s">
        <v>15</v>
      </c>
      <c r="K4593">
        <v>1.39020852520344</v>
      </c>
      <c r="L4593" t="s">
        <v>16</v>
      </c>
      <c r="M4593">
        <v>226.2</v>
      </c>
      <c r="N4593" t="s">
        <v>17</v>
      </c>
      <c r="O4593">
        <v>33.488307468475199</v>
      </c>
      <c r="P4593" t="s">
        <v>18</v>
      </c>
      <c r="Q4593">
        <v>0</v>
      </c>
      <c r="R4593" t="s">
        <v>19</v>
      </c>
      <c r="S4593">
        <v>0</v>
      </c>
      <c r="T4593" t="s">
        <v>20</v>
      </c>
      <c r="U4593">
        <v>0</v>
      </c>
      <c r="V4593" t="s">
        <v>21</v>
      </c>
      <c r="W4593">
        <v>0</v>
      </c>
      <c r="X4593" t="s">
        <v>22</v>
      </c>
      <c r="Y4593">
        <v>0</v>
      </c>
    </row>
    <row r="4595" spans="1:25" x14ac:dyDescent="0.2">
      <c r="A4595" t="s">
        <v>2065</v>
      </c>
    </row>
    <row r="4596" spans="1:25" x14ac:dyDescent="0.2">
      <c r="A4596" t="s">
        <v>41</v>
      </c>
      <c r="B4596" t="s">
        <v>2040</v>
      </c>
      <c r="C4596">
        <v>9</v>
      </c>
      <c r="D4596">
        <v>2436</v>
      </c>
      <c r="E4596" t="s">
        <v>13</v>
      </c>
      <c r="F4596">
        <v>4349.1594890471297</v>
      </c>
      <c r="H4596" t="s">
        <v>14</v>
      </c>
      <c r="I4596">
        <v>384</v>
      </c>
      <c r="J4596" t="s">
        <v>15</v>
      </c>
      <c r="K4596">
        <v>1.39020852520344</v>
      </c>
      <c r="L4596" t="s">
        <v>16</v>
      </c>
      <c r="M4596">
        <v>193.8</v>
      </c>
      <c r="N4596" t="s">
        <v>17</v>
      </c>
      <c r="O4596">
        <v>33.444651519320402</v>
      </c>
      <c r="P4596" t="s">
        <v>18</v>
      </c>
      <c r="Q4596">
        <v>0</v>
      </c>
      <c r="R4596" t="s">
        <v>19</v>
      </c>
      <c r="S4596">
        <v>0</v>
      </c>
      <c r="T4596" t="s">
        <v>20</v>
      </c>
      <c r="U4596">
        <v>0</v>
      </c>
      <c r="V4596" t="s">
        <v>21</v>
      </c>
      <c r="W4596">
        <v>0</v>
      </c>
      <c r="X4596" t="s">
        <v>22</v>
      </c>
      <c r="Y4596">
        <v>0</v>
      </c>
    </row>
    <row r="4598" spans="1:25" x14ac:dyDescent="0.2">
      <c r="A4598" t="s">
        <v>51</v>
      </c>
      <c r="B4598" t="s">
        <v>2050</v>
      </c>
      <c r="C4598">
        <v>5678</v>
      </c>
      <c r="D4598">
        <v>5678</v>
      </c>
      <c r="E4598" t="s">
        <v>13</v>
      </c>
      <c r="F4598">
        <v>4328.7642244868903</v>
      </c>
      <c r="H4598" t="s">
        <v>14</v>
      </c>
      <c r="I4598">
        <v>384</v>
      </c>
      <c r="J4598" t="s">
        <v>15</v>
      </c>
      <c r="K4598">
        <v>1.4507656466841701</v>
      </c>
      <c r="L4598" t="s">
        <v>16</v>
      </c>
      <c r="M4598">
        <v>139.4</v>
      </c>
      <c r="N4598" t="s">
        <v>17</v>
      </c>
      <c r="O4598">
        <v>33.0806486384487</v>
      </c>
      <c r="P4598" t="s">
        <v>18</v>
      </c>
      <c r="Q4598">
        <v>0</v>
      </c>
      <c r="R4598" t="s">
        <v>19</v>
      </c>
      <c r="S4598">
        <v>0</v>
      </c>
      <c r="T4598" t="s">
        <v>20</v>
      </c>
      <c r="U4598">
        <v>0</v>
      </c>
      <c r="V4598" t="s">
        <v>21</v>
      </c>
      <c r="W4598">
        <v>0</v>
      </c>
      <c r="X4598" t="s">
        <v>22</v>
      </c>
      <c r="Y4598">
        <v>0</v>
      </c>
    </row>
    <row r="4600" spans="1:25" x14ac:dyDescent="0.2">
      <c r="A4600" t="s">
        <v>0</v>
      </c>
    </row>
    <row r="4601" spans="1:25" x14ac:dyDescent="0.2">
      <c r="A4601" t="s">
        <v>2066</v>
      </c>
    </row>
    <row r="4602" spans="1:25" x14ac:dyDescent="0.2">
      <c r="A4602" t="s">
        <v>2</v>
      </c>
    </row>
    <row r="4603" spans="1:25" x14ac:dyDescent="0.2">
      <c r="A4603" t="s">
        <v>3</v>
      </c>
    </row>
    <row r="4604" spans="1:25" x14ac:dyDescent="0.2">
      <c r="A4604" t="s">
        <v>2067</v>
      </c>
    </row>
    <row r="4605" spans="1:25" x14ac:dyDescent="0.2">
      <c r="A4605" t="s">
        <v>1233</v>
      </c>
    </row>
    <row r="4606" spans="1:25" x14ac:dyDescent="0.2">
      <c r="A4606" t="s">
        <v>2068</v>
      </c>
    </row>
    <row r="4607" spans="1:25" x14ac:dyDescent="0.2">
      <c r="A4607" t="s">
        <v>2069</v>
      </c>
    </row>
    <row r="4608" spans="1:25" x14ac:dyDescent="0.2">
      <c r="A4608" t="s">
        <v>817</v>
      </c>
    </row>
    <row r="4609" spans="1:25" x14ac:dyDescent="0.2">
      <c r="A4609" t="s">
        <v>818</v>
      </c>
    </row>
    <row r="4610" spans="1:25" x14ac:dyDescent="0.2">
      <c r="A4610" t="s">
        <v>2070</v>
      </c>
    </row>
    <row r="4611" spans="1:25" x14ac:dyDescent="0.2">
      <c r="A4611" t="s">
        <v>11</v>
      </c>
      <c r="B4611" t="s">
        <v>2071</v>
      </c>
      <c r="C4611">
        <v>0</v>
      </c>
      <c r="D4611">
        <v>1917</v>
      </c>
      <c r="E4611" t="s">
        <v>13</v>
      </c>
      <c r="F4611">
        <v>4038.2079373450001</v>
      </c>
      <c r="H4611" t="s">
        <v>14</v>
      </c>
      <c r="I4611">
        <v>544</v>
      </c>
      <c r="J4611" t="s">
        <v>15</v>
      </c>
      <c r="K4611">
        <v>1.4027392512864301</v>
      </c>
      <c r="L4611" t="s">
        <v>16</v>
      </c>
      <c r="M4611">
        <v>148.99999999999901</v>
      </c>
      <c r="N4611" t="s">
        <v>17</v>
      </c>
      <c r="O4611">
        <v>32.405027973395697</v>
      </c>
      <c r="P4611" t="s">
        <v>18</v>
      </c>
      <c r="Q4611">
        <v>0</v>
      </c>
      <c r="R4611" t="s">
        <v>19</v>
      </c>
      <c r="S4611">
        <v>0</v>
      </c>
      <c r="T4611" t="s">
        <v>20</v>
      </c>
      <c r="U4611">
        <v>0</v>
      </c>
      <c r="V4611" t="s">
        <v>21</v>
      </c>
      <c r="W4611">
        <v>0</v>
      </c>
      <c r="X4611" t="s">
        <v>22</v>
      </c>
      <c r="Y4611">
        <v>0</v>
      </c>
    </row>
    <row r="4612" spans="1:25" x14ac:dyDescent="0.2">
      <c r="A4612" t="s">
        <v>2072</v>
      </c>
    </row>
    <row r="4613" spans="1:25" x14ac:dyDescent="0.2">
      <c r="A4613" t="s">
        <v>11</v>
      </c>
      <c r="B4613" t="s">
        <v>2071</v>
      </c>
      <c r="C4613">
        <v>1</v>
      </c>
      <c r="D4613">
        <v>1576</v>
      </c>
      <c r="E4613" t="s">
        <v>13</v>
      </c>
      <c r="F4613">
        <v>3971.79219433152</v>
      </c>
      <c r="H4613" t="s">
        <v>14</v>
      </c>
      <c r="I4613">
        <v>596</v>
      </c>
      <c r="J4613" t="s">
        <v>15</v>
      </c>
      <c r="K4613">
        <v>1.4027392512864301</v>
      </c>
      <c r="L4613" t="s">
        <v>16</v>
      </c>
      <c r="M4613">
        <v>157.6</v>
      </c>
      <c r="N4613" t="s">
        <v>17</v>
      </c>
      <c r="O4613">
        <v>32.405027973395697</v>
      </c>
      <c r="P4613" t="s">
        <v>18</v>
      </c>
      <c r="Q4613">
        <v>0</v>
      </c>
      <c r="R4613" t="s">
        <v>19</v>
      </c>
      <c r="S4613">
        <v>0</v>
      </c>
      <c r="T4613" t="s">
        <v>20</v>
      </c>
      <c r="U4613">
        <v>0</v>
      </c>
      <c r="V4613" t="s">
        <v>21</v>
      </c>
      <c r="W4613">
        <v>0</v>
      </c>
      <c r="X4613" t="s">
        <v>22</v>
      </c>
      <c r="Y4613">
        <v>0</v>
      </c>
    </row>
    <row r="4614" spans="1:25" x14ac:dyDescent="0.2">
      <c r="A4614" t="s">
        <v>2073</v>
      </c>
    </row>
    <row r="4615" spans="1:25" x14ac:dyDescent="0.2">
      <c r="A4615" t="s">
        <v>11</v>
      </c>
      <c r="B4615" t="s">
        <v>2071</v>
      </c>
      <c r="C4615">
        <v>2</v>
      </c>
      <c r="D4615">
        <v>1625</v>
      </c>
      <c r="E4615" t="s">
        <v>13</v>
      </c>
      <c r="F4615">
        <v>4005.8536638779901</v>
      </c>
      <c r="H4615" t="s">
        <v>14</v>
      </c>
      <c r="I4615">
        <v>544</v>
      </c>
      <c r="J4615" t="s">
        <v>15</v>
      </c>
      <c r="K4615">
        <v>1.4027392512864301</v>
      </c>
      <c r="L4615" t="s">
        <v>16</v>
      </c>
      <c r="M4615">
        <v>157.6</v>
      </c>
      <c r="N4615" t="s">
        <v>17</v>
      </c>
      <c r="O4615">
        <v>32.405027973395697</v>
      </c>
      <c r="P4615" t="s">
        <v>18</v>
      </c>
      <c r="Q4615">
        <v>0</v>
      </c>
      <c r="R4615" t="s">
        <v>19</v>
      </c>
      <c r="S4615">
        <v>0</v>
      </c>
      <c r="T4615" t="s">
        <v>20</v>
      </c>
      <c r="U4615">
        <v>0</v>
      </c>
      <c r="V4615" t="s">
        <v>21</v>
      </c>
      <c r="W4615">
        <v>0</v>
      </c>
      <c r="X4615" t="s">
        <v>22</v>
      </c>
      <c r="Y4615">
        <v>0</v>
      </c>
    </row>
    <row r="4616" spans="1:25" x14ac:dyDescent="0.2">
      <c r="A4616" t="s">
        <v>2074</v>
      </c>
    </row>
    <row r="4617" spans="1:25" x14ac:dyDescent="0.2">
      <c r="A4617" t="s">
        <v>11</v>
      </c>
      <c r="B4617" t="s">
        <v>2071</v>
      </c>
      <c r="C4617">
        <v>3</v>
      </c>
      <c r="D4617">
        <v>1864</v>
      </c>
      <c r="E4617" t="s">
        <v>13</v>
      </c>
      <c r="F4617">
        <v>4041.5448791477002</v>
      </c>
      <c r="H4617" t="s">
        <v>14</v>
      </c>
      <c r="I4617">
        <v>528</v>
      </c>
      <c r="J4617" t="s">
        <v>15</v>
      </c>
      <c r="K4617">
        <v>1.4027392512864301</v>
      </c>
      <c r="L4617" t="s">
        <v>16</v>
      </c>
      <c r="M4617">
        <v>157.6</v>
      </c>
      <c r="N4617" t="s">
        <v>17</v>
      </c>
      <c r="O4617">
        <v>32.405027973395697</v>
      </c>
      <c r="P4617" t="s">
        <v>18</v>
      </c>
      <c r="Q4617">
        <v>0</v>
      </c>
      <c r="R4617" t="s">
        <v>19</v>
      </c>
      <c r="S4617">
        <v>0</v>
      </c>
      <c r="T4617" t="s">
        <v>20</v>
      </c>
      <c r="U4617">
        <v>0</v>
      </c>
      <c r="V4617" t="s">
        <v>21</v>
      </c>
      <c r="W4617">
        <v>0</v>
      </c>
      <c r="X4617" t="s">
        <v>22</v>
      </c>
      <c r="Y4617">
        <v>0</v>
      </c>
    </row>
    <row r="4618" spans="1:25" x14ac:dyDescent="0.2">
      <c r="A4618" t="s">
        <v>2075</v>
      </c>
    </row>
    <row r="4619" spans="1:25" x14ac:dyDescent="0.2">
      <c r="A4619" t="s">
        <v>11</v>
      </c>
      <c r="B4619" t="s">
        <v>2071</v>
      </c>
      <c r="C4619">
        <v>4</v>
      </c>
      <c r="D4619">
        <v>1944</v>
      </c>
      <c r="E4619" t="s">
        <v>13</v>
      </c>
      <c r="F4619">
        <v>4017.8648588505898</v>
      </c>
      <c r="H4619" t="s">
        <v>14</v>
      </c>
      <c r="I4619">
        <v>384</v>
      </c>
      <c r="J4619" t="s">
        <v>15</v>
      </c>
      <c r="K4619">
        <v>1.4027392512864301</v>
      </c>
      <c r="L4619" t="s">
        <v>16</v>
      </c>
      <c r="M4619">
        <v>157.6</v>
      </c>
      <c r="N4619" t="s">
        <v>17</v>
      </c>
      <c r="O4619">
        <v>32.405027973395697</v>
      </c>
      <c r="P4619" t="s">
        <v>18</v>
      </c>
      <c r="Q4619">
        <v>0</v>
      </c>
      <c r="R4619" t="s">
        <v>19</v>
      </c>
      <c r="S4619">
        <v>0</v>
      </c>
      <c r="T4619" t="s">
        <v>20</v>
      </c>
      <c r="U4619">
        <v>0</v>
      </c>
      <c r="V4619" t="s">
        <v>21</v>
      </c>
      <c r="W4619">
        <v>0</v>
      </c>
      <c r="X4619" t="s">
        <v>22</v>
      </c>
      <c r="Y4619">
        <v>0</v>
      </c>
    </row>
    <row r="4620" spans="1:25" x14ac:dyDescent="0.2">
      <c r="A4620" t="s">
        <v>2076</v>
      </c>
    </row>
    <row r="4621" spans="1:25" x14ac:dyDescent="0.2">
      <c r="A4621" t="s">
        <v>11</v>
      </c>
      <c r="B4621" t="s">
        <v>2071</v>
      </c>
      <c r="C4621">
        <v>5</v>
      </c>
      <c r="D4621">
        <v>1671</v>
      </c>
      <c r="E4621" t="s">
        <v>13</v>
      </c>
      <c r="F4621">
        <v>3992.9056156536299</v>
      </c>
      <c r="H4621" t="s">
        <v>14</v>
      </c>
      <c r="I4621">
        <v>532</v>
      </c>
      <c r="J4621" t="s">
        <v>15</v>
      </c>
      <c r="K4621">
        <v>1.4027392512864301</v>
      </c>
      <c r="L4621" t="s">
        <v>16</v>
      </c>
      <c r="M4621">
        <v>157.6</v>
      </c>
      <c r="N4621" t="s">
        <v>17</v>
      </c>
      <c r="O4621">
        <v>32.405027973395697</v>
      </c>
      <c r="P4621" t="s">
        <v>18</v>
      </c>
      <c r="Q4621">
        <v>0</v>
      </c>
      <c r="R4621" t="s">
        <v>19</v>
      </c>
      <c r="S4621">
        <v>0</v>
      </c>
      <c r="T4621" t="s">
        <v>20</v>
      </c>
      <c r="U4621">
        <v>0</v>
      </c>
      <c r="V4621" t="s">
        <v>21</v>
      </c>
      <c r="W4621">
        <v>0</v>
      </c>
      <c r="X4621" t="s">
        <v>22</v>
      </c>
      <c r="Y4621">
        <v>0</v>
      </c>
    </row>
    <row r="4622" spans="1:25" x14ac:dyDescent="0.2">
      <c r="A4622" t="s">
        <v>2077</v>
      </c>
    </row>
    <row r="4623" spans="1:25" x14ac:dyDescent="0.2">
      <c r="A4623" t="s">
        <v>11</v>
      </c>
      <c r="B4623" t="s">
        <v>2071</v>
      </c>
      <c r="C4623">
        <v>6</v>
      </c>
      <c r="D4623">
        <v>1754</v>
      </c>
      <c r="E4623" t="s">
        <v>13</v>
      </c>
      <c r="F4623">
        <v>3949.68778400683</v>
      </c>
      <c r="H4623" t="s">
        <v>14</v>
      </c>
      <c r="I4623">
        <v>528</v>
      </c>
      <c r="J4623" t="s">
        <v>15</v>
      </c>
      <c r="K4623">
        <v>1.4027392512864301</v>
      </c>
      <c r="L4623" t="s">
        <v>16</v>
      </c>
      <c r="M4623">
        <v>157.6</v>
      </c>
      <c r="N4623" t="s">
        <v>17</v>
      </c>
      <c r="O4623">
        <v>32.405027973395697</v>
      </c>
      <c r="P4623" t="s">
        <v>18</v>
      </c>
      <c r="Q4623">
        <v>0</v>
      </c>
      <c r="R4623" t="s">
        <v>19</v>
      </c>
      <c r="S4623">
        <v>0</v>
      </c>
      <c r="T4623" t="s">
        <v>20</v>
      </c>
      <c r="U4623">
        <v>0</v>
      </c>
      <c r="V4623" t="s">
        <v>21</v>
      </c>
      <c r="W4623">
        <v>0</v>
      </c>
      <c r="X4623" t="s">
        <v>22</v>
      </c>
      <c r="Y4623">
        <v>0</v>
      </c>
    </row>
    <row r="4624" spans="1:25" x14ac:dyDescent="0.2">
      <c r="A4624" t="s">
        <v>2078</v>
      </c>
    </row>
    <row r="4625" spans="1:25" x14ac:dyDescent="0.2">
      <c r="A4625" t="s">
        <v>11</v>
      </c>
      <c r="B4625" t="s">
        <v>2071</v>
      </c>
      <c r="C4625">
        <v>7</v>
      </c>
      <c r="D4625">
        <v>1809</v>
      </c>
      <c r="E4625" t="s">
        <v>13</v>
      </c>
      <c r="F4625">
        <v>3987.3147054156898</v>
      </c>
      <c r="H4625" t="s">
        <v>14</v>
      </c>
      <c r="I4625">
        <v>560</v>
      </c>
      <c r="J4625" t="s">
        <v>15</v>
      </c>
      <c r="K4625">
        <v>1.4027392512864301</v>
      </c>
      <c r="L4625" t="s">
        <v>16</v>
      </c>
      <c r="M4625">
        <v>157.6</v>
      </c>
      <c r="N4625" t="s">
        <v>17</v>
      </c>
      <c r="O4625">
        <v>32.405027973395697</v>
      </c>
      <c r="P4625" t="s">
        <v>18</v>
      </c>
      <c r="Q4625">
        <v>0</v>
      </c>
      <c r="R4625" t="s">
        <v>19</v>
      </c>
      <c r="S4625">
        <v>0</v>
      </c>
      <c r="T4625" t="s">
        <v>20</v>
      </c>
      <c r="U4625">
        <v>0</v>
      </c>
      <c r="V4625" t="s">
        <v>21</v>
      </c>
      <c r="W4625">
        <v>0</v>
      </c>
      <c r="X4625" t="s">
        <v>22</v>
      </c>
      <c r="Y4625">
        <v>0</v>
      </c>
    </row>
    <row r="4626" spans="1:25" x14ac:dyDescent="0.2">
      <c r="A4626" t="s">
        <v>2079</v>
      </c>
    </row>
    <row r="4627" spans="1:25" x14ac:dyDescent="0.2">
      <c r="A4627" t="s">
        <v>11</v>
      </c>
      <c r="B4627" t="s">
        <v>2071</v>
      </c>
      <c r="C4627">
        <v>8</v>
      </c>
      <c r="D4627">
        <v>1706</v>
      </c>
      <c r="E4627" t="s">
        <v>13</v>
      </c>
      <c r="F4627">
        <v>4000.4970462679698</v>
      </c>
      <c r="H4627" t="s">
        <v>14</v>
      </c>
      <c r="I4627">
        <v>544</v>
      </c>
      <c r="J4627" t="s">
        <v>15</v>
      </c>
      <c r="K4627">
        <v>1.4027392512864301</v>
      </c>
      <c r="L4627" t="s">
        <v>16</v>
      </c>
      <c r="M4627">
        <v>157.6</v>
      </c>
      <c r="N4627" t="s">
        <v>17</v>
      </c>
      <c r="O4627">
        <v>32.405027973395697</v>
      </c>
      <c r="P4627" t="s">
        <v>18</v>
      </c>
      <c r="Q4627">
        <v>0</v>
      </c>
      <c r="R4627" t="s">
        <v>19</v>
      </c>
      <c r="S4627">
        <v>0</v>
      </c>
      <c r="T4627" t="s">
        <v>20</v>
      </c>
      <c r="U4627">
        <v>0</v>
      </c>
      <c r="V4627" t="s">
        <v>21</v>
      </c>
      <c r="W4627">
        <v>0</v>
      </c>
      <c r="X4627" t="s">
        <v>22</v>
      </c>
      <c r="Y4627">
        <v>0</v>
      </c>
    </row>
    <row r="4628" spans="1:25" x14ac:dyDescent="0.2">
      <c r="A4628" t="s">
        <v>2080</v>
      </c>
    </row>
    <row r="4629" spans="1:25" x14ac:dyDescent="0.2">
      <c r="A4629" t="s">
        <v>11</v>
      </c>
      <c r="B4629" t="s">
        <v>2071</v>
      </c>
      <c r="C4629">
        <v>9</v>
      </c>
      <c r="D4629">
        <v>1867</v>
      </c>
      <c r="E4629" t="s">
        <v>13</v>
      </c>
      <c r="F4629">
        <v>4042.4115762558499</v>
      </c>
      <c r="H4629" t="s">
        <v>14</v>
      </c>
      <c r="I4629">
        <v>548</v>
      </c>
      <c r="J4629" t="s">
        <v>15</v>
      </c>
      <c r="K4629">
        <v>1.4027392512864301</v>
      </c>
      <c r="L4629" t="s">
        <v>16</v>
      </c>
      <c r="M4629">
        <v>157.6</v>
      </c>
      <c r="N4629" t="s">
        <v>17</v>
      </c>
      <c r="O4629">
        <v>32.405027973395697</v>
      </c>
      <c r="P4629" t="s">
        <v>18</v>
      </c>
      <c r="Q4629">
        <v>0</v>
      </c>
      <c r="R4629" t="s">
        <v>19</v>
      </c>
      <c r="S4629">
        <v>0</v>
      </c>
      <c r="T4629" t="s">
        <v>20</v>
      </c>
      <c r="U4629">
        <v>0</v>
      </c>
      <c r="V4629" t="s">
        <v>21</v>
      </c>
      <c r="W4629">
        <v>0</v>
      </c>
      <c r="X4629" t="s">
        <v>22</v>
      </c>
      <c r="Y4629">
        <v>0</v>
      </c>
    </row>
    <row r="4630" spans="1:25" x14ac:dyDescent="0.2">
      <c r="A4630" t="s">
        <v>32</v>
      </c>
      <c r="B4630" t="s">
        <v>2081</v>
      </c>
      <c r="C4630">
        <v>3002</v>
      </c>
      <c r="D4630">
        <v>3002</v>
      </c>
      <c r="E4630" t="s">
        <v>13</v>
      </c>
      <c r="F4630">
        <v>4009.4507121204401</v>
      </c>
      <c r="H4630" t="s">
        <v>14</v>
      </c>
      <c r="I4630">
        <v>532</v>
      </c>
      <c r="J4630" t="s">
        <v>15</v>
      </c>
      <c r="K4630">
        <v>1.4027392512864301</v>
      </c>
      <c r="L4630" t="s">
        <v>16</v>
      </c>
      <c r="M4630">
        <v>148.99999999999901</v>
      </c>
      <c r="N4630" t="s">
        <v>17</v>
      </c>
      <c r="O4630">
        <v>32.405027973395697</v>
      </c>
      <c r="P4630" t="s">
        <v>18</v>
      </c>
      <c r="Q4630">
        <v>0</v>
      </c>
      <c r="R4630" t="s">
        <v>19</v>
      </c>
      <c r="S4630">
        <v>0</v>
      </c>
      <c r="T4630" t="s">
        <v>20</v>
      </c>
      <c r="U4630">
        <v>0</v>
      </c>
      <c r="V4630" t="s">
        <v>21</v>
      </c>
      <c r="W4630">
        <v>0</v>
      </c>
      <c r="X4630" t="s">
        <v>22</v>
      </c>
      <c r="Y4630">
        <v>0</v>
      </c>
    </row>
    <row r="4632" spans="1:25" x14ac:dyDescent="0.2">
      <c r="A4632" t="s">
        <v>2082</v>
      </c>
    </row>
    <row r="4633" spans="1:25" x14ac:dyDescent="0.2">
      <c r="A4633" t="s">
        <v>2</v>
      </c>
    </row>
    <row r="4634" spans="1:25" x14ac:dyDescent="0.2">
      <c r="A4634" t="s">
        <v>3</v>
      </c>
    </row>
    <row r="4635" spans="1:25" x14ac:dyDescent="0.2">
      <c r="A4635" t="s">
        <v>2083</v>
      </c>
    </row>
    <row r="4636" spans="1:25" x14ac:dyDescent="0.2">
      <c r="A4636" t="s">
        <v>2084</v>
      </c>
    </row>
    <row r="4637" spans="1:25" x14ac:dyDescent="0.2">
      <c r="A4637" t="s">
        <v>2085</v>
      </c>
    </row>
    <row r="4638" spans="1:25" x14ac:dyDescent="0.2">
      <c r="A4638" t="s">
        <v>2086</v>
      </c>
    </row>
    <row r="4639" spans="1:25" x14ac:dyDescent="0.2">
      <c r="A4639" t="s">
        <v>817</v>
      </c>
    </row>
    <row r="4640" spans="1:25" x14ac:dyDescent="0.2">
      <c r="A4640" t="s">
        <v>472</v>
      </c>
    </row>
    <row r="4641" spans="1:25" x14ac:dyDescent="0.2">
      <c r="A4641" t="s">
        <v>2087</v>
      </c>
    </row>
    <row r="4642" spans="1:25" x14ac:dyDescent="0.2">
      <c r="A4642" t="s">
        <v>41</v>
      </c>
      <c r="B4642" t="s">
        <v>2071</v>
      </c>
      <c r="C4642">
        <v>0</v>
      </c>
      <c r="D4642">
        <v>2517</v>
      </c>
      <c r="E4642" t="s">
        <v>13</v>
      </c>
      <c r="F4642">
        <v>4318.9830992912102</v>
      </c>
      <c r="H4642" t="s">
        <v>14</v>
      </c>
      <c r="I4642">
        <v>368</v>
      </c>
      <c r="J4642" t="s">
        <v>15</v>
      </c>
      <c r="K4642">
        <v>1.39020852520344</v>
      </c>
      <c r="L4642" t="s">
        <v>16</v>
      </c>
      <c r="M4642">
        <v>217.39999999999901</v>
      </c>
      <c r="N4642" t="s">
        <v>17</v>
      </c>
      <c r="O4642">
        <v>33.488307468475199</v>
      </c>
      <c r="P4642" t="s">
        <v>18</v>
      </c>
      <c r="Q4642">
        <v>0</v>
      </c>
      <c r="R4642" t="s">
        <v>19</v>
      </c>
      <c r="S4642">
        <v>0</v>
      </c>
      <c r="T4642" t="s">
        <v>20</v>
      </c>
      <c r="U4642">
        <v>0</v>
      </c>
      <c r="V4642" t="s">
        <v>21</v>
      </c>
      <c r="W4642">
        <v>0</v>
      </c>
      <c r="X4642" t="s">
        <v>22</v>
      </c>
      <c r="Y4642">
        <v>0</v>
      </c>
    </row>
    <row r="4644" spans="1:25" x14ac:dyDescent="0.2">
      <c r="A4644" t="s">
        <v>2088</v>
      </c>
    </row>
    <row r="4645" spans="1:25" x14ac:dyDescent="0.2">
      <c r="A4645" t="s">
        <v>41</v>
      </c>
      <c r="B4645" t="s">
        <v>2071</v>
      </c>
      <c r="C4645">
        <v>1</v>
      </c>
      <c r="D4645">
        <v>2296</v>
      </c>
      <c r="E4645" t="s">
        <v>13</v>
      </c>
      <c r="F4645">
        <v>4275.6804699997801</v>
      </c>
      <c r="H4645" t="s">
        <v>14</v>
      </c>
      <c r="I4645">
        <v>384</v>
      </c>
      <c r="J4645" t="s">
        <v>15</v>
      </c>
      <c r="K4645">
        <v>1.39020852520344</v>
      </c>
      <c r="L4645" t="s">
        <v>16</v>
      </c>
      <c r="M4645">
        <v>215.8</v>
      </c>
      <c r="N4645" t="s">
        <v>17</v>
      </c>
      <c r="O4645">
        <v>33.396960328282297</v>
      </c>
      <c r="P4645" t="s">
        <v>18</v>
      </c>
      <c r="Q4645">
        <v>0</v>
      </c>
      <c r="R4645" t="s">
        <v>19</v>
      </c>
      <c r="S4645">
        <v>0</v>
      </c>
      <c r="T4645" t="s">
        <v>20</v>
      </c>
      <c r="U4645">
        <v>0</v>
      </c>
      <c r="V4645" t="s">
        <v>21</v>
      </c>
      <c r="W4645">
        <v>0</v>
      </c>
      <c r="X4645" t="s">
        <v>22</v>
      </c>
      <c r="Y4645">
        <v>0</v>
      </c>
    </row>
    <row r="4647" spans="1:25" x14ac:dyDescent="0.2">
      <c r="A4647" t="s">
        <v>2089</v>
      </c>
    </row>
    <row r="4648" spans="1:25" x14ac:dyDescent="0.2">
      <c r="A4648" t="s">
        <v>41</v>
      </c>
      <c r="B4648" t="s">
        <v>2071</v>
      </c>
      <c r="C4648">
        <v>2</v>
      </c>
      <c r="D4648">
        <v>2157</v>
      </c>
      <c r="E4648" t="s">
        <v>13</v>
      </c>
      <c r="F4648">
        <v>4419.5212164507002</v>
      </c>
      <c r="H4648" t="s">
        <v>14</v>
      </c>
      <c r="I4648">
        <v>384</v>
      </c>
      <c r="J4648" t="s">
        <v>15</v>
      </c>
      <c r="K4648">
        <v>1.36564037161261</v>
      </c>
      <c r="L4648" t="s">
        <v>16</v>
      </c>
      <c r="M4648">
        <v>177</v>
      </c>
      <c r="N4648" t="s">
        <v>17</v>
      </c>
      <c r="O4648">
        <v>33.123993403593502</v>
      </c>
      <c r="P4648" t="s">
        <v>18</v>
      </c>
      <c r="Q4648">
        <v>0</v>
      </c>
      <c r="R4648" t="s">
        <v>19</v>
      </c>
      <c r="S4648">
        <v>0</v>
      </c>
      <c r="T4648" t="s">
        <v>20</v>
      </c>
      <c r="U4648">
        <v>0</v>
      </c>
      <c r="V4648" t="s">
        <v>21</v>
      </c>
      <c r="W4648">
        <v>0</v>
      </c>
      <c r="X4648" t="s">
        <v>22</v>
      </c>
      <c r="Y4648">
        <v>0</v>
      </c>
    </row>
    <row r="4650" spans="1:25" x14ac:dyDescent="0.2">
      <c r="A4650" t="s">
        <v>2090</v>
      </c>
    </row>
    <row r="4651" spans="1:25" x14ac:dyDescent="0.2">
      <c r="A4651" t="s">
        <v>41</v>
      </c>
      <c r="B4651" t="s">
        <v>2071</v>
      </c>
      <c r="C4651">
        <v>3</v>
      </c>
      <c r="D4651">
        <v>2326</v>
      </c>
      <c r="E4651" t="s">
        <v>13</v>
      </c>
      <c r="F4651">
        <v>4358.29592394462</v>
      </c>
      <c r="H4651" t="s">
        <v>14</v>
      </c>
      <c r="I4651">
        <v>400</v>
      </c>
      <c r="J4651" t="s">
        <v>15</v>
      </c>
      <c r="K4651">
        <v>1.39020852520344</v>
      </c>
      <c r="L4651" t="s">
        <v>16</v>
      </c>
      <c r="M4651">
        <v>201.8</v>
      </c>
      <c r="N4651" t="s">
        <v>17</v>
      </c>
      <c r="O4651">
        <v>33.488307468475199</v>
      </c>
      <c r="P4651" t="s">
        <v>18</v>
      </c>
      <c r="Q4651">
        <v>0</v>
      </c>
      <c r="R4651" t="s">
        <v>19</v>
      </c>
      <c r="S4651">
        <v>0</v>
      </c>
      <c r="T4651" t="s">
        <v>20</v>
      </c>
      <c r="U4651">
        <v>0</v>
      </c>
      <c r="V4651" t="s">
        <v>21</v>
      </c>
      <c r="W4651">
        <v>0</v>
      </c>
      <c r="X4651" t="s">
        <v>22</v>
      </c>
      <c r="Y4651">
        <v>0</v>
      </c>
    </row>
    <row r="4653" spans="1:25" x14ac:dyDescent="0.2">
      <c r="A4653" t="s">
        <v>2091</v>
      </c>
    </row>
    <row r="4654" spans="1:25" x14ac:dyDescent="0.2">
      <c r="A4654" t="s">
        <v>41</v>
      </c>
      <c r="B4654" t="s">
        <v>2071</v>
      </c>
      <c r="C4654">
        <v>4</v>
      </c>
      <c r="D4654">
        <v>2306</v>
      </c>
      <c r="E4654" t="s">
        <v>13</v>
      </c>
      <c r="F4654">
        <v>4380.3376364817004</v>
      </c>
      <c r="H4654" t="s">
        <v>14</v>
      </c>
      <c r="I4654">
        <v>400</v>
      </c>
      <c r="J4654" t="s">
        <v>15</v>
      </c>
      <c r="K4654">
        <v>1.39020852520344</v>
      </c>
      <c r="L4654" t="s">
        <v>16</v>
      </c>
      <c r="M4654">
        <v>230.6</v>
      </c>
      <c r="N4654" t="s">
        <v>17</v>
      </c>
      <c r="O4654">
        <v>33.488307468475199</v>
      </c>
      <c r="P4654" t="s">
        <v>18</v>
      </c>
      <c r="Q4654">
        <v>0</v>
      </c>
      <c r="R4654" t="s">
        <v>19</v>
      </c>
      <c r="S4654">
        <v>0</v>
      </c>
      <c r="T4654" t="s">
        <v>20</v>
      </c>
      <c r="U4654">
        <v>0</v>
      </c>
      <c r="V4654" t="s">
        <v>21</v>
      </c>
      <c r="W4654">
        <v>0</v>
      </c>
      <c r="X4654" t="s">
        <v>22</v>
      </c>
      <c r="Y4654">
        <v>0</v>
      </c>
    </row>
    <row r="4656" spans="1:25" x14ac:dyDescent="0.2">
      <c r="A4656" t="s">
        <v>2092</v>
      </c>
    </row>
    <row r="4657" spans="1:25" x14ac:dyDescent="0.2">
      <c r="A4657" t="s">
        <v>41</v>
      </c>
      <c r="B4657" t="s">
        <v>2071</v>
      </c>
      <c r="C4657">
        <v>5</v>
      </c>
      <c r="D4657">
        <v>2718</v>
      </c>
      <c r="E4657" t="s">
        <v>13</v>
      </c>
      <c r="F4657">
        <v>4379.8834435178796</v>
      </c>
      <c r="H4657" t="s">
        <v>14</v>
      </c>
      <c r="I4657">
        <v>400</v>
      </c>
      <c r="J4657" t="s">
        <v>15</v>
      </c>
      <c r="K4657">
        <v>1.39020852520344</v>
      </c>
      <c r="L4657" t="s">
        <v>16</v>
      </c>
      <c r="M4657">
        <v>205.4</v>
      </c>
      <c r="N4657" t="s">
        <v>17</v>
      </c>
      <c r="O4657">
        <v>33.488307468475199</v>
      </c>
      <c r="P4657" t="s">
        <v>18</v>
      </c>
      <c r="Q4657">
        <v>0</v>
      </c>
      <c r="R4657" t="s">
        <v>19</v>
      </c>
      <c r="S4657">
        <v>0</v>
      </c>
      <c r="T4657" t="s">
        <v>20</v>
      </c>
      <c r="U4657">
        <v>0</v>
      </c>
      <c r="V4657" t="s">
        <v>21</v>
      </c>
      <c r="W4657">
        <v>0</v>
      </c>
      <c r="X4657" t="s">
        <v>22</v>
      </c>
      <c r="Y4657">
        <v>0</v>
      </c>
    </row>
    <row r="4659" spans="1:25" x14ac:dyDescent="0.2">
      <c r="A4659" t="s">
        <v>2093</v>
      </c>
    </row>
    <row r="4660" spans="1:25" x14ac:dyDescent="0.2">
      <c r="A4660" t="s">
        <v>41</v>
      </c>
      <c r="B4660" t="s">
        <v>2071</v>
      </c>
      <c r="C4660">
        <v>6</v>
      </c>
      <c r="D4660">
        <v>2416</v>
      </c>
      <c r="E4660" t="s">
        <v>13</v>
      </c>
      <c r="F4660">
        <v>4343.83293107602</v>
      </c>
      <c r="H4660" t="s">
        <v>14</v>
      </c>
      <c r="I4660">
        <v>400</v>
      </c>
      <c r="J4660" t="s">
        <v>15</v>
      </c>
      <c r="K4660">
        <v>1.39020852520344</v>
      </c>
      <c r="L4660" t="s">
        <v>16</v>
      </c>
      <c r="M4660">
        <v>94.4</v>
      </c>
      <c r="N4660" t="s">
        <v>17</v>
      </c>
      <c r="O4660">
        <v>33.488307468475199</v>
      </c>
      <c r="P4660" t="s">
        <v>18</v>
      </c>
      <c r="Q4660">
        <v>0</v>
      </c>
      <c r="R4660" t="s">
        <v>19</v>
      </c>
      <c r="S4660">
        <v>0</v>
      </c>
      <c r="T4660" t="s">
        <v>20</v>
      </c>
      <c r="U4660">
        <v>0</v>
      </c>
      <c r="V4660" t="s">
        <v>21</v>
      </c>
      <c r="W4660">
        <v>0</v>
      </c>
      <c r="X4660" t="s">
        <v>22</v>
      </c>
      <c r="Y4660">
        <v>0</v>
      </c>
    </row>
    <row r="4662" spans="1:25" x14ac:dyDescent="0.2">
      <c r="A4662" t="s">
        <v>2094</v>
      </c>
    </row>
    <row r="4663" spans="1:25" x14ac:dyDescent="0.2">
      <c r="A4663" t="s">
        <v>41</v>
      </c>
      <c r="B4663" t="s">
        <v>2071</v>
      </c>
      <c r="C4663">
        <v>7</v>
      </c>
      <c r="D4663">
        <v>2358</v>
      </c>
      <c r="E4663" t="s">
        <v>13</v>
      </c>
      <c r="F4663">
        <v>4293.3808712920099</v>
      </c>
      <c r="H4663" t="s">
        <v>14</v>
      </c>
      <c r="I4663">
        <v>416</v>
      </c>
      <c r="J4663" t="s">
        <v>15</v>
      </c>
      <c r="K4663">
        <v>1.39020852520344</v>
      </c>
      <c r="L4663" t="s">
        <v>16</v>
      </c>
      <c r="M4663">
        <v>233.4</v>
      </c>
      <c r="N4663" t="s">
        <v>17</v>
      </c>
      <c r="O4663">
        <v>33.488307468475199</v>
      </c>
      <c r="P4663" t="s">
        <v>18</v>
      </c>
      <c r="Q4663">
        <v>0</v>
      </c>
      <c r="R4663" t="s">
        <v>19</v>
      </c>
      <c r="S4663">
        <v>0</v>
      </c>
      <c r="T4663" t="s">
        <v>20</v>
      </c>
      <c r="U4663">
        <v>0</v>
      </c>
      <c r="V4663" t="s">
        <v>21</v>
      </c>
      <c r="W4663">
        <v>0</v>
      </c>
      <c r="X4663" t="s">
        <v>22</v>
      </c>
      <c r="Y4663">
        <v>0</v>
      </c>
    </row>
    <row r="4665" spans="1:25" x14ac:dyDescent="0.2">
      <c r="A4665" t="s">
        <v>2095</v>
      </c>
    </row>
    <row r="4666" spans="1:25" x14ac:dyDescent="0.2">
      <c r="A4666" t="s">
        <v>41</v>
      </c>
      <c r="B4666" t="s">
        <v>2071</v>
      </c>
      <c r="C4666">
        <v>8</v>
      </c>
      <c r="D4666">
        <v>2511</v>
      </c>
      <c r="E4666" t="s">
        <v>13</v>
      </c>
      <c r="F4666">
        <v>4362.3398150372304</v>
      </c>
      <c r="H4666" t="s">
        <v>14</v>
      </c>
      <c r="I4666">
        <v>400</v>
      </c>
      <c r="J4666" t="s">
        <v>15</v>
      </c>
      <c r="K4666">
        <v>1.3670237235226399</v>
      </c>
      <c r="L4666" t="s">
        <v>16</v>
      </c>
      <c r="M4666">
        <v>242.2</v>
      </c>
      <c r="N4666" t="s">
        <v>17</v>
      </c>
      <c r="O4666">
        <v>33.239561070037702</v>
      </c>
      <c r="P4666" t="s">
        <v>18</v>
      </c>
      <c r="Q4666">
        <v>0</v>
      </c>
      <c r="R4666" t="s">
        <v>19</v>
      </c>
      <c r="S4666">
        <v>0</v>
      </c>
      <c r="T4666" t="s">
        <v>20</v>
      </c>
      <c r="U4666">
        <v>0</v>
      </c>
      <c r="V4666" t="s">
        <v>21</v>
      </c>
      <c r="W4666">
        <v>0</v>
      </c>
      <c r="X4666" t="s">
        <v>22</v>
      </c>
      <c r="Y4666">
        <v>0</v>
      </c>
    </row>
    <row r="4668" spans="1:25" x14ac:dyDescent="0.2">
      <c r="A4668" t="s">
        <v>2096</v>
      </c>
    </row>
    <row r="4669" spans="1:25" x14ac:dyDescent="0.2">
      <c r="A4669" t="s">
        <v>41</v>
      </c>
      <c r="B4669" t="s">
        <v>2071</v>
      </c>
      <c r="C4669">
        <v>9</v>
      </c>
      <c r="D4669">
        <v>2231</v>
      </c>
      <c r="E4669" t="s">
        <v>13</v>
      </c>
      <c r="F4669">
        <v>4346.43412857165</v>
      </c>
      <c r="H4669" t="s">
        <v>14</v>
      </c>
      <c r="I4669">
        <v>416</v>
      </c>
      <c r="J4669" t="s">
        <v>15</v>
      </c>
      <c r="K4669">
        <v>1.39020852520344</v>
      </c>
      <c r="L4669" t="s">
        <v>16</v>
      </c>
      <c r="M4669">
        <v>101.4</v>
      </c>
      <c r="N4669" t="s">
        <v>17</v>
      </c>
      <c r="O4669">
        <v>33.488307468475199</v>
      </c>
      <c r="P4669" t="s">
        <v>18</v>
      </c>
      <c r="Q4669">
        <v>0</v>
      </c>
      <c r="R4669" t="s">
        <v>19</v>
      </c>
      <c r="S4669">
        <v>0</v>
      </c>
      <c r="T4669" t="s">
        <v>20</v>
      </c>
      <c r="U4669">
        <v>0</v>
      </c>
      <c r="V4669" t="s">
        <v>21</v>
      </c>
      <c r="W4669">
        <v>0</v>
      </c>
      <c r="X4669" t="s">
        <v>22</v>
      </c>
      <c r="Y4669">
        <v>0</v>
      </c>
    </row>
    <row r="4671" spans="1:25" x14ac:dyDescent="0.2">
      <c r="A4671" t="s">
        <v>51</v>
      </c>
      <c r="B4671" t="s">
        <v>2081</v>
      </c>
      <c r="C4671">
        <v>5334</v>
      </c>
      <c r="D4671">
        <v>5334</v>
      </c>
      <c r="E4671" t="s">
        <v>13</v>
      </c>
      <c r="F4671">
        <v>4280.1664240452001</v>
      </c>
      <c r="H4671" t="s">
        <v>14</v>
      </c>
      <c r="I4671">
        <v>400</v>
      </c>
      <c r="J4671" t="s">
        <v>15</v>
      </c>
      <c r="K4671">
        <v>1.36564037161261</v>
      </c>
      <c r="L4671" t="s">
        <v>16</v>
      </c>
      <c r="M4671">
        <v>101.4</v>
      </c>
      <c r="N4671" t="s">
        <v>17</v>
      </c>
      <c r="O4671">
        <v>33.123993403593502</v>
      </c>
      <c r="P4671" t="s">
        <v>18</v>
      </c>
      <c r="Q4671">
        <v>0</v>
      </c>
      <c r="R4671" t="s">
        <v>19</v>
      </c>
      <c r="S4671">
        <v>0</v>
      </c>
      <c r="T4671" t="s">
        <v>20</v>
      </c>
      <c r="U4671">
        <v>0</v>
      </c>
      <c r="V4671" t="s">
        <v>21</v>
      </c>
      <c r="W4671">
        <v>0</v>
      </c>
      <c r="X4671" t="s">
        <v>22</v>
      </c>
      <c r="Y4671">
        <v>0</v>
      </c>
    </row>
    <row r="4673" spans="1:25" x14ac:dyDescent="0.2">
      <c r="A4673" t="s">
        <v>0</v>
      </c>
    </row>
    <row r="4674" spans="1:25" x14ac:dyDescent="0.2">
      <c r="A4674" t="s">
        <v>2097</v>
      </c>
    </row>
    <row r="4675" spans="1:25" x14ac:dyDescent="0.2">
      <c r="A4675" t="s">
        <v>2</v>
      </c>
    </row>
    <row r="4676" spans="1:25" x14ac:dyDescent="0.2">
      <c r="A4676" t="s">
        <v>3</v>
      </c>
    </row>
    <row r="4677" spans="1:25" x14ac:dyDescent="0.2">
      <c r="A4677" t="s">
        <v>2098</v>
      </c>
    </row>
    <row r="4678" spans="1:25" x14ac:dyDescent="0.2">
      <c r="A4678" t="s">
        <v>2099</v>
      </c>
    </row>
    <row r="4679" spans="1:25" x14ac:dyDescent="0.2">
      <c r="A4679" t="s">
        <v>2100</v>
      </c>
    </row>
    <row r="4680" spans="1:25" x14ac:dyDescent="0.2">
      <c r="A4680" t="s">
        <v>2101</v>
      </c>
    </row>
    <row r="4681" spans="1:25" x14ac:dyDescent="0.2">
      <c r="A4681" t="s">
        <v>817</v>
      </c>
    </row>
    <row r="4682" spans="1:25" x14ac:dyDescent="0.2">
      <c r="A4682" t="s">
        <v>818</v>
      </c>
    </row>
    <row r="4683" spans="1:25" x14ac:dyDescent="0.2">
      <c r="A4683" t="s">
        <v>2102</v>
      </c>
    </row>
    <row r="4684" spans="1:25" x14ac:dyDescent="0.2">
      <c r="A4684" t="s">
        <v>11</v>
      </c>
      <c r="B4684" t="s">
        <v>2103</v>
      </c>
      <c r="C4684">
        <v>0</v>
      </c>
      <c r="D4684">
        <v>2049</v>
      </c>
      <c r="E4684" t="s">
        <v>13</v>
      </c>
      <c r="F4684">
        <v>4061.8046154113799</v>
      </c>
      <c r="H4684" t="s">
        <v>14</v>
      </c>
      <c r="I4684">
        <v>352</v>
      </c>
      <c r="J4684" t="s">
        <v>15</v>
      </c>
      <c r="K4684">
        <v>1.96377204644713</v>
      </c>
      <c r="L4684" t="s">
        <v>16</v>
      </c>
      <c r="M4684">
        <v>193.6</v>
      </c>
      <c r="N4684" t="s">
        <v>17</v>
      </c>
      <c r="O4684">
        <v>34.067183898375497</v>
      </c>
      <c r="P4684" t="s">
        <v>18</v>
      </c>
      <c r="Q4684">
        <v>0</v>
      </c>
      <c r="R4684" t="s">
        <v>19</v>
      </c>
      <c r="S4684">
        <v>0</v>
      </c>
      <c r="T4684" t="s">
        <v>20</v>
      </c>
      <c r="U4684">
        <v>0</v>
      </c>
      <c r="V4684" t="s">
        <v>21</v>
      </c>
      <c r="W4684">
        <v>0</v>
      </c>
      <c r="X4684" t="s">
        <v>22</v>
      </c>
      <c r="Y4684">
        <v>0</v>
      </c>
    </row>
    <row r="4685" spans="1:25" x14ac:dyDescent="0.2">
      <c r="A4685" t="s">
        <v>2104</v>
      </c>
    </row>
    <row r="4686" spans="1:25" x14ac:dyDescent="0.2">
      <c r="A4686" t="s">
        <v>11</v>
      </c>
      <c r="B4686" t="s">
        <v>2103</v>
      </c>
      <c r="C4686">
        <v>1</v>
      </c>
      <c r="D4686">
        <v>1904</v>
      </c>
      <c r="E4686" t="s">
        <v>13</v>
      </c>
      <c r="F4686">
        <v>4084.7735133967899</v>
      </c>
      <c r="H4686" t="s">
        <v>14</v>
      </c>
      <c r="I4686">
        <v>352</v>
      </c>
      <c r="J4686" t="s">
        <v>15</v>
      </c>
      <c r="K4686">
        <v>1.7938781461970199</v>
      </c>
      <c r="L4686" t="s">
        <v>16</v>
      </c>
      <c r="M4686">
        <v>193.6</v>
      </c>
      <c r="N4686" t="s">
        <v>17</v>
      </c>
      <c r="O4686">
        <v>34.067183898375497</v>
      </c>
      <c r="P4686" t="s">
        <v>18</v>
      </c>
      <c r="Q4686">
        <v>0</v>
      </c>
      <c r="R4686" t="s">
        <v>19</v>
      </c>
      <c r="S4686">
        <v>0</v>
      </c>
      <c r="T4686" t="s">
        <v>20</v>
      </c>
      <c r="U4686">
        <v>0</v>
      </c>
      <c r="V4686" t="s">
        <v>21</v>
      </c>
      <c r="W4686">
        <v>0</v>
      </c>
      <c r="X4686" t="s">
        <v>22</v>
      </c>
      <c r="Y4686">
        <v>0</v>
      </c>
    </row>
    <row r="4687" spans="1:25" x14ac:dyDescent="0.2">
      <c r="A4687" t="s">
        <v>2105</v>
      </c>
    </row>
    <row r="4688" spans="1:25" x14ac:dyDescent="0.2">
      <c r="A4688" t="s">
        <v>11</v>
      </c>
      <c r="B4688" t="s">
        <v>2103</v>
      </c>
      <c r="C4688">
        <v>2</v>
      </c>
      <c r="D4688">
        <v>1789</v>
      </c>
      <c r="E4688" t="s">
        <v>13</v>
      </c>
      <c r="F4688">
        <v>4081.1247920578799</v>
      </c>
      <c r="H4688" t="s">
        <v>14</v>
      </c>
      <c r="I4688">
        <v>512</v>
      </c>
      <c r="J4688" t="s">
        <v>15</v>
      </c>
      <c r="K4688">
        <v>1.8119407242316099</v>
      </c>
      <c r="L4688" t="s">
        <v>16</v>
      </c>
      <c r="M4688">
        <v>193.6</v>
      </c>
      <c r="N4688" t="s">
        <v>17</v>
      </c>
      <c r="O4688">
        <v>34.067183898375497</v>
      </c>
      <c r="P4688" t="s">
        <v>18</v>
      </c>
      <c r="Q4688">
        <v>0</v>
      </c>
      <c r="R4688" t="s">
        <v>19</v>
      </c>
      <c r="S4688">
        <v>0</v>
      </c>
      <c r="T4688" t="s">
        <v>20</v>
      </c>
      <c r="U4688">
        <v>0</v>
      </c>
      <c r="V4688" t="s">
        <v>21</v>
      </c>
      <c r="W4688">
        <v>0</v>
      </c>
      <c r="X4688" t="s">
        <v>22</v>
      </c>
      <c r="Y4688">
        <v>0</v>
      </c>
    </row>
    <row r="4689" spans="1:25" x14ac:dyDescent="0.2">
      <c r="A4689" t="s">
        <v>2106</v>
      </c>
    </row>
    <row r="4690" spans="1:25" x14ac:dyDescent="0.2">
      <c r="A4690" t="s">
        <v>11</v>
      </c>
      <c r="B4690" t="s">
        <v>2103</v>
      </c>
      <c r="C4690">
        <v>3</v>
      </c>
      <c r="D4690">
        <v>1896</v>
      </c>
      <c r="E4690" t="s">
        <v>13</v>
      </c>
      <c r="F4690">
        <v>4039.7301599644702</v>
      </c>
      <c r="H4690" t="s">
        <v>14</v>
      </c>
      <c r="I4690">
        <v>352</v>
      </c>
      <c r="J4690" t="s">
        <v>15</v>
      </c>
      <c r="K4690">
        <v>1.8119407242316099</v>
      </c>
      <c r="L4690" t="s">
        <v>16</v>
      </c>
      <c r="M4690">
        <v>193.6</v>
      </c>
      <c r="N4690" t="s">
        <v>17</v>
      </c>
      <c r="O4690">
        <v>34.067183898375497</v>
      </c>
      <c r="P4690" t="s">
        <v>18</v>
      </c>
      <c r="Q4690">
        <v>0</v>
      </c>
      <c r="R4690" t="s">
        <v>19</v>
      </c>
      <c r="S4690">
        <v>0</v>
      </c>
      <c r="T4690" t="s">
        <v>20</v>
      </c>
      <c r="U4690">
        <v>0</v>
      </c>
      <c r="V4690" t="s">
        <v>21</v>
      </c>
      <c r="W4690">
        <v>0</v>
      </c>
      <c r="X4690" t="s">
        <v>22</v>
      </c>
      <c r="Y4690">
        <v>0</v>
      </c>
    </row>
    <row r="4691" spans="1:25" x14ac:dyDescent="0.2">
      <c r="A4691" t="s">
        <v>2107</v>
      </c>
    </row>
    <row r="4692" spans="1:25" x14ac:dyDescent="0.2">
      <c r="A4692" t="s">
        <v>11</v>
      </c>
      <c r="B4692" t="s">
        <v>2103</v>
      </c>
      <c r="C4692">
        <v>4</v>
      </c>
      <c r="D4692">
        <v>1696</v>
      </c>
      <c r="E4692" t="s">
        <v>13</v>
      </c>
      <c r="F4692">
        <v>4031.8755107107099</v>
      </c>
      <c r="H4692" t="s">
        <v>14</v>
      </c>
      <c r="I4692">
        <v>576</v>
      </c>
      <c r="J4692" t="s">
        <v>15</v>
      </c>
      <c r="K4692">
        <v>1.8119407242316099</v>
      </c>
      <c r="L4692" t="s">
        <v>16</v>
      </c>
      <c r="M4692">
        <v>193.6</v>
      </c>
      <c r="N4692" t="s">
        <v>17</v>
      </c>
      <c r="O4692">
        <v>34.067183898375497</v>
      </c>
      <c r="P4692" t="s">
        <v>18</v>
      </c>
      <c r="Q4692">
        <v>0</v>
      </c>
      <c r="R4692" t="s">
        <v>19</v>
      </c>
      <c r="S4692">
        <v>0</v>
      </c>
      <c r="T4692" t="s">
        <v>20</v>
      </c>
      <c r="U4692">
        <v>0</v>
      </c>
      <c r="V4692" t="s">
        <v>21</v>
      </c>
      <c r="W4692">
        <v>0</v>
      </c>
      <c r="X4692" t="s">
        <v>22</v>
      </c>
      <c r="Y4692">
        <v>0</v>
      </c>
    </row>
    <row r="4693" spans="1:25" x14ac:dyDescent="0.2">
      <c r="A4693" t="s">
        <v>2108</v>
      </c>
    </row>
    <row r="4694" spans="1:25" x14ac:dyDescent="0.2">
      <c r="A4694" t="s">
        <v>11</v>
      </c>
      <c r="B4694" t="s">
        <v>2103</v>
      </c>
      <c r="C4694">
        <v>5</v>
      </c>
      <c r="D4694">
        <v>1992</v>
      </c>
      <c r="E4694" t="s">
        <v>13</v>
      </c>
      <c r="F4694">
        <v>4056.6450223216302</v>
      </c>
      <c r="H4694" t="s">
        <v>14</v>
      </c>
      <c r="I4694">
        <v>544</v>
      </c>
      <c r="J4694" t="s">
        <v>15</v>
      </c>
      <c r="K4694">
        <v>1.8119407242316099</v>
      </c>
      <c r="L4694" t="s">
        <v>16</v>
      </c>
      <c r="M4694">
        <v>117.2</v>
      </c>
      <c r="N4694" t="s">
        <v>17</v>
      </c>
      <c r="O4694">
        <v>34.067183898375497</v>
      </c>
      <c r="P4694" t="s">
        <v>18</v>
      </c>
      <c r="Q4694">
        <v>0</v>
      </c>
      <c r="R4694" t="s">
        <v>19</v>
      </c>
      <c r="S4694">
        <v>0</v>
      </c>
      <c r="T4694" t="s">
        <v>20</v>
      </c>
      <c r="U4694">
        <v>0</v>
      </c>
      <c r="V4694" t="s">
        <v>21</v>
      </c>
      <c r="W4694">
        <v>0</v>
      </c>
      <c r="X4694" t="s">
        <v>22</v>
      </c>
      <c r="Y4694">
        <v>0</v>
      </c>
    </row>
    <row r="4695" spans="1:25" x14ac:dyDescent="0.2">
      <c r="A4695" t="s">
        <v>2109</v>
      </c>
    </row>
    <row r="4696" spans="1:25" x14ac:dyDescent="0.2">
      <c r="A4696" t="s">
        <v>11</v>
      </c>
      <c r="B4696" t="s">
        <v>2103</v>
      </c>
      <c r="C4696">
        <v>6</v>
      </c>
      <c r="D4696">
        <v>1958</v>
      </c>
      <c r="E4696" t="s">
        <v>13</v>
      </c>
      <c r="F4696">
        <v>4044.0098912798899</v>
      </c>
      <c r="H4696" t="s">
        <v>14</v>
      </c>
      <c r="I4696">
        <v>576</v>
      </c>
      <c r="J4696" t="s">
        <v>15</v>
      </c>
      <c r="K4696">
        <v>1.8119407242316099</v>
      </c>
      <c r="L4696" t="s">
        <v>16</v>
      </c>
      <c r="M4696">
        <v>133.6</v>
      </c>
      <c r="N4696" t="s">
        <v>17</v>
      </c>
      <c r="O4696">
        <v>34.067183898375497</v>
      </c>
      <c r="P4696" t="s">
        <v>18</v>
      </c>
      <c r="Q4696">
        <v>0</v>
      </c>
      <c r="R4696" t="s">
        <v>19</v>
      </c>
      <c r="S4696">
        <v>0</v>
      </c>
      <c r="T4696" t="s">
        <v>20</v>
      </c>
      <c r="U4696">
        <v>0</v>
      </c>
      <c r="V4696" t="s">
        <v>21</v>
      </c>
      <c r="W4696">
        <v>0</v>
      </c>
      <c r="X4696" t="s">
        <v>22</v>
      </c>
      <c r="Y4696">
        <v>0</v>
      </c>
    </row>
    <row r="4697" spans="1:25" x14ac:dyDescent="0.2">
      <c r="A4697" t="s">
        <v>2110</v>
      </c>
    </row>
    <row r="4698" spans="1:25" x14ac:dyDescent="0.2">
      <c r="A4698" t="s">
        <v>11</v>
      </c>
      <c r="B4698" t="s">
        <v>2103</v>
      </c>
      <c r="C4698">
        <v>7</v>
      </c>
      <c r="D4698">
        <v>1969</v>
      </c>
      <c r="E4698" t="s">
        <v>13</v>
      </c>
      <c r="F4698">
        <v>4018.5118858116598</v>
      </c>
      <c r="H4698" t="s">
        <v>14</v>
      </c>
      <c r="I4698">
        <v>596</v>
      </c>
      <c r="J4698" t="s">
        <v>15</v>
      </c>
      <c r="K4698">
        <v>1.8119407242316099</v>
      </c>
      <c r="L4698" t="s">
        <v>16</v>
      </c>
      <c r="M4698">
        <v>193.6</v>
      </c>
      <c r="N4698" t="s">
        <v>17</v>
      </c>
      <c r="O4698">
        <v>34.067183898375497</v>
      </c>
      <c r="P4698" t="s">
        <v>18</v>
      </c>
      <c r="Q4698">
        <v>0</v>
      </c>
      <c r="R4698" t="s">
        <v>19</v>
      </c>
      <c r="S4698">
        <v>0</v>
      </c>
      <c r="T4698" t="s">
        <v>20</v>
      </c>
      <c r="U4698">
        <v>0</v>
      </c>
      <c r="V4698" t="s">
        <v>21</v>
      </c>
      <c r="W4698">
        <v>0</v>
      </c>
      <c r="X4698" t="s">
        <v>22</v>
      </c>
      <c r="Y4698">
        <v>0</v>
      </c>
    </row>
    <row r="4699" spans="1:25" x14ac:dyDescent="0.2">
      <c r="A4699" t="s">
        <v>2111</v>
      </c>
    </row>
    <row r="4700" spans="1:25" x14ac:dyDescent="0.2">
      <c r="A4700" t="s">
        <v>11</v>
      </c>
      <c r="B4700" t="s">
        <v>2103</v>
      </c>
      <c r="C4700">
        <v>8</v>
      </c>
      <c r="D4700">
        <v>1900</v>
      </c>
      <c r="E4700" t="s">
        <v>13</v>
      </c>
      <c r="F4700">
        <v>4076.7823904418901</v>
      </c>
      <c r="H4700" t="s">
        <v>14</v>
      </c>
      <c r="I4700">
        <v>592</v>
      </c>
      <c r="J4700" t="s">
        <v>15</v>
      </c>
      <c r="K4700">
        <v>1.8119407242316099</v>
      </c>
      <c r="L4700" t="s">
        <v>16</v>
      </c>
      <c r="M4700">
        <v>193.6</v>
      </c>
      <c r="N4700" t="s">
        <v>17</v>
      </c>
      <c r="O4700">
        <v>34.067183898375497</v>
      </c>
      <c r="P4700" t="s">
        <v>18</v>
      </c>
      <c r="Q4700">
        <v>0</v>
      </c>
      <c r="R4700" t="s">
        <v>19</v>
      </c>
      <c r="S4700">
        <v>0</v>
      </c>
      <c r="T4700" t="s">
        <v>20</v>
      </c>
      <c r="U4700">
        <v>0</v>
      </c>
      <c r="V4700" t="s">
        <v>21</v>
      </c>
      <c r="W4700">
        <v>0</v>
      </c>
      <c r="X4700" t="s">
        <v>22</v>
      </c>
      <c r="Y4700">
        <v>0</v>
      </c>
    </row>
    <row r="4701" spans="1:25" x14ac:dyDescent="0.2">
      <c r="A4701" t="s">
        <v>2112</v>
      </c>
    </row>
    <row r="4702" spans="1:25" x14ac:dyDescent="0.2">
      <c r="A4702" t="s">
        <v>11</v>
      </c>
      <c r="B4702" t="s">
        <v>2103</v>
      </c>
      <c r="C4702">
        <v>9</v>
      </c>
      <c r="D4702">
        <v>1889</v>
      </c>
      <c r="E4702" t="s">
        <v>13</v>
      </c>
      <c r="F4702">
        <v>3995.9540188916499</v>
      </c>
      <c r="H4702" t="s">
        <v>14</v>
      </c>
      <c r="I4702">
        <v>544</v>
      </c>
      <c r="J4702" t="s">
        <v>15</v>
      </c>
      <c r="K4702">
        <v>1.8119407242316099</v>
      </c>
      <c r="L4702" t="s">
        <v>16</v>
      </c>
      <c r="M4702">
        <v>193.6</v>
      </c>
      <c r="N4702" t="s">
        <v>17</v>
      </c>
      <c r="O4702">
        <v>34.067183898375497</v>
      </c>
      <c r="P4702" t="s">
        <v>18</v>
      </c>
      <c r="Q4702">
        <v>0</v>
      </c>
      <c r="R4702" t="s">
        <v>19</v>
      </c>
      <c r="S4702">
        <v>0</v>
      </c>
      <c r="T4702" t="s">
        <v>20</v>
      </c>
      <c r="U4702">
        <v>0</v>
      </c>
      <c r="V4702" t="s">
        <v>21</v>
      </c>
      <c r="W4702">
        <v>0</v>
      </c>
      <c r="X4702" t="s">
        <v>22</v>
      </c>
      <c r="Y4702">
        <v>0</v>
      </c>
    </row>
    <row r="4703" spans="1:25" x14ac:dyDescent="0.2">
      <c r="A4703" t="s">
        <v>32</v>
      </c>
      <c r="B4703" t="s">
        <v>2113</v>
      </c>
      <c r="C4703">
        <v>3237</v>
      </c>
      <c r="D4703">
        <v>3237</v>
      </c>
      <c r="E4703" t="s">
        <v>13</v>
      </c>
      <c r="F4703">
        <v>4071.71329399877</v>
      </c>
      <c r="H4703" t="s">
        <v>14</v>
      </c>
      <c r="I4703">
        <v>548</v>
      </c>
      <c r="J4703" t="s">
        <v>15</v>
      </c>
      <c r="K4703">
        <v>1.9621472867852301</v>
      </c>
      <c r="L4703" t="s">
        <v>16</v>
      </c>
      <c r="M4703">
        <v>117.2</v>
      </c>
      <c r="N4703" t="s">
        <v>17</v>
      </c>
      <c r="O4703">
        <v>34.067183898375497</v>
      </c>
      <c r="P4703" t="s">
        <v>18</v>
      </c>
      <c r="Q4703">
        <v>0</v>
      </c>
      <c r="R4703" t="s">
        <v>19</v>
      </c>
      <c r="S4703">
        <v>0</v>
      </c>
      <c r="T4703" t="s">
        <v>20</v>
      </c>
      <c r="U4703">
        <v>0</v>
      </c>
      <c r="V4703" t="s">
        <v>21</v>
      </c>
      <c r="W4703">
        <v>0</v>
      </c>
      <c r="X4703" t="s">
        <v>22</v>
      </c>
      <c r="Y4703">
        <v>0</v>
      </c>
    </row>
    <row r="4705" spans="1:25" x14ac:dyDescent="0.2">
      <c r="A4705" t="s">
        <v>2114</v>
      </c>
    </row>
    <row r="4706" spans="1:25" x14ac:dyDescent="0.2">
      <c r="A4706" t="s">
        <v>2</v>
      </c>
    </row>
    <row r="4707" spans="1:25" x14ac:dyDescent="0.2">
      <c r="A4707" t="s">
        <v>3</v>
      </c>
    </row>
    <row r="4708" spans="1:25" x14ac:dyDescent="0.2">
      <c r="A4708" t="s">
        <v>2115</v>
      </c>
    </row>
    <row r="4709" spans="1:25" x14ac:dyDescent="0.2">
      <c r="A4709" t="s">
        <v>1696</v>
      </c>
    </row>
    <row r="4710" spans="1:25" x14ac:dyDescent="0.2">
      <c r="A4710" t="s">
        <v>2116</v>
      </c>
    </row>
    <row r="4711" spans="1:25" x14ac:dyDescent="0.2">
      <c r="A4711" t="s">
        <v>2117</v>
      </c>
    </row>
    <row r="4712" spans="1:25" x14ac:dyDescent="0.2">
      <c r="A4712" t="s">
        <v>817</v>
      </c>
    </row>
    <row r="4713" spans="1:25" x14ac:dyDescent="0.2">
      <c r="A4713" t="s">
        <v>505</v>
      </c>
    </row>
    <row r="4714" spans="1:25" x14ac:dyDescent="0.2">
      <c r="A4714" t="s">
        <v>2118</v>
      </c>
    </row>
    <row r="4715" spans="1:25" x14ac:dyDescent="0.2">
      <c r="A4715" t="s">
        <v>41</v>
      </c>
      <c r="B4715" t="s">
        <v>2103</v>
      </c>
      <c r="C4715">
        <v>0</v>
      </c>
      <c r="D4715">
        <v>2570</v>
      </c>
      <c r="E4715" t="s">
        <v>13</v>
      </c>
      <c r="F4715">
        <v>4306.5490054684897</v>
      </c>
      <c r="H4715" t="s">
        <v>14</v>
      </c>
      <c r="I4715">
        <v>448</v>
      </c>
      <c r="J4715" t="s">
        <v>15</v>
      </c>
      <c r="K4715">
        <v>1.73396486556971</v>
      </c>
      <c r="L4715" t="s">
        <v>16</v>
      </c>
      <c r="M4715">
        <v>255.599999999999</v>
      </c>
      <c r="N4715" t="s">
        <v>17</v>
      </c>
      <c r="O4715">
        <v>35.507716692332501</v>
      </c>
      <c r="P4715" t="s">
        <v>18</v>
      </c>
      <c r="Q4715">
        <v>0</v>
      </c>
      <c r="R4715" t="s">
        <v>19</v>
      </c>
      <c r="S4715">
        <v>0</v>
      </c>
      <c r="T4715" t="s">
        <v>20</v>
      </c>
      <c r="U4715">
        <v>0</v>
      </c>
      <c r="V4715" t="s">
        <v>21</v>
      </c>
      <c r="W4715">
        <v>0</v>
      </c>
      <c r="X4715" t="s">
        <v>22</v>
      </c>
      <c r="Y4715">
        <v>0</v>
      </c>
    </row>
    <row r="4717" spans="1:25" x14ac:dyDescent="0.2">
      <c r="A4717" t="s">
        <v>2119</v>
      </c>
    </row>
    <row r="4718" spans="1:25" x14ac:dyDescent="0.2">
      <c r="A4718" t="s">
        <v>41</v>
      </c>
      <c r="B4718" t="s">
        <v>2103</v>
      </c>
      <c r="C4718">
        <v>1</v>
      </c>
      <c r="D4718">
        <v>2464</v>
      </c>
      <c r="E4718" t="s">
        <v>13</v>
      </c>
      <c r="F4718">
        <v>4315.4856433181403</v>
      </c>
      <c r="H4718" t="s">
        <v>14</v>
      </c>
      <c r="I4718">
        <v>432</v>
      </c>
      <c r="J4718" t="s">
        <v>15</v>
      </c>
      <c r="K4718">
        <v>1.7650949632758099</v>
      </c>
      <c r="L4718" t="s">
        <v>16</v>
      </c>
      <c r="M4718">
        <v>252</v>
      </c>
      <c r="N4718" t="s">
        <v>17</v>
      </c>
      <c r="O4718">
        <v>35.478786465309</v>
      </c>
      <c r="P4718" t="s">
        <v>18</v>
      </c>
      <c r="Q4718">
        <v>0</v>
      </c>
      <c r="R4718" t="s">
        <v>19</v>
      </c>
      <c r="S4718">
        <v>0</v>
      </c>
      <c r="T4718" t="s">
        <v>20</v>
      </c>
      <c r="U4718">
        <v>0</v>
      </c>
      <c r="V4718" t="s">
        <v>21</v>
      </c>
      <c r="W4718">
        <v>0</v>
      </c>
      <c r="X4718" t="s">
        <v>22</v>
      </c>
      <c r="Y4718">
        <v>0</v>
      </c>
    </row>
    <row r="4720" spans="1:25" x14ac:dyDescent="0.2">
      <c r="A4720" t="s">
        <v>2120</v>
      </c>
    </row>
    <row r="4721" spans="1:25" x14ac:dyDescent="0.2">
      <c r="A4721" t="s">
        <v>41</v>
      </c>
      <c r="B4721" t="s">
        <v>2103</v>
      </c>
      <c r="C4721">
        <v>2</v>
      </c>
      <c r="D4721">
        <v>2335</v>
      </c>
      <c r="E4721" t="s">
        <v>13</v>
      </c>
      <c r="F4721">
        <v>4324.2188517104796</v>
      </c>
      <c r="H4721" t="s">
        <v>14</v>
      </c>
      <c r="I4721">
        <v>432</v>
      </c>
      <c r="J4721" t="s">
        <v>15</v>
      </c>
      <c r="K4721">
        <v>1.7531059246815699</v>
      </c>
      <c r="L4721" t="s">
        <v>16</v>
      </c>
      <c r="M4721">
        <v>268.39999999999998</v>
      </c>
      <c r="N4721" t="s">
        <v>17</v>
      </c>
      <c r="O4721">
        <v>35.763303477586199</v>
      </c>
      <c r="P4721" t="s">
        <v>18</v>
      </c>
      <c r="Q4721">
        <v>0</v>
      </c>
      <c r="R4721" t="s">
        <v>19</v>
      </c>
      <c r="S4721">
        <v>0</v>
      </c>
      <c r="T4721" t="s">
        <v>20</v>
      </c>
      <c r="U4721">
        <v>0</v>
      </c>
      <c r="V4721" t="s">
        <v>21</v>
      </c>
      <c r="W4721">
        <v>0</v>
      </c>
      <c r="X4721" t="s">
        <v>22</v>
      </c>
      <c r="Y4721">
        <v>0</v>
      </c>
    </row>
    <row r="4723" spans="1:25" x14ac:dyDescent="0.2">
      <c r="A4723" t="s">
        <v>2121</v>
      </c>
    </row>
    <row r="4724" spans="1:25" x14ac:dyDescent="0.2">
      <c r="A4724" t="s">
        <v>41</v>
      </c>
      <c r="B4724" t="s">
        <v>2103</v>
      </c>
      <c r="C4724">
        <v>3</v>
      </c>
      <c r="D4724">
        <v>2459</v>
      </c>
      <c r="E4724" t="s">
        <v>13</v>
      </c>
      <c r="F4724">
        <v>4298.1678551636296</v>
      </c>
      <c r="H4724" t="s">
        <v>14</v>
      </c>
      <c r="I4724">
        <v>448</v>
      </c>
      <c r="J4724" t="s">
        <v>15</v>
      </c>
      <c r="K4724">
        <v>1.76992949110899</v>
      </c>
      <c r="L4724" t="s">
        <v>16</v>
      </c>
      <c r="M4724">
        <v>246</v>
      </c>
      <c r="N4724" t="s">
        <v>17</v>
      </c>
      <c r="O4724">
        <v>34.327178312393499</v>
      </c>
      <c r="P4724" t="s">
        <v>18</v>
      </c>
      <c r="Q4724">
        <v>0</v>
      </c>
      <c r="R4724" t="s">
        <v>19</v>
      </c>
      <c r="S4724">
        <v>0</v>
      </c>
      <c r="T4724" t="s">
        <v>20</v>
      </c>
      <c r="U4724">
        <v>0</v>
      </c>
      <c r="V4724" t="s">
        <v>21</v>
      </c>
      <c r="W4724">
        <v>0</v>
      </c>
      <c r="X4724" t="s">
        <v>22</v>
      </c>
      <c r="Y4724">
        <v>0</v>
      </c>
    </row>
    <row r="4726" spans="1:25" x14ac:dyDescent="0.2">
      <c r="A4726" t="s">
        <v>2122</v>
      </c>
    </row>
    <row r="4727" spans="1:25" x14ac:dyDescent="0.2">
      <c r="A4727" t="s">
        <v>41</v>
      </c>
      <c r="B4727" t="s">
        <v>2103</v>
      </c>
      <c r="C4727">
        <v>4</v>
      </c>
      <c r="D4727">
        <v>2740</v>
      </c>
      <c r="E4727" t="s">
        <v>13</v>
      </c>
      <c r="F4727">
        <v>4343.3453913219</v>
      </c>
      <c r="H4727" t="s">
        <v>14</v>
      </c>
      <c r="I4727">
        <v>448</v>
      </c>
      <c r="J4727" t="s">
        <v>15</v>
      </c>
      <c r="K4727">
        <v>1.76992949110899</v>
      </c>
      <c r="L4727" t="s">
        <v>16</v>
      </c>
      <c r="M4727">
        <v>229.19999999999899</v>
      </c>
      <c r="N4727" t="s">
        <v>17</v>
      </c>
      <c r="O4727">
        <v>36.035214591685701</v>
      </c>
      <c r="P4727" t="s">
        <v>18</v>
      </c>
      <c r="Q4727">
        <v>0</v>
      </c>
      <c r="R4727" t="s">
        <v>19</v>
      </c>
      <c r="S4727">
        <v>0</v>
      </c>
      <c r="T4727" t="s">
        <v>20</v>
      </c>
      <c r="U4727">
        <v>0</v>
      </c>
      <c r="V4727" t="s">
        <v>21</v>
      </c>
      <c r="W4727">
        <v>0</v>
      </c>
      <c r="X4727" t="s">
        <v>22</v>
      </c>
      <c r="Y4727">
        <v>0</v>
      </c>
    </row>
    <row r="4729" spans="1:25" x14ac:dyDescent="0.2">
      <c r="A4729" t="s">
        <v>2123</v>
      </c>
    </row>
    <row r="4730" spans="1:25" x14ac:dyDescent="0.2">
      <c r="A4730" t="s">
        <v>41</v>
      </c>
      <c r="B4730" t="s">
        <v>2103</v>
      </c>
      <c r="C4730">
        <v>5</v>
      </c>
      <c r="D4730">
        <v>2621</v>
      </c>
      <c r="E4730" t="s">
        <v>13</v>
      </c>
      <c r="F4730">
        <v>4292.9929854916199</v>
      </c>
      <c r="H4730" t="s">
        <v>14</v>
      </c>
      <c r="I4730">
        <v>432</v>
      </c>
      <c r="J4730" t="s">
        <v>15</v>
      </c>
      <c r="K4730">
        <v>1.76992949110899</v>
      </c>
      <c r="L4730" t="s">
        <v>16</v>
      </c>
      <c r="M4730">
        <v>253.2</v>
      </c>
      <c r="N4730" t="s">
        <v>17</v>
      </c>
      <c r="O4730">
        <v>35.568558592009303</v>
      </c>
      <c r="P4730" t="s">
        <v>18</v>
      </c>
      <c r="Q4730">
        <v>0</v>
      </c>
      <c r="R4730" t="s">
        <v>19</v>
      </c>
      <c r="S4730">
        <v>0</v>
      </c>
      <c r="T4730" t="s">
        <v>20</v>
      </c>
      <c r="U4730">
        <v>0</v>
      </c>
      <c r="V4730" t="s">
        <v>21</v>
      </c>
      <c r="W4730">
        <v>0</v>
      </c>
      <c r="X4730" t="s">
        <v>22</v>
      </c>
      <c r="Y4730">
        <v>0</v>
      </c>
    </row>
    <row r="4732" spans="1:25" x14ac:dyDescent="0.2">
      <c r="A4732" t="s">
        <v>2124</v>
      </c>
    </row>
    <row r="4733" spans="1:25" x14ac:dyDescent="0.2">
      <c r="A4733" t="s">
        <v>41</v>
      </c>
      <c r="B4733" t="s">
        <v>2103</v>
      </c>
      <c r="C4733">
        <v>6</v>
      </c>
      <c r="D4733">
        <v>2658</v>
      </c>
      <c r="E4733" t="s">
        <v>13</v>
      </c>
      <c r="F4733">
        <v>4299.8074897199704</v>
      </c>
      <c r="H4733" t="s">
        <v>14</v>
      </c>
      <c r="I4733">
        <v>448</v>
      </c>
      <c r="J4733" t="s">
        <v>15</v>
      </c>
      <c r="K4733">
        <v>1.7394208130401301</v>
      </c>
      <c r="L4733" t="s">
        <v>16</v>
      </c>
      <c r="M4733">
        <v>247.2</v>
      </c>
      <c r="N4733" t="s">
        <v>17</v>
      </c>
      <c r="O4733">
        <v>35.529971732181302</v>
      </c>
      <c r="P4733" t="s">
        <v>18</v>
      </c>
      <c r="Q4733">
        <v>0</v>
      </c>
      <c r="R4733" t="s">
        <v>19</v>
      </c>
      <c r="S4733">
        <v>0</v>
      </c>
      <c r="T4733" t="s">
        <v>20</v>
      </c>
      <c r="U4733">
        <v>0</v>
      </c>
      <c r="V4733" t="s">
        <v>21</v>
      </c>
      <c r="W4733">
        <v>0</v>
      </c>
      <c r="X4733" t="s">
        <v>22</v>
      </c>
      <c r="Y4733">
        <v>0</v>
      </c>
    </row>
    <row r="4735" spans="1:25" x14ac:dyDescent="0.2">
      <c r="A4735" t="s">
        <v>2125</v>
      </c>
    </row>
    <row r="4736" spans="1:25" x14ac:dyDescent="0.2">
      <c r="A4736" t="s">
        <v>41</v>
      </c>
      <c r="B4736" t="s">
        <v>2103</v>
      </c>
      <c r="C4736">
        <v>7</v>
      </c>
      <c r="D4736">
        <v>2184</v>
      </c>
      <c r="E4736" t="s">
        <v>13</v>
      </c>
      <c r="F4736">
        <v>4329.0714677605101</v>
      </c>
      <c r="H4736" t="s">
        <v>14</v>
      </c>
      <c r="I4736">
        <v>448</v>
      </c>
      <c r="J4736" t="s">
        <v>15</v>
      </c>
      <c r="K4736">
        <v>1.74951541008681</v>
      </c>
      <c r="L4736" t="s">
        <v>16</v>
      </c>
      <c r="M4736">
        <v>247.6</v>
      </c>
      <c r="N4736" t="s">
        <v>17</v>
      </c>
      <c r="O4736">
        <v>34.719733898172898</v>
      </c>
      <c r="P4736" t="s">
        <v>18</v>
      </c>
      <c r="Q4736">
        <v>0</v>
      </c>
      <c r="R4736" t="s">
        <v>19</v>
      </c>
      <c r="S4736">
        <v>0</v>
      </c>
      <c r="T4736" t="s">
        <v>20</v>
      </c>
      <c r="U4736">
        <v>0</v>
      </c>
      <c r="V4736" t="s">
        <v>21</v>
      </c>
      <c r="W4736">
        <v>0</v>
      </c>
      <c r="X4736" t="s">
        <v>22</v>
      </c>
      <c r="Y4736">
        <v>0</v>
      </c>
    </row>
    <row r="4738" spans="1:25" x14ac:dyDescent="0.2">
      <c r="A4738" t="s">
        <v>2126</v>
      </c>
    </row>
    <row r="4739" spans="1:25" x14ac:dyDescent="0.2">
      <c r="A4739" t="s">
        <v>41</v>
      </c>
      <c r="B4739" t="s">
        <v>2103</v>
      </c>
      <c r="C4739">
        <v>8</v>
      </c>
      <c r="D4739">
        <v>2255</v>
      </c>
      <c r="E4739" t="s">
        <v>13</v>
      </c>
      <c r="F4739">
        <v>4287.03635864228</v>
      </c>
      <c r="H4739" t="s">
        <v>14</v>
      </c>
      <c r="I4739">
        <v>432</v>
      </c>
      <c r="J4739" t="s">
        <v>15</v>
      </c>
      <c r="K4739">
        <v>1.7411995674691001</v>
      </c>
      <c r="L4739" t="s">
        <v>16</v>
      </c>
      <c r="M4739">
        <v>256.8</v>
      </c>
      <c r="N4739" t="s">
        <v>17</v>
      </c>
      <c r="O4739">
        <v>35.5827286914176</v>
      </c>
      <c r="P4739" t="s">
        <v>18</v>
      </c>
      <c r="Q4739">
        <v>0</v>
      </c>
      <c r="R4739" t="s">
        <v>19</v>
      </c>
      <c r="S4739">
        <v>0</v>
      </c>
      <c r="T4739" t="s">
        <v>20</v>
      </c>
      <c r="U4739">
        <v>0</v>
      </c>
      <c r="V4739" t="s">
        <v>21</v>
      </c>
      <c r="W4739">
        <v>0</v>
      </c>
      <c r="X4739" t="s">
        <v>22</v>
      </c>
      <c r="Y4739">
        <v>0</v>
      </c>
    </row>
    <row r="4741" spans="1:25" x14ac:dyDescent="0.2">
      <c r="A4741" t="s">
        <v>2127</v>
      </c>
    </row>
    <row r="4742" spans="1:25" x14ac:dyDescent="0.2">
      <c r="A4742" t="s">
        <v>41</v>
      </c>
      <c r="B4742" t="s">
        <v>2103</v>
      </c>
      <c r="C4742">
        <v>9</v>
      </c>
      <c r="D4742">
        <v>2682</v>
      </c>
      <c r="E4742" t="s">
        <v>13</v>
      </c>
      <c r="F4742">
        <v>4317.8658569746804</v>
      </c>
      <c r="H4742" t="s">
        <v>14</v>
      </c>
      <c r="I4742">
        <v>448</v>
      </c>
      <c r="J4742" t="s">
        <v>15</v>
      </c>
      <c r="K4742">
        <v>1.7529658359304301</v>
      </c>
      <c r="L4742" t="s">
        <v>16</v>
      </c>
      <c r="M4742">
        <v>249.19999999999899</v>
      </c>
      <c r="N4742" t="s">
        <v>17</v>
      </c>
      <c r="O4742">
        <v>35.854454517944703</v>
      </c>
      <c r="P4742" t="s">
        <v>18</v>
      </c>
      <c r="Q4742">
        <v>0</v>
      </c>
      <c r="R4742" t="s">
        <v>19</v>
      </c>
      <c r="S4742">
        <v>0</v>
      </c>
      <c r="T4742" t="s">
        <v>20</v>
      </c>
      <c r="U4742">
        <v>0</v>
      </c>
      <c r="V4742" t="s">
        <v>21</v>
      </c>
      <c r="W4742">
        <v>0</v>
      </c>
      <c r="X4742" t="s">
        <v>22</v>
      </c>
      <c r="Y4742">
        <v>0</v>
      </c>
    </row>
    <row r="4744" spans="1:25" x14ac:dyDescent="0.2">
      <c r="A4744" t="s">
        <v>51</v>
      </c>
      <c r="B4744" t="s">
        <v>2113</v>
      </c>
      <c r="C4744">
        <v>5586</v>
      </c>
      <c r="D4744">
        <v>5586</v>
      </c>
      <c r="E4744" t="s">
        <v>13</v>
      </c>
      <c r="F4744">
        <v>4227.8364211327298</v>
      </c>
      <c r="H4744" t="s">
        <v>14</v>
      </c>
      <c r="I4744">
        <v>448</v>
      </c>
      <c r="J4744" t="s">
        <v>15</v>
      </c>
      <c r="K4744">
        <v>1.7650949632758099</v>
      </c>
      <c r="L4744" t="s">
        <v>16</v>
      </c>
      <c r="M4744">
        <v>229.19999999999899</v>
      </c>
      <c r="N4744" t="s">
        <v>17</v>
      </c>
      <c r="O4744">
        <v>34.327178312393499</v>
      </c>
      <c r="P4744" t="s">
        <v>18</v>
      </c>
      <c r="Q4744">
        <v>0</v>
      </c>
      <c r="R4744" t="s">
        <v>19</v>
      </c>
      <c r="S4744">
        <v>0</v>
      </c>
      <c r="T4744" t="s">
        <v>20</v>
      </c>
      <c r="U4744">
        <v>0</v>
      </c>
      <c r="V4744" t="s">
        <v>21</v>
      </c>
      <c r="W4744">
        <v>0</v>
      </c>
      <c r="X4744" t="s">
        <v>22</v>
      </c>
      <c r="Y4744">
        <v>0</v>
      </c>
    </row>
    <row r="4746" spans="1:25" x14ac:dyDescent="0.2">
      <c r="A4746" t="s">
        <v>0</v>
      </c>
    </row>
    <row r="4747" spans="1:25" x14ac:dyDescent="0.2">
      <c r="A4747" t="s">
        <v>2128</v>
      </c>
    </row>
    <row r="4748" spans="1:25" x14ac:dyDescent="0.2">
      <c r="A4748" t="s">
        <v>2</v>
      </c>
    </row>
    <row r="4749" spans="1:25" x14ac:dyDescent="0.2">
      <c r="A4749" t="s">
        <v>3</v>
      </c>
    </row>
    <row r="4750" spans="1:25" x14ac:dyDescent="0.2">
      <c r="A4750" t="s">
        <v>2129</v>
      </c>
    </row>
    <row r="4751" spans="1:25" x14ac:dyDescent="0.2">
      <c r="A4751" t="s">
        <v>1616</v>
      </c>
    </row>
    <row r="4752" spans="1:25" x14ac:dyDescent="0.2">
      <c r="A4752" t="s">
        <v>2130</v>
      </c>
    </row>
    <row r="4753" spans="1:25" x14ac:dyDescent="0.2">
      <c r="A4753" t="s">
        <v>2131</v>
      </c>
    </row>
    <row r="4754" spans="1:25" x14ac:dyDescent="0.2">
      <c r="A4754" t="s">
        <v>421</v>
      </c>
    </row>
    <row r="4755" spans="1:25" x14ac:dyDescent="0.2">
      <c r="A4755" t="s">
        <v>422</v>
      </c>
    </row>
    <row r="4756" spans="1:25" x14ac:dyDescent="0.2">
      <c r="A4756" t="s">
        <v>2132</v>
      </c>
    </row>
    <row r="4757" spans="1:25" x14ac:dyDescent="0.2">
      <c r="A4757" t="s">
        <v>11</v>
      </c>
      <c r="B4757" t="s">
        <v>2133</v>
      </c>
      <c r="C4757">
        <v>0</v>
      </c>
      <c r="D4757">
        <v>1646</v>
      </c>
      <c r="E4757" t="s">
        <v>13</v>
      </c>
      <c r="F4757">
        <v>4396.6340526343502</v>
      </c>
      <c r="H4757" t="s">
        <v>14</v>
      </c>
      <c r="I4757">
        <v>448</v>
      </c>
      <c r="J4757" t="s">
        <v>15</v>
      </c>
      <c r="K4757">
        <v>1.3685349589117399</v>
      </c>
      <c r="L4757" t="s">
        <v>16</v>
      </c>
      <c r="M4757">
        <v>147.6</v>
      </c>
      <c r="N4757" t="s">
        <v>17</v>
      </c>
      <c r="O4757">
        <v>36.013427186041099</v>
      </c>
      <c r="P4757" t="s">
        <v>18</v>
      </c>
      <c r="Q4757">
        <v>0</v>
      </c>
      <c r="R4757" t="s">
        <v>19</v>
      </c>
      <c r="S4757">
        <v>0</v>
      </c>
      <c r="T4757" t="s">
        <v>20</v>
      </c>
      <c r="U4757">
        <v>0</v>
      </c>
      <c r="V4757" t="s">
        <v>21</v>
      </c>
      <c r="W4757">
        <v>0</v>
      </c>
      <c r="X4757" t="s">
        <v>22</v>
      </c>
      <c r="Y4757">
        <v>0</v>
      </c>
    </row>
    <row r="4758" spans="1:25" x14ac:dyDescent="0.2">
      <c r="A4758" t="s">
        <v>2134</v>
      </c>
    </row>
    <row r="4759" spans="1:25" x14ac:dyDescent="0.2">
      <c r="A4759" t="s">
        <v>11</v>
      </c>
      <c r="B4759" t="s">
        <v>2133</v>
      </c>
      <c r="C4759">
        <v>1</v>
      </c>
      <c r="D4759">
        <v>1768</v>
      </c>
      <c r="E4759" t="s">
        <v>13</v>
      </c>
      <c r="F4759">
        <v>4461.9221172976204</v>
      </c>
      <c r="H4759" t="s">
        <v>14</v>
      </c>
      <c r="I4759">
        <v>676</v>
      </c>
      <c r="J4759" t="s">
        <v>15</v>
      </c>
      <c r="K4759">
        <v>1.3685349589117399</v>
      </c>
      <c r="L4759" t="s">
        <v>16</v>
      </c>
      <c r="M4759">
        <v>147.6</v>
      </c>
      <c r="N4759" t="s">
        <v>17</v>
      </c>
      <c r="O4759">
        <v>36.013427186041099</v>
      </c>
      <c r="P4759" t="s">
        <v>18</v>
      </c>
      <c r="Q4759">
        <v>0</v>
      </c>
      <c r="R4759" t="s">
        <v>19</v>
      </c>
      <c r="S4759">
        <v>0</v>
      </c>
      <c r="T4759" t="s">
        <v>20</v>
      </c>
      <c r="U4759">
        <v>0</v>
      </c>
      <c r="V4759" t="s">
        <v>21</v>
      </c>
      <c r="W4759">
        <v>0</v>
      </c>
      <c r="X4759" t="s">
        <v>22</v>
      </c>
      <c r="Y4759">
        <v>0</v>
      </c>
    </row>
    <row r="4760" spans="1:25" x14ac:dyDescent="0.2">
      <c r="A4760" t="s">
        <v>2135</v>
      </c>
    </row>
    <row r="4761" spans="1:25" x14ac:dyDescent="0.2">
      <c r="A4761" t="s">
        <v>11</v>
      </c>
      <c r="B4761" t="s">
        <v>2133</v>
      </c>
      <c r="C4761">
        <v>2</v>
      </c>
      <c r="D4761">
        <v>1756</v>
      </c>
      <c r="E4761" t="s">
        <v>13</v>
      </c>
      <c r="F4761">
        <v>4431.9058865340703</v>
      </c>
      <c r="H4761" t="s">
        <v>14</v>
      </c>
      <c r="I4761">
        <v>564</v>
      </c>
      <c r="J4761" t="s">
        <v>15</v>
      </c>
      <c r="K4761">
        <v>1.3685349589117399</v>
      </c>
      <c r="L4761" t="s">
        <v>16</v>
      </c>
      <c r="M4761">
        <v>147.6</v>
      </c>
      <c r="N4761" t="s">
        <v>17</v>
      </c>
      <c r="O4761">
        <v>36.013427186041099</v>
      </c>
      <c r="P4761" t="s">
        <v>18</v>
      </c>
      <c r="Q4761">
        <v>0</v>
      </c>
      <c r="R4761" t="s">
        <v>19</v>
      </c>
      <c r="S4761">
        <v>0</v>
      </c>
      <c r="T4761" t="s">
        <v>20</v>
      </c>
      <c r="U4761">
        <v>0</v>
      </c>
      <c r="V4761" t="s">
        <v>21</v>
      </c>
      <c r="W4761">
        <v>0</v>
      </c>
      <c r="X4761" t="s">
        <v>22</v>
      </c>
      <c r="Y4761">
        <v>0</v>
      </c>
    </row>
    <row r="4762" spans="1:25" x14ac:dyDescent="0.2">
      <c r="A4762" t="s">
        <v>2136</v>
      </c>
    </row>
    <row r="4763" spans="1:25" x14ac:dyDescent="0.2">
      <c r="A4763" t="s">
        <v>11</v>
      </c>
      <c r="B4763" t="s">
        <v>2133</v>
      </c>
      <c r="C4763">
        <v>3</v>
      </c>
      <c r="D4763">
        <v>1653</v>
      </c>
      <c r="E4763" t="s">
        <v>13</v>
      </c>
      <c r="F4763">
        <v>4461.3552483068197</v>
      </c>
      <c r="H4763" t="s">
        <v>14</v>
      </c>
      <c r="I4763">
        <v>480</v>
      </c>
      <c r="J4763" t="s">
        <v>15</v>
      </c>
      <c r="K4763">
        <v>1.3685349589117399</v>
      </c>
      <c r="L4763" t="s">
        <v>16</v>
      </c>
      <c r="M4763">
        <v>147.6</v>
      </c>
      <c r="N4763" t="s">
        <v>17</v>
      </c>
      <c r="O4763">
        <v>36.013427186041099</v>
      </c>
      <c r="P4763" t="s">
        <v>18</v>
      </c>
      <c r="Q4763">
        <v>0</v>
      </c>
      <c r="R4763" t="s">
        <v>19</v>
      </c>
      <c r="S4763">
        <v>0</v>
      </c>
      <c r="T4763" t="s">
        <v>20</v>
      </c>
      <c r="U4763">
        <v>0</v>
      </c>
      <c r="V4763" t="s">
        <v>21</v>
      </c>
      <c r="W4763">
        <v>0</v>
      </c>
      <c r="X4763" t="s">
        <v>22</v>
      </c>
      <c r="Y4763">
        <v>0</v>
      </c>
    </row>
    <row r="4764" spans="1:25" x14ac:dyDescent="0.2">
      <c r="A4764" t="s">
        <v>2137</v>
      </c>
    </row>
    <row r="4765" spans="1:25" x14ac:dyDescent="0.2">
      <c r="A4765" t="s">
        <v>11</v>
      </c>
      <c r="B4765" t="s">
        <v>2133</v>
      </c>
      <c r="C4765">
        <v>4</v>
      </c>
      <c r="D4765">
        <v>1727</v>
      </c>
      <c r="E4765" t="s">
        <v>13</v>
      </c>
      <c r="F4765">
        <v>4443.2272808614098</v>
      </c>
      <c r="H4765" t="s">
        <v>14</v>
      </c>
      <c r="I4765">
        <v>640</v>
      </c>
      <c r="J4765" t="s">
        <v>15</v>
      </c>
      <c r="K4765">
        <v>1.3685349589117399</v>
      </c>
      <c r="L4765" t="s">
        <v>16</v>
      </c>
      <c r="M4765">
        <v>147.6</v>
      </c>
      <c r="N4765" t="s">
        <v>17</v>
      </c>
      <c r="O4765">
        <v>36.013427186041099</v>
      </c>
      <c r="P4765" t="s">
        <v>18</v>
      </c>
      <c r="Q4765">
        <v>0</v>
      </c>
      <c r="R4765" t="s">
        <v>19</v>
      </c>
      <c r="S4765">
        <v>0</v>
      </c>
      <c r="T4765" t="s">
        <v>20</v>
      </c>
      <c r="U4765">
        <v>0</v>
      </c>
      <c r="V4765" t="s">
        <v>21</v>
      </c>
      <c r="W4765">
        <v>0</v>
      </c>
      <c r="X4765" t="s">
        <v>22</v>
      </c>
      <c r="Y4765">
        <v>0</v>
      </c>
    </row>
    <row r="4766" spans="1:25" x14ac:dyDescent="0.2">
      <c r="A4766" t="s">
        <v>2138</v>
      </c>
    </row>
    <row r="4767" spans="1:25" x14ac:dyDescent="0.2">
      <c r="A4767" t="s">
        <v>11</v>
      </c>
      <c r="B4767" t="s">
        <v>2133</v>
      </c>
      <c r="C4767">
        <v>5</v>
      </c>
      <c r="D4767">
        <v>1870</v>
      </c>
      <c r="E4767" t="s">
        <v>13</v>
      </c>
      <c r="F4767">
        <v>4497.4052132612196</v>
      </c>
      <c r="H4767" t="s">
        <v>14</v>
      </c>
      <c r="I4767">
        <v>564</v>
      </c>
      <c r="J4767" t="s">
        <v>15</v>
      </c>
      <c r="K4767">
        <v>1.3685349589117399</v>
      </c>
      <c r="L4767" t="s">
        <v>16</v>
      </c>
      <c r="M4767">
        <v>147.6</v>
      </c>
      <c r="N4767" t="s">
        <v>17</v>
      </c>
      <c r="O4767">
        <v>36.013427186041099</v>
      </c>
      <c r="P4767" t="s">
        <v>18</v>
      </c>
      <c r="Q4767">
        <v>0</v>
      </c>
      <c r="R4767" t="s">
        <v>19</v>
      </c>
      <c r="S4767">
        <v>0</v>
      </c>
      <c r="T4767" t="s">
        <v>20</v>
      </c>
      <c r="U4767">
        <v>0</v>
      </c>
      <c r="V4767" t="s">
        <v>21</v>
      </c>
      <c r="W4767">
        <v>0</v>
      </c>
      <c r="X4767" t="s">
        <v>22</v>
      </c>
      <c r="Y4767">
        <v>0</v>
      </c>
    </row>
    <row r="4768" spans="1:25" x14ac:dyDescent="0.2">
      <c r="A4768" t="s">
        <v>2139</v>
      </c>
    </row>
    <row r="4769" spans="1:25" x14ac:dyDescent="0.2">
      <c r="A4769" t="s">
        <v>11</v>
      </c>
      <c r="B4769" t="s">
        <v>2133</v>
      </c>
      <c r="C4769">
        <v>6</v>
      </c>
      <c r="D4769">
        <v>1649</v>
      </c>
      <c r="E4769" t="s">
        <v>13</v>
      </c>
      <c r="F4769">
        <v>4493.1478923529503</v>
      </c>
      <c r="H4769" t="s">
        <v>14</v>
      </c>
      <c r="I4769">
        <v>608</v>
      </c>
      <c r="J4769" t="s">
        <v>15</v>
      </c>
      <c r="K4769">
        <v>1.3685349589117399</v>
      </c>
      <c r="L4769" t="s">
        <v>16</v>
      </c>
      <c r="M4769">
        <v>147.6</v>
      </c>
      <c r="N4769" t="s">
        <v>17</v>
      </c>
      <c r="O4769">
        <v>36.013427186041099</v>
      </c>
      <c r="P4769" t="s">
        <v>18</v>
      </c>
      <c r="Q4769">
        <v>0</v>
      </c>
      <c r="R4769" t="s">
        <v>19</v>
      </c>
      <c r="S4769">
        <v>0</v>
      </c>
      <c r="T4769" t="s">
        <v>20</v>
      </c>
      <c r="U4769">
        <v>0</v>
      </c>
      <c r="V4769" t="s">
        <v>21</v>
      </c>
      <c r="W4769">
        <v>0</v>
      </c>
      <c r="X4769" t="s">
        <v>22</v>
      </c>
      <c r="Y4769">
        <v>0</v>
      </c>
    </row>
    <row r="4770" spans="1:25" x14ac:dyDescent="0.2">
      <c r="A4770" t="s">
        <v>2140</v>
      </c>
    </row>
    <row r="4771" spans="1:25" x14ac:dyDescent="0.2">
      <c r="A4771" t="s">
        <v>11</v>
      </c>
      <c r="B4771" t="s">
        <v>2133</v>
      </c>
      <c r="C4771">
        <v>7</v>
      </c>
      <c r="D4771">
        <v>1572</v>
      </c>
      <c r="E4771" t="s">
        <v>13</v>
      </c>
      <c r="F4771">
        <v>4442.3481771989</v>
      </c>
      <c r="H4771" t="s">
        <v>14</v>
      </c>
      <c r="I4771">
        <v>644</v>
      </c>
      <c r="J4771" t="s">
        <v>15</v>
      </c>
      <c r="K4771">
        <v>1.61310147003273</v>
      </c>
      <c r="L4771" t="s">
        <v>16</v>
      </c>
      <c r="M4771">
        <v>147.6</v>
      </c>
      <c r="N4771" t="s">
        <v>17</v>
      </c>
      <c r="O4771">
        <v>47.975527605277499</v>
      </c>
      <c r="P4771" t="s">
        <v>18</v>
      </c>
      <c r="Q4771">
        <v>9573.0483286436101</v>
      </c>
      <c r="R4771" t="s">
        <v>19</v>
      </c>
      <c r="S4771">
        <v>0</v>
      </c>
      <c r="T4771" t="s">
        <v>20</v>
      </c>
      <c r="U4771">
        <v>0</v>
      </c>
      <c r="V4771" t="s">
        <v>21</v>
      </c>
      <c r="W4771">
        <v>0</v>
      </c>
      <c r="X4771" t="s">
        <v>22</v>
      </c>
      <c r="Y4771">
        <v>1</v>
      </c>
    </row>
    <row r="4772" spans="1:25" x14ac:dyDescent="0.2">
      <c r="A4772" t="s">
        <v>2141</v>
      </c>
    </row>
    <row r="4773" spans="1:25" x14ac:dyDescent="0.2">
      <c r="A4773" t="s">
        <v>11</v>
      </c>
      <c r="B4773" t="s">
        <v>2133</v>
      </c>
      <c r="C4773">
        <v>8</v>
      </c>
      <c r="D4773">
        <v>1825</v>
      </c>
      <c r="E4773" t="s">
        <v>13</v>
      </c>
      <c r="F4773">
        <v>4439.8448348198499</v>
      </c>
      <c r="H4773" t="s">
        <v>14</v>
      </c>
      <c r="I4773">
        <v>624</v>
      </c>
      <c r="J4773" t="s">
        <v>15</v>
      </c>
      <c r="K4773">
        <v>1.3685349589117399</v>
      </c>
      <c r="L4773" t="s">
        <v>16</v>
      </c>
      <c r="M4773">
        <v>147.6</v>
      </c>
      <c r="N4773" t="s">
        <v>17</v>
      </c>
      <c r="O4773">
        <v>36.013427186041099</v>
      </c>
      <c r="P4773" t="s">
        <v>18</v>
      </c>
      <c r="Q4773">
        <v>0</v>
      </c>
      <c r="R4773" t="s">
        <v>19</v>
      </c>
      <c r="S4773">
        <v>0</v>
      </c>
      <c r="T4773" t="s">
        <v>20</v>
      </c>
      <c r="U4773">
        <v>0</v>
      </c>
      <c r="V4773" t="s">
        <v>21</v>
      </c>
      <c r="W4773">
        <v>0</v>
      </c>
      <c r="X4773" t="s">
        <v>22</v>
      </c>
      <c r="Y4773">
        <v>0</v>
      </c>
    </row>
    <row r="4774" spans="1:25" x14ac:dyDescent="0.2">
      <c r="A4774" t="s">
        <v>2142</v>
      </c>
    </row>
    <row r="4775" spans="1:25" x14ac:dyDescent="0.2">
      <c r="A4775" t="s">
        <v>11</v>
      </c>
      <c r="B4775" t="s">
        <v>2133</v>
      </c>
      <c r="C4775">
        <v>9</v>
      </c>
      <c r="D4775">
        <v>1723</v>
      </c>
      <c r="E4775" t="s">
        <v>13</v>
      </c>
      <c r="F4775">
        <v>4472.6548892488199</v>
      </c>
      <c r="H4775" t="s">
        <v>14</v>
      </c>
      <c r="I4775">
        <v>724</v>
      </c>
      <c r="J4775" t="s">
        <v>15</v>
      </c>
      <c r="K4775">
        <v>1.3685349589117399</v>
      </c>
      <c r="L4775" t="s">
        <v>16</v>
      </c>
      <c r="M4775">
        <v>147.6</v>
      </c>
      <c r="N4775" t="s">
        <v>17</v>
      </c>
      <c r="O4775">
        <v>36.013427186041099</v>
      </c>
      <c r="P4775" t="s">
        <v>18</v>
      </c>
      <c r="Q4775">
        <v>0</v>
      </c>
      <c r="R4775" t="s">
        <v>19</v>
      </c>
      <c r="S4775">
        <v>0</v>
      </c>
      <c r="T4775" t="s">
        <v>20</v>
      </c>
      <c r="U4775">
        <v>0</v>
      </c>
      <c r="V4775" t="s">
        <v>21</v>
      </c>
      <c r="W4775">
        <v>0</v>
      </c>
      <c r="X4775" t="s">
        <v>22</v>
      </c>
      <c r="Y4775">
        <v>0</v>
      </c>
    </row>
    <row r="4776" spans="1:25" x14ac:dyDescent="0.2">
      <c r="A4776" t="s">
        <v>32</v>
      </c>
      <c r="B4776" t="s">
        <v>2143</v>
      </c>
      <c r="C4776">
        <v>2860</v>
      </c>
      <c r="D4776">
        <v>2860</v>
      </c>
      <c r="E4776" t="s">
        <v>13</v>
      </c>
      <c r="F4776">
        <v>4480.5995500316003</v>
      </c>
      <c r="H4776" t="s">
        <v>14</v>
      </c>
      <c r="I4776">
        <v>564</v>
      </c>
      <c r="J4776" t="s">
        <v>15</v>
      </c>
      <c r="K4776">
        <v>1.50023381931559</v>
      </c>
      <c r="L4776" t="s">
        <v>16</v>
      </c>
      <c r="M4776">
        <v>147.6</v>
      </c>
      <c r="N4776" t="s">
        <v>17</v>
      </c>
      <c r="O4776">
        <v>37.243639726845899</v>
      </c>
      <c r="P4776" t="s">
        <v>18</v>
      </c>
      <c r="Q4776">
        <v>0</v>
      </c>
      <c r="R4776" t="s">
        <v>19</v>
      </c>
      <c r="S4776">
        <v>0</v>
      </c>
      <c r="T4776" t="s">
        <v>20</v>
      </c>
      <c r="U4776">
        <v>0</v>
      </c>
      <c r="V4776" t="s">
        <v>21</v>
      </c>
      <c r="W4776">
        <v>0</v>
      </c>
      <c r="X4776" t="s">
        <v>22</v>
      </c>
      <c r="Y4776">
        <v>0</v>
      </c>
    </row>
    <row r="4778" spans="1:25" x14ac:dyDescent="0.2">
      <c r="A4778" t="s">
        <v>2144</v>
      </c>
    </row>
    <row r="4779" spans="1:25" x14ac:dyDescent="0.2">
      <c r="A4779" t="s">
        <v>2</v>
      </c>
    </row>
    <row r="4780" spans="1:25" x14ac:dyDescent="0.2">
      <c r="A4780" t="s">
        <v>3</v>
      </c>
    </row>
    <row r="4781" spans="1:25" x14ac:dyDescent="0.2">
      <c r="A4781" t="s">
        <v>2145</v>
      </c>
    </row>
    <row r="4782" spans="1:25" x14ac:dyDescent="0.2">
      <c r="A4782" t="s">
        <v>2146</v>
      </c>
    </row>
    <row r="4783" spans="1:25" x14ac:dyDescent="0.2">
      <c r="A4783" t="s">
        <v>2147</v>
      </c>
    </row>
    <row r="4784" spans="1:25" x14ac:dyDescent="0.2">
      <c r="A4784" t="s">
        <v>2148</v>
      </c>
    </row>
    <row r="4785" spans="1:25" x14ac:dyDescent="0.2">
      <c r="A4785" t="s">
        <v>421</v>
      </c>
    </row>
    <row r="4786" spans="1:25" x14ac:dyDescent="0.2">
      <c r="A4786" t="s">
        <v>867</v>
      </c>
    </row>
    <row r="4787" spans="1:25" x14ac:dyDescent="0.2">
      <c r="A4787" t="s">
        <v>2149</v>
      </c>
    </row>
    <row r="4788" spans="1:25" x14ac:dyDescent="0.2">
      <c r="A4788" t="s">
        <v>41</v>
      </c>
      <c r="B4788" t="s">
        <v>2133</v>
      </c>
      <c r="C4788">
        <v>0</v>
      </c>
      <c r="D4788">
        <v>2177</v>
      </c>
      <c r="E4788" t="s">
        <v>13</v>
      </c>
      <c r="F4788">
        <v>4779.4962590599098</v>
      </c>
      <c r="H4788" t="s">
        <v>14</v>
      </c>
      <c r="I4788">
        <v>400</v>
      </c>
      <c r="J4788" t="s">
        <v>15</v>
      </c>
      <c r="K4788">
        <v>1.4938505115996401</v>
      </c>
      <c r="L4788" t="s">
        <v>16</v>
      </c>
      <c r="M4788">
        <v>251.2</v>
      </c>
      <c r="N4788" t="s">
        <v>17</v>
      </c>
      <c r="O4788">
        <v>36.512230245895097</v>
      </c>
      <c r="P4788" t="s">
        <v>18</v>
      </c>
      <c r="Q4788">
        <v>0</v>
      </c>
      <c r="R4788" t="s">
        <v>19</v>
      </c>
      <c r="S4788">
        <v>0</v>
      </c>
      <c r="T4788" t="s">
        <v>20</v>
      </c>
      <c r="U4788">
        <v>0</v>
      </c>
      <c r="V4788" t="s">
        <v>21</v>
      </c>
      <c r="W4788">
        <v>0</v>
      </c>
      <c r="X4788" t="s">
        <v>22</v>
      </c>
      <c r="Y4788">
        <v>0</v>
      </c>
    </row>
    <row r="4790" spans="1:25" x14ac:dyDescent="0.2">
      <c r="A4790" t="s">
        <v>2150</v>
      </c>
    </row>
    <row r="4791" spans="1:25" x14ac:dyDescent="0.2">
      <c r="A4791" t="s">
        <v>41</v>
      </c>
      <c r="B4791" t="s">
        <v>2133</v>
      </c>
      <c r="C4791">
        <v>1</v>
      </c>
      <c r="D4791">
        <v>2018</v>
      </c>
      <c r="E4791" t="s">
        <v>13</v>
      </c>
      <c r="F4791">
        <v>4771.2917261364</v>
      </c>
      <c r="H4791" t="s">
        <v>14</v>
      </c>
      <c r="I4791">
        <v>400</v>
      </c>
      <c r="J4791" t="s">
        <v>15</v>
      </c>
      <c r="K4791">
        <v>1.53357087474286</v>
      </c>
      <c r="L4791" t="s">
        <v>16</v>
      </c>
      <c r="M4791">
        <v>250</v>
      </c>
      <c r="N4791" t="s">
        <v>17</v>
      </c>
      <c r="O4791">
        <v>39.180851482060497</v>
      </c>
      <c r="P4791" t="s">
        <v>18</v>
      </c>
      <c r="Q4791">
        <v>0</v>
      </c>
      <c r="R4791" t="s">
        <v>19</v>
      </c>
      <c r="S4791">
        <v>1.8234165067178499E-2</v>
      </c>
      <c r="T4791" t="s">
        <v>20</v>
      </c>
      <c r="U4791">
        <v>8.1997048986904002E-3</v>
      </c>
      <c r="V4791" t="s">
        <v>21</v>
      </c>
      <c r="W4791">
        <v>1</v>
      </c>
      <c r="X4791" t="s">
        <v>22</v>
      </c>
      <c r="Y4791">
        <v>0</v>
      </c>
    </row>
    <row r="4793" spans="1:25" x14ac:dyDescent="0.2">
      <c r="A4793" t="s">
        <v>2151</v>
      </c>
    </row>
    <row r="4794" spans="1:25" x14ac:dyDescent="0.2">
      <c r="A4794" t="s">
        <v>41</v>
      </c>
      <c r="B4794" t="s">
        <v>2133</v>
      </c>
      <c r="C4794">
        <v>2</v>
      </c>
      <c r="D4794">
        <v>2288</v>
      </c>
      <c r="E4794" t="s">
        <v>13</v>
      </c>
      <c r="F4794">
        <v>4806.5337011255297</v>
      </c>
      <c r="H4794" t="s">
        <v>14</v>
      </c>
      <c r="I4794">
        <v>432</v>
      </c>
      <c r="J4794" t="s">
        <v>15</v>
      </c>
      <c r="K4794">
        <v>1.3513703459953399</v>
      </c>
      <c r="L4794" t="s">
        <v>16</v>
      </c>
      <c r="M4794">
        <v>292.39999999999998</v>
      </c>
      <c r="N4794" t="s">
        <v>17</v>
      </c>
      <c r="O4794">
        <v>35.927900527148502</v>
      </c>
      <c r="P4794" t="s">
        <v>18</v>
      </c>
      <c r="Q4794">
        <v>0</v>
      </c>
      <c r="R4794" t="s">
        <v>19</v>
      </c>
      <c r="S4794">
        <v>0</v>
      </c>
      <c r="T4794" t="s">
        <v>20</v>
      </c>
      <c r="U4794">
        <v>0</v>
      </c>
      <c r="V4794" t="s">
        <v>21</v>
      </c>
      <c r="W4794">
        <v>0</v>
      </c>
      <c r="X4794" t="s">
        <v>22</v>
      </c>
      <c r="Y4794">
        <v>0</v>
      </c>
    </row>
    <row r="4796" spans="1:25" x14ac:dyDescent="0.2">
      <c r="A4796" t="s">
        <v>2152</v>
      </c>
    </row>
    <row r="4797" spans="1:25" x14ac:dyDescent="0.2">
      <c r="A4797" t="s">
        <v>41</v>
      </c>
      <c r="B4797" t="s">
        <v>2133</v>
      </c>
      <c r="C4797">
        <v>3</v>
      </c>
      <c r="D4797">
        <v>2443</v>
      </c>
      <c r="E4797" t="s">
        <v>13</v>
      </c>
      <c r="F4797">
        <v>4773.77669101427</v>
      </c>
      <c r="H4797" t="s">
        <v>14</v>
      </c>
      <c r="I4797">
        <v>416</v>
      </c>
      <c r="J4797" t="s">
        <v>15</v>
      </c>
      <c r="K4797">
        <v>1.3929223455859601</v>
      </c>
      <c r="L4797" t="s">
        <v>16</v>
      </c>
      <c r="M4797">
        <v>251</v>
      </c>
      <c r="N4797" t="s">
        <v>17</v>
      </c>
      <c r="O4797">
        <v>36.625084100573801</v>
      </c>
      <c r="P4797" t="s">
        <v>18</v>
      </c>
      <c r="Q4797">
        <v>0</v>
      </c>
      <c r="R4797" t="s">
        <v>19</v>
      </c>
      <c r="S4797">
        <v>0</v>
      </c>
      <c r="T4797" t="s">
        <v>20</v>
      </c>
      <c r="U4797">
        <v>0</v>
      </c>
      <c r="V4797" t="s">
        <v>21</v>
      </c>
      <c r="W4797">
        <v>0</v>
      </c>
      <c r="X4797" t="s">
        <v>22</v>
      </c>
      <c r="Y4797">
        <v>0</v>
      </c>
    </row>
    <row r="4799" spans="1:25" x14ac:dyDescent="0.2">
      <c r="A4799" t="s">
        <v>2153</v>
      </c>
    </row>
    <row r="4800" spans="1:25" x14ac:dyDescent="0.2">
      <c r="A4800" t="s">
        <v>41</v>
      </c>
      <c r="B4800" t="s">
        <v>2133</v>
      </c>
      <c r="C4800">
        <v>4</v>
      </c>
      <c r="D4800">
        <v>2177</v>
      </c>
      <c r="E4800" t="s">
        <v>13</v>
      </c>
      <c r="F4800">
        <v>4732.8862822358597</v>
      </c>
      <c r="H4800" t="s">
        <v>14</v>
      </c>
      <c r="I4800">
        <v>480</v>
      </c>
      <c r="J4800" t="s">
        <v>15</v>
      </c>
      <c r="K4800">
        <v>1.51661922960234</v>
      </c>
      <c r="L4800" t="s">
        <v>16</v>
      </c>
      <c r="M4800">
        <v>256</v>
      </c>
      <c r="N4800" t="s">
        <v>17</v>
      </c>
      <c r="O4800">
        <v>38.851370819672098</v>
      </c>
      <c r="P4800" t="s">
        <v>18</v>
      </c>
      <c r="Q4800">
        <v>0</v>
      </c>
      <c r="R4800" t="s">
        <v>19</v>
      </c>
      <c r="S4800">
        <v>0</v>
      </c>
      <c r="T4800" t="s">
        <v>20</v>
      </c>
      <c r="U4800">
        <v>0</v>
      </c>
      <c r="V4800" t="s">
        <v>21</v>
      </c>
      <c r="W4800">
        <v>0</v>
      </c>
      <c r="X4800" t="s">
        <v>22</v>
      </c>
      <c r="Y4800">
        <v>0</v>
      </c>
    </row>
    <row r="4802" spans="1:25" x14ac:dyDescent="0.2">
      <c r="A4802" t="s">
        <v>2154</v>
      </c>
    </row>
    <row r="4803" spans="1:25" x14ac:dyDescent="0.2">
      <c r="A4803" t="s">
        <v>41</v>
      </c>
      <c r="B4803" t="s">
        <v>2133</v>
      </c>
      <c r="C4803">
        <v>5</v>
      </c>
      <c r="D4803">
        <v>2485</v>
      </c>
      <c r="E4803" t="s">
        <v>13</v>
      </c>
      <c r="F4803">
        <v>4795.37825828308</v>
      </c>
      <c r="H4803" t="s">
        <v>14</v>
      </c>
      <c r="I4803">
        <v>336</v>
      </c>
      <c r="J4803" t="s">
        <v>15</v>
      </c>
      <c r="K4803">
        <v>1.46756687744517</v>
      </c>
      <c r="L4803" t="s">
        <v>16</v>
      </c>
      <c r="M4803">
        <v>255.6</v>
      </c>
      <c r="N4803" t="s">
        <v>17</v>
      </c>
      <c r="O4803">
        <v>40.7346812780752</v>
      </c>
      <c r="P4803" t="s">
        <v>18</v>
      </c>
      <c r="Q4803">
        <v>0</v>
      </c>
      <c r="R4803" t="s">
        <v>19</v>
      </c>
      <c r="S4803">
        <v>0</v>
      </c>
      <c r="T4803" t="s">
        <v>20</v>
      </c>
      <c r="U4803">
        <v>0</v>
      </c>
      <c r="V4803" t="s">
        <v>21</v>
      </c>
      <c r="W4803">
        <v>0</v>
      </c>
      <c r="X4803" t="s">
        <v>22</v>
      </c>
      <c r="Y4803">
        <v>0</v>
      </c>
    </row>
    <row r="4805" spans="1:25" x14ac:dyDescent="0.2">
      <c r="A4805" t="s">
        <v>2155</v>
      </c>
    </row>
    <row r="4806" spans="1:25" x14ac:dyDescent="0.2">
      <c r="A4806" t="s">
        <v>41</v>
      </c>
      <c r="B4806" t="s">
        <v>2133</v>
      </c>
      <c r="C4806">
        <v>6</v>
      </c>
      <c r="D4806">
        <v>2504</v>
      </c>
      <c r="E4806" t="s">
        <v>13</v>
      </c>
      <c r="F4806">
        <v>4674.0346969022303</v>
      </c>
      <c r="H4806" t="s">
        <v>14</v>
      </c>
      <c r="I4806">
        <v>368</v>
      </c>
      <c r="J4806" t="s">
        <v>15</v>
      </c>
      <c r="K4806">
        <v>1.3929223455859601</v>
      </c>
      <c r="L4806" t="s">
        <v>16</v>
      </c>
      <c r="M4806">
        <v>241.6</v>
      </c>
      <c r="N4806" t="s">
        <v>17</v>
      </c>
      <c r="O4806">
        <v>36.625084100573801</v>
      </c>
      <c r="P4806" t="s">
        <v>18</v>
      </c>
      <c r="Q4806">
        <v>0</v>
      </c>
      <c r="R4806" t="s">
        <v>19</v>
      </c>
      <c r="S4806">
        <v>0</v>
      </c>
      <c r="T4806" t="s">
        <v>20</v>
      </c>
      <c r="U4806">
        <v>0</v>
      </c>
      <c r="V4806" t="s">
        <v>21</v>
      </c>
      <c r="W4806">
        <v>0</v>
      </c>
      <c r="X4806" t="s">
        <v>22</v>
      </c>
      <c r="Y4806">
        <v>0</v>
      </c>
    </row>
    <row r="4808" spans="1:25" x14ac:dyDescent="0.2">
      <c r="A4808" t="s">
        <v>2156</v>
      </c>
    </row>
    <row r="4809" spans="1:25" x14ac:dyDescent="0.2">
      <c r="A4809" t="s">
        <v>41</v>
      </c>
      <c r="B4809" t="s">
        <v>2133</v>
      </c>
      <c r="C4809">
        <v>7</v>
      </c>
      <c r="D4809">
        <v>2254</v>
      </c>
      <c r="E4809" t="s">
        <v>13</v>
      </c>
      <c r="F4809">
        <v>4742.3148095799397</v>
      </c>
      <c r="H4809" t="s">
        <v>14</v>
      </c>
      <c r="I4809">
        <v>416</v>
      </c>
      <c r="J4809" t="s">
        <v>15</v>
      </c>
      <c r="K4809">
        <v>1.3929223455859601</v>
      </c>
      <c r="L4809" t="s">
        <v>16</v>
      </c>
      <c r="M4809">
        <v>268.39999999999998</v>
      </c>
      <c r="N4809" t="s">
        <v>17</v>
      </c>
      <c r="O4809">
        <v>36.625084100573801</v>
      </c>
      <c r="P4809" t="s">
        <v>18</v>
      </c>
      <c r="Q4809">
        <v>0</v>
      </c>
      <c r="R4809" t="s">
        <v>19</v>
      </c>
      <c r="S4809">
        <v>0</v>
      </c>
      <c r="T4809" t="s">
        <v>20</v>
      </c>
      <c r="U4809">
        <v>0</v>
      </c>
      <c r="V4809" t="s">
        <v>21</v>
      </c>
      <c r="W4809">
        <v>0</v>
      </c>
      <c r="X4809" t="s">
        <v>22</v>
      </c>
      <c r="Y4809">
        <v>0</v>
      </c>
    </row>
    <row r="4811" spans="1:25" x14ac:dyDescent="0.2">
      <c r="A4811" t="s">
        <v>2157</v>
      </c>
    </row>
    <row r="4812" spans="1:25" x14ac:dyDescent="0.2">
      <c r="A4812" t="s">
        <v>41</v>
      </c>
      <c r="B4812" t="s">
        <v>2133</v>
      </c>
      <c r="C4812">
        <v>8</v>
      </c>
      <c r="D4812">
        <v>2268</v>
      </c>
      <c r="E4812" t="s">
        <v>13</v>
      </c>
      <c r="F4812">
        <v>4662.7078209095798</v>
      </c>
      <c r="H4812" t="s">
        <v>14</v>
      </c>
      <c r="I4812">
        <v>400</v>
      </c>
      <c r="J4812" t="s">
        <v>15</v>
      </c>
      <c r="K4812">
        <v>1.3666804739421601</v>
      </c>
      <c r="L4812" t="s">
        <v>16</v>
      </c>
      <c r="M4812">
        <v>266.8</v>
      </c>
      <c r="N4812" t="s">
        <v>17</v>
      </c>
      <c r="O4812">
        <v>35.881053847740603</v>
      </c>
      <c r="P4812" t="s">
        <v>18</v>
      </c>
      <c r="Q4812">
        <v>0</v>
      </c>
      <c r="R4812" t="s">
        <v>19</v>
      </c>
      <c r="S4812">
        <v>0</v>
      </c>
      <c r="T4812" t="s">
        <v>20</v>
      </c>
      <c r="U4812">
        <v>0</v>
      </c>
      <c r="V4812" t="s">
        <v>21</v>
      </c>
      <c r="W4812">
        <v>0</v>
      </c>
      <c r="X4812" t="s">
        <v>22</v>
      </c>
      <c r="Y4812">
        <v>0</v>
      </c>
    </row>
    <row r="4814" spans="1:25" x14ac:dyDescent="0.2">
      <c r="A4814" t="s">
        <v>2158</v>
      </c>
    </row>
    <row r="4815" spans="1:25" x14ac:dyDescent="0.2">
      <c r="A4815" t="s">
        <v>41</v>
      </c>
      <c r="B4815" t="s">
        <v>2133</v>
      </c>
      <c r="C4815">
        <v>9</v>
      </c>
      <c r="D4815">
        <v>2336</v>
      </c>
      <c r="E4815" t="s">
        <v>13</v>
      </c>
      <c r="F4815">
        <v>4798.0110145158696</v>
      </c>
      <c r="H4815" t="s">
        <v>14</v>
      </c>
      <c r="I4815">
        <v>384</v>
      </c>
      <c r="J4815" t="s">
        <v>15</v>
      </c>
      <c r="K4815">
        <v>1.3929223455859601</v>
      </c>
      <c r="L4815" t="s">
        <v>16</v>
      </c>
      <c r="M4815">
        <v>210.8</v>
      </c>
      <c r="N4815" t="s">
        <v>17</v>
      </c>
      <c r="O4815">
        <v>36.625084100573801</v>
      </c>
      <c r="P4815" t="s">
        <v>18</v>
      </c>
      <c r="Q4815">
        <v>0</v>
      </c>
      <c r="R4815" t="s">
        <v>19</v>
      </c>
      <c r="S4815">
        <v>0</v>
      </c>
      <c r="T4815" t="s">
        <v>20</v>
      </c>
      <c r="U4815">
        <v>0</v>
      </c>
      <c r="V4815" t="s">
        <v>21</v>
      </c>
      <c r="W4815">
        <v>0</v>
      </c>
      <c r="X4815" t="s">
        <v>22</v>
      </c>
      <c r="Y4815">
        <v>0</v>
      </c>
    </row>
    <row r="4817" spans="1:25" x14ac:dyDescent="0.2">
      <c r="A4817" t="s">
        <v>51</v>
      </c>
      <c r="B4817" t="s">
        <v>2143</v>
      </c>
      <c r="C4817">
        <v>5100</v>
      </c>
      <c r="D4817">
        <v>5100</v>
      </c>
      <c r="E4817" t="s">
        <v>13</v>
      </c>
      <c r="F4817">
        <v>4680.5021190935504</v>
      </c>
      <c r="H4817" t="s">
        <v>14</v>
      </c>
      <c r="I4817">
        <v>336</v>
      </c>
      <c r="J4817" t="s">
        <v>15</v>
      </c>
      <c r="K4817">
        <v>1.3666804739421601</v>
      </c>
      <c r="L4817" t="s">
        <v>16</v>
      </c>
      <c r="M4817">
        <v>210.8</v>
      </c>
      <c r="N4817" t="s">
        <v>17</v>
      </c>
      <c r="O4817">
        <v>35.881053847740603</v>
      </c>
      <c r="P4817" t="s">
        <v>18</v>
      </c>
      <c r="Q4817">
        <v>0</v>
      </c>
      <c r="R4817" t="s">
        <v>19</v>
      </c>
      <c r="S4817">
        <v>0</v>
      </c>
      <c r="T4817" t="s">
        <v>20</v>
      </c>
      <c r="U4817">
        <v>0</v>
      </c>
      <c r="V4817" t="s">
        <v>21</v>
      </c>
      <c r="W4817">
        <v>0</v>
      </c>
      <c r="X4817" t="s">
        <v>22</v>
      </c>
      <c r="Y4817">
        <v>0</v>
      </c>
    </row>
    <row r="4819" spans="1:25" x14ac:dyDescent="0.2">
      <c r="A4819" t="s">
        <v>0</v>
      </c>
    </row>
    <row r="4820" spans="1:25" x14ac:dyDescent="0.2">
      <c r="A4820" t="s">
        <v>2159</v>
      </c>
    </row>
    <row r="4821" spans="1:25" x14ac:dyDescent="0.2">
      <c r="A4821" t="s">
        <v>2</v>
      </c>
    </row>
    <row r="4822" spans="1:25" x14ac:dyDescent="0.2">
      <c r="A4822" t="s">
        <v>3</v>
      </c>
    </row>
    <row r="4823" spans="1:25" x14ac:dyDescent="0.2">
      <c r="A4823" t="s">
        <v>2160</v>
      </c>
    </row>
    <row r="4824" spans="1:25" x14ac:dyDescent="0.2">
      <c r="A4824" t="s">
        <v>2161</v>
      </c>
    </row>
    <row r="4825" spans="1:25" x14ac:dyDescent="0.2">
      <c r="A4825" t="s">
        <v>2162</v>
      </c>
    </row>
    <row r="4826" spans="1:25" x14ac:dyDescent="0.2">
      <c r="A4826" t="s">
        <v>2163</v>
      </c>
    </row>
    <row r="4827" spans="1:25" x14ac:dyDescent="0.2">
      <c r="A4827" t="s">
        <v>750</v>
      </c>
    </row>
    <row r="4828" spans="1:25" x14ac:dyDescent="0.2">
      <c r="A4828" t="s">
        <v>144</v>
      </c>
    </row>
    <row r="4829" spans="1:25" x14ac:dyDescent="0.2">
      <c r="A4829" t="s">
        <v>2164</v>
      </c>
    </row>
    <row r="4830" spans="1:25" x14ac:dyDescent="0.2">
      <c r="A4830" t="s">
        <v>11</v>
      </c>
      <c r="B4830" t="s">
        <v>2165</v>
      </c>
      <c r="C4830">
        <v>0</v>
      </c>
      <c r="D4830">
        <v>1636</v>
      </c>
      <c r="E4830" t="s">
        <v>13</v>
      </c>
      <c r="F4830">
        <v>4420.8305634547396</v>
      </c>
      <c r="H4830" t="s">
        <v>14</v>
      </c>
      <c r="I4830">
        <v>560</v>
      </c>
      <c r="J4830" t="s">
        <v>15</v>
      </c>
      <c r="K4830">
        <v>1.5083305828208899</v>
      </c>
      <c r="L4830" t="s">
        <v>16</v>
      </c>
      <c r="M4830">
        <v>154</v>
      </c>
      <c r="N4830" t="s">
        <v>17</v>
      </c>
      <c r="O4830">
        <v>37.880467299374303</v>
      </c>
      <c r="P4830" t="s">
        <v>18</v>
      </c>
      <c r="Q4830">
        <v>0</v>
      </c>
      <c r="R4830" t="s">
        <v>19</v>
      </c>
      <c r="S4830">
        <v>0</v>
      </c>
      <c r="T4830" t="s">
        <v>20</v>
      </c>
      <c r="U4830">
        <v>0</v>
      </c>
      <c r="V4830" t="s">
        <v>21</v>
      </c>
      <c r="W4830">
        <v>0</v>
      </c>
      <c r="X4830" t="s">
        <v>22</v>
      </c>
      <c r="Y4830">
        <v>0</v>
      </c>
    </row>
    <row r="4831" spans="1:25" x14ac:dyDescent="0.2">
      <c r="A4831" t="s">
        <v>2166</v>
      </c>
    </row>
    <row r="4832" spans="1:25" x14ac:dyDescent="0.2">
      <c r="A4832" t="s">
        <v>11</v>
      </c>
      <c r="B4832" t="s">
        <v>2165</v>
      </c>
      <c r="C4832">
        <v>1</v>
      </c>
      <c r="D4832">
        <v>1672</v>
      </c>
      <c r="E4832" t="s">
        <v>13</v>
      </c>
      <c r="F4832">
        <v>4433.2240852740397</v>
      </c>
      <c r="H4832" t="s">
        <v>14</v>
      </c>
      <c r="I4832">
        <v>448</v>
      </c>
      <c r="J4832" t="s">
        <v>15</v>
      </c>
      <c r="K4832">
        <v>1.4525758808604301</v>
      </c>
      <c r="L4832" t="s">
        <v>16</v>
      </c>
      <c r="M4832">
        <v>154</v>
      </c>
      <c r="N4832" t="s">
        <v>17</v>
      </c>
      <c r="O4832">
        <v>35.984067856577902</v>
      </c>
      <c r="P4832" t="s">
        <v>18</v>
      </c>
      <c r="Q4832">
        <v>0</v>
      </c>
      <c r="R4832" t="s">
        <v>19</v>
      </c>
      <c r="S4832">
        <v>0</v>
      </c>
      <c r="T4832" t="s">
        <v>20</v>
      </c>
      <c r="U4832">
        <v>0</v>
      </c>
      <c r="V4832" t="s">
        <v>21</v>
      </c>
      <c r="W4832">
        <v>0</v>
      </c>
      <c r="X4832" t="s">
        <v>22</v>
      </c>
      <c r="Y4832">
        <v>0</v>
      </c>
    </row>
    <row r="4833" spans="1:25" x14ac:dyDescent="0.2">
      <c r="A4833" t="s">
        <v>2167</v>
      </c>
    </row>
    <row r="4834" spans="1:25" x14ac:dyDescent="0.2">
      <c r="A4834" t="s">
        <v>11</v>
      </c>
      <c r="B4834" t="s">
        <v>2165</v>
      </c>
      <c r="C4834">
        <v>2</v>
      </c>
      <c r="D4834">
        <v>1663</v>
      </c>
      <c r="E4834" t="s">
        <v>13</v>
      </c>
      <c r="F4834">
        <v>4432.7735809434098</v>
      </c>
      <c r="H4834" t="s">
        <v>14</v>
      </c>
      <c r="I4834">
        <v>644</v>
      </c>
      <c r="J4834" t="s">
        <v>15</v>
      </c>
      <c r="K4834">
        <v>1.4525758808604301</v>
      </c>
      <c r="L4834" t="s">
        <v>16</v>
      </c>
      <c r="M4834">
        <v>154</v>
      </c>
      <c r="N4834" t="s">
        <v>17</v>
      </c>
      <c r="O4834">
        <v>35.984067856577902</v>
      </c>
      <c r="P4834" t="s">
        <v>18</v>
      </c>
      <c r="Q4834">
        <v>0</v>
      </c>
      <c r="R4834" t="s">
        <v>19</v>
      </c>
      <c r="S4834">
        <v>0</v>
      </c>
      <c r="T4834" t="s">
        <v>20</v>
      </c>
      <c r="U4834">
        <v>0</v>
      </c>
      <c r="V4834" t="s">
        <v>21</v>
      </c>
      <c r="W4834">
        <v>0</v>
      </c>
      <c r="X4834" t="s">
        <v>22</v>
      </c>
      <c r="Y4834">
        <v>0</v>
      </c>
    </row>
    <row r="4835" spans="1:25" x14ac:dyDescent="0.2">
      <c r="A4835" t="s">
        <v>2168</v>
      </c>
    </row>
    <row r="4836" spans="1:25" x14ac:dyDescent="0.2">
      <c r="A4836" t="s">
        <v>11</v>
      </c>
      <c r="B4836" t="s">
        <v>2165</v>
      </c>
      <c r="C4836">
        <v>3</v>
      </c>
      <c r="D4836">
        <v>1601</v>
      </c>
      <c r="E4836" t="s">
        <v>13</v>
      </c>
      <c r="F4836">
        <v>4456.3466647836003</v>
      </c>
      <c r="H4836" t="s">
        <v>14</v>
      </c>
      <c r="I4836">
        <v>448</v>
      </c>
      <c r="J4836" t="s">
        <v>15</v>
      </c>
      <c r="K4836">
        <v>1.4525758808604301</v>
      </c>
      <c r="L4836" t="s">
        <v>16</v>
      </c>
      <c r="M4836">
        <v>154</v>
      </c>
      <c r="N4836" t="s">
        <v>17</v>
      </c>
      <c r="O4836">
        <v>35.984067856577902</v>
      </c>
      <c r="P4836" t="s">
        <v>18</v>
      </c>
      <c r="Q4836">
        <v>0</v>
      </c>
      <c r="R4836" t="s">
        <v>19</v>
      </c>
      <c r="S4836">
        <v>0</v>
      </c>
      <c r="T4836" t="s">
        <v>20</v>
      </c>
      <c r="U4836">
        <v>0</v>
      </c>
      <c r="V4836" t="s">
        <v>21</v>
      </c>
      <c r="W4836">
        <v>0</v>
      </c>
      <c r="X4836" t="s">
        <v>22</v>
      </c>
      <c r="Y4836">
        <v>0</v>
      </c>
    </row>
    <row r="4837" spans="1:25" x14ac:dyDescent="0.2">
      <c r="A4837" t="s">
        <v>2169</v>
      </c>
    </row>
    <row r="4838" spans="1:25" x14ac:dyDescent="0.2">
      <c r="A4838" t="s">
        <v>11</v>
      </c>
      <c r="B4838" t="s">
        <v>2165</v>
      </c>
      <c r="C4838">
        <v>4</v>
      </c>
      <c r="D4838">
        <v>1654</v>
      </c>
      <c r="E4838" t="s">
        <v>13</v>
      </c>
      <c r="F4838">
        <v>4453.1771357483403</v>
      </c>
      <c r="H4838" t="s">
        <v>14</v>
      </c>
      <c r="I4838">
        <v>448</v>
      </c>
      <c r="J4838" t="s">
        <v>15</v>
      </c>
      <c r="K4838">
        <v>1.4525758808604301</v>
      </c>
      <c r="L4838" t="s">
        <v>16</v>
      </c>
      <c r="M4838">
        <v>154</v>
      </c>
      <c r="N4838" t="s">
        <v>17</v>
      </c>
      <c r="O4838">
        <v>35.984067856577902</v>
      </c>
      <c r="P4838" t="s">
        <v>18</v>
      </c>
      <c r="Q4838">
        <v>0</v>
      </c>
      <c r="R4838" t="s">
        <v>19</v>
      </c>
      <c r="S4838">
        <v>0</v>
      </c>
      <c r="T4838" t="s">
        <v>20</v>
      </c>
      <c r="U4838">
        <v>0</v>
      </c>
      <c r="V4838" t="s">
        <v>21</v>
      </c>
      <c r="W4838">
        <v>0</v>
      </c>
      <c r="X4838" t="s">
        <v>22</v>
      </c>
      <c r="Y4838">
        <v>0</v>
      </c>
    </row>
    <row r="4839" spans="1:25" x14ac:dyDescent="0.2">
      <c r="A4839" t="s">
        <v>2170</v>
      </c>
    </row>
    <row r="4840" spans="1:25" x14ac:dyDescent="0.2">
      <c r="A4840" t="s">
        <v>11</v>
      </c>
      <c r="B4840" t="s">
        <v>2165</v>
      </c>
      <c r="C4840">
        <v>5</v>
      </c>
      <c r="D4840">
        <v>1606</v>
      </c>
      <c r="E4840" t="s">
        <v>13</v>
      </c>
      <c r="F4840">
        <v>4494.9497349656003</v>
      </c>
      <c r="H4840" t="s">
        <v>14</v>
      </c>
      <c r="I4840">
        <v>692</v>
      </c>
      <c r="J4840" t="s">
        <v>15</v>
      </c>
      <c r="K4840">
        <v>1.4525758808604301</v>
      </c>
      <c r="L4840" t="s">
        <v>16</v>
      </c>
      <c r="M4840">
        <v>154</v>
      </c>
      <c r="N4840" t="s">
        <v>17</v>
      </c>
      <c r="O4840">
        <v>35.984067856577902</v>
      </c>
      <c r="P4840" t="s">
        <v>18</v>
      </c>
      <c r="Q4840">
        <v>0</v>
      </c>
      <c r="R4840" t="s">
        <v>19</v>
      </c>
      <c r="S4840">
        <v>0</v>
      </c>
      <c r="T4840" t="s">
        <v>20</v>
      </c>
      <c r="U4840">
        <v>0</v>
      </c>
      <c r="V4840" t="s">
        <v>21</v>
      </c>
      <c r="W4840">
        <v>0</v>
      </c>
      <c r="X4840" t="s">
        <v>22</v>
      </c>
      <c r="Y4840">
        <v>0</v>
      </c>
    </row>
    <row r="4841" spans="1:25" x14ac:dyDescent="0.2">
      <c r="A4841" t="s">
        <v>2171</v>
      </c>
    </row>
    <row r="4842" spans="1:25" x14ac:dyDescent="0.2">
      <c r="A4842" t="s">
        <v>11</v>
      </c>
      <c r="B4842" t="s">
        <v>2165</v>
      </c>
      <c r="C4842">
        <v>6</v>
      </c>
      <c r="D4842">
        <v>1610</v>
      </c>
      <c r="E4842" t="s">
        <v>13</v>
      </c>
      <c r="F4842">
        <v>4484.22025470067</v>
      </c>
      <c r="H4842" t="s">
        <v>14</v>
      </c>
      <c r="I4842">
        <v>448</v>
      </c>
      <c r="J4842" t="s">
        <v>15</v>
      </c>
      <c r="K4842">
        <v>1.4525758808604301</v>
      </c>
      <c r="L4842" t="s">
        <v>16</v>
      </c>
      <c r="M4842">
        <v>154</v>
      </c>
      <c r="N4842" t="s">
        <v>17</v>
      </c>
      <c r="O4842">
        <v>35.984067856577902</v>
      </c>
      <c r="P4842" t="s">
        <v>18</v>
      </c>
      <c r="Q4842">
        <v>0</v>
      </c>
      <c r="R4842" t="s">
        <v>19</v>
      </c>
      <c r="S4842">
        <v>0</v>
      </c>
      <c r="T4842" t="s">
        <v>20</v>
      </c>
      <c r="U4842">
        <v>0</v>
      </c>
      <c r="V4842" t="s">
        <v>21</v>
      </c>
      <c r="W4842">
        <v>0</v>
      </c>
      <c r="X4842" t="s">
        <v>22</v>
      </c>
      <c r="Y4842">
        <v>0</v>
      </c>
    </row>
    <row r="4843" spans="1:25" x14ac:dyDescent="0.2">
      <c r="A4843" t="s">
        <v>2172</v>
      </c>
    </row>
    <row r="4844" spans="1:25" x14ac:dyDescent="0.2">
      <c r="A4844" t="s">
        <v>11</v>
      </c>
      <c r="B4844" t="s">
        <v>2165</v>
      </c>
      <c r="C4844">
        <v>7</v>
      </c>
      <c r="D4844">
        <v>1795</v>
      </c>
      <c r="E4844" t="s">
        <v>13</v>
      </c>
      <c r="F4844">
        <v>4435.2589020027499</v>
      </c>
      <c r="H4844" t="s">
        <v>14</v>
      </c>
      <c r="I4844">
        <v>448</v>
      </c>
      <c r="J4844" t="s">
        <v>15</v>
      </c>
      <c r="K4844">
        <v>1.4525758808604301</v>
      </c>
      <c r="L4844" t="s">
        <v>16</v>
      </c>
      <c r="M4844">
        <v>154</v>
      </c>
      <c r="N4844" t="s">
        <v>17</v>
      </c>
      <c r="O4844">
        <v>35.984067856577902</v>
      </c>
      <c r="P4844" t="s">
        <v>18</v>
      </c>
      <c r="Q4844">
        <v>0</v>
      </c>
      <c r="R4844" t="s">
        <v>19</v>
      </c>
      <c r="S4844">
        <v>0</v>
      </c>
      <c r="T4844" t="s">
        <v>20</v>
      </c>
      <c r="U4844">
        <v>0</v>
      </c>
      <c r="V4844" t="s">
        <v>21</v>
      </c>
      <c r="W4844">
        <v>0</v>
      </c>
      <c r="X4844" t="s">
        <v>22</v>
      </c>
      <c r="Y4844">
        <v>0</v>
      </c>
    </row>
    <row r="4845" spans="1:25" x14ac:dyDescent="0.2">
      <c r="A4845" t="s">
        <v>2173</v>
      </c>
    </row>
    <row r="4846" spans="1:25" x14ac:dyDescent="0.2">
      <c r="A4846" t="s">
        <v>11</v>
      </c>
      <c r="B4846" t="s">
        <v>2165</v>
      </c>
      <c r="C4846">
        <v>8</v>
      </c>
      <c r="D4846">
        <v>1675</v>
      </c>
      <c r="E4846" t="s">
        <v>13</v>
      </c>
      <c r="F4846">
        <v>4443.4234999837799</v>
      </c>
      <c r="H4846" t="s">
        <v>14</v>
      </c>
      <c r="I4846">
        <v>576</v>
      </c>
      <c r="J4846" t="s">
        <v>15</v>
      </c>
      <c r="K4846">
        <v>1.4525758808604301</v>
      </c>
      <c r="L4846" t="s">
        <v>16</v>
      </c>
      <c r="M4846">
        <v>154</v>
      </c>
      <c r="N4846" t="s">
        <v>17</v>
      </c>
      <c r="O4846">
        <v>35.984067856577902</v>
      </c>
      <c r="P4846" t="s">
        <v>18</v>
      </c>
      <c r="Q4846">
        <v>0</v>
      </c>
      <c r="R4846" t="s">
        <v>19</v>
      </c>
      <c r="S4846">
        <v>0</v>
      </c>
      <c r="T4846" t="s">
        <v>20</v>
      </c>
      <c r="U4846">
        <v>0</v>
      </c>
      <c r="V4846" t="s">
        <v>21</v>
      </c>
      <c r="W4846">
        <v>0</v>
      </c>
      <c r="X4846" t="s">
        <v>22</v>
      </c>
      <c r="Y4846">
        <v>0</v>
      </c>
    </row>
    <row r="4847" spans="1:25" x14ac:dyDescent="0.2">
      <c r="A4847" t="s">
        <v>2174</v>
      </c>
    </row>
    <row r="4848" spans="1:25" x14ac:dyDescent="0.2">
      <c r="A4848" t="s">
        <v>11</v>
      </c>
      <c r="B4848" t="s">
        <v>2165</v>
      </c>
      <c r="C4848">
        <v>9</v>
      </c>
      <c r="D4848">
        <v>1626</v>
      </c>
      <c r="E4848" t="s">
        <v>13</v>
      </c>
      <c r="F4848">
        <v>4430.3789755553798</v>
      </c>
      <c r="H4848" t="s">
        <v>14</v>
      </c>
      <c r="I4848">
        <v>448</v>
      </c>
      <c r="J4848" t="s">
        <v>15</v>
      </c>
      <c r="K4848">
        <v>1.4525758808604301</v>
      </c>
      <c r="L4848" t="s">
        <v>16</v>
      </c>
      <c r="M4848">
        <v>154</v>
      </c>
      <c r="N4848" t="s">
        <v>17</v>
      </c>
      <c r="O4848">
        <v>35.984067856577902</v>
      </c>
      <c r="P4848" t="s">
        <v>18</v>
      </c>
      <c r="Q4848">
        <v>0</v>
      </c>
      <c r="R4848" t="s">
        <v>19</v>
      </c>
      <c r="S4848">
        <v>0</v>
      </c>
      <c r="T4848" t="s">
        <v>20</v>
      </c>
      <c r="U4848">
        <v>0</v>
      </c>
      <c r="V4848" t="s">
        <v>21</v>
      </c>
      <c r="W4848">
        <v>0</v>
      </c>
      <c r="X4848" t="s">
        <v>22</v>
      </c>
      <c r="Y4848">
        <v>0</v>
      </c>
    </row>
    <row r="4849" spans="1:25" x14ac:dyDescent="0.2">
      <c r="A4849" t="s">
        <v>32</v>
      </c>
      <c r="B4849" t="s">
        <v>2175</v>
      </c>
      <c r="C4849">
        <v>2834</v>
      </c>
      <c r="D4849">
        <v>2834</v>
      </c>
      <c r="E4849" t="s">
        <v>13</v>
      </c>
      <c r="F4849">
        <v>4496.9500978495198</v>
      </c>
      <c r="H4849" t="s">
        <v>14</v>
      </c>
      <c r="I4849">
        <v>676</v>
      </c>
      <c r="J4849" t="s">
        <v>15</v>
      </c>
      <c r="K4849">
        <v>1.5083305828208899</v>
      </c>
      <c r="L4849" t="s">
        <v>16</v>
      </c>
      <c r="M4849">
        <v>154</v>
      </c>
      <c r="N4849" t="s">
        <v>17</v>
      </c>
      <c r="O4849">
        <v>37.6310891793472</v>
      </c>
      <c r="P4849" t="s">
        <v>18</v>
      </c>
      <c r="Q4849">
        <v>0</v>
      </c>
      <c r="R4849" t="s">
        <v>19</v>
      </c>
      <c r="S4849">
        <v>0</v>
      </c>
      <c r="T4849" t="s">
        <v>20</v>
      </c>
      <c r="U4849">
        <v>0</v>
      </c>
      <c r="V4849" t="s">
        <v>21</v>
      </c>
      <c r="W4849">
        <v>0</v>
      </c>
      <c r="X4849" t="s">
        <v>22</v>
      </c>
      <c r="Y4849">
        <v>0</v>
      </c>
    </row>
    <row r="4851" spans="1:25" x14ac:dyDescent="0.2">
      <c r="A4851" t="s">
        <v>2176</v>
      </c>
    </row>
    <row r="4852" spans="1:25" x14ac:dyDescent="0.2">
      <c r="A4852" t="s">
        <v>2</v>
      </c>
    </row>
    <row r="4853" spans="1:25" x14ac:dyDescent="0.2">
      <c r="A4853" t="s">
        <v>3</v>
      </c>
    </row>
    <row r="4854" spans="1:25" x14ac:dyDescent="0.2">
      <c r="A4854" t="s">
        <v>2177</v>
      </c>
    </row>
    <row r="4855" spans="1:25" x14ac:dyDescent="0.2">
      <c r="A4855" t="s">
        <v>667</v>
      </c>
    </row>
    <row r="4856" spans="1:25" x14ac:dyDescent="0.2">
      <c r="A4856" t="s">
        <v>2178</v>
      </c>
    </row>
    <row r="4857" spans="1:25" x14ac:dyDescent="0.2">
      <c r="A4857" t="s">
        <v>2179</v>
      </c>
    </row>
    <row r="4858" spans="1:25" x14ac:dyDescent="0.2">
      <c r="A4858" t="s">
        <v>750</v>
      </c>
    </row>
    <row r="4859" spans="1:25" x14ac:dyDescent="0.2">
      <c r="A4859" t="s">
        <v>94</v>
      </c>
    </row>
    <row r="4860" spans="1:25" x14ac:dyDescent="0.2">
      <c r="A4860" t="s">
        <v>2180</v>
      </c>
    </row>
    <row r="4861" spans="1:25" x14ac:dyDescent="0.2">
      <c r="A4861" t="s">
        <v>41</v>
      </c>
      <c r="B4861" t="s">
        <v>2165</v>
      </c>
      <c r="C4861">
        <v>0</v>
      </c>
      <c r="D4861">
        <v>2330</v>
      </c>
      <c r="E4861" t="s">
        <v>13</v>
      </c>
      <c r="F4861">
        <v>4778.6099040338604</v>
      </c>
      <c r="H4861" t="s">
        <v>14</v>
      </c>
      <c r="I4861">
        <v>416</v>
      </c>
      <c r="J4861" t="s">
        <v>15</v>
      </c>
      <c r="K4861">
        <v>1.52854568951091</v>
      </c>
      <c r="L4861" t="s">
        <v>16</v>
      </c>
      <c r="M4861">
        <v>246.39999999999901</v>
      </c>
      <c r="N4861" t="s">
        <v>17</v>
      </c>
      <c r="O4861">
        <v>39.777052014530298</v>
      </c>
      <c r="P4861" t="s">
        <v>18</v>
      </c>
      <c r="Q4861">
        <v>0</v>
      </c>
      <c r="R4861" t="s">
        <v>19</v>
      </c>
      <c r="S4861">
        <v>0</v>
      </c>
      <c r="T4861" t="s">
        <v>20</v>
      </c>
      <c r="U4861">
        <v>0</v>
      </c>
      <c r="V4861" t="s">
        <v>21</v>
      </c>
      <c r="W4861">
        <v>0</v>
      </c>
      <c r="X4861" t="s">
        <v>22</v>
      </c>
      <c r="Y4861">
        <v>0</v>
      </c>
    </row>
    <row r="4863" spans="1:25" x14ac:dyDescent="0.2">
      <c r="A4863" t="s">
        <v>2181</v>
      </c>
    </row>
    <row r="4864" spans="1:25" x14ac:dyDescent="0.2">
      <c r="A4864" t="s">
        <v>41</v>
      </c>
      <c r="B4864" t="s">
        <v>2165</v>
      </c>
      <c r="C4864">
        <v>1</v>
      </c>
      <c r="D4864">
        <v>2339</v>
      </c>
      <c r="E4864" t="s">
        <v>13</v>
      </c>
      <c r="F4864">
        <v>4733.2298872240799</v>
      </c>
      <c r="H4864" t="s">
        <v>14</v>
      </c>
      <c r="I4864">
        <v>464</v>
      </c>
      <c r="J4864" t="s">
        <v>15</v>
      </c>
      <c r="K4864">
        <v>1.3775672592135999</v>
      </c>
      <c r="L4864" t="s">
        <v>16</v>
      </c>
      <c r="M4864">
        <v>253.2</v>
      </c>
      <c r="N4864" t="s">
        <v>17</v>
      </c>
      <c r="O4864">
        <v>36.625084100573801</v>
      </c>
      <c r="P4864" t="s">
        <v>18</v>
      </c>
      <c r="Q4864">
        <v>0</v>
      </c>
      <c r="R4864" t="s">
        <v>19</v>
      </c>
      <c r="S4864">
        <v>0</v>
      </c>
      <c r="T4864" t="s">
        <v>20</v>
      </c>
      <c r="U4864">
        <v>0</v>
      </c>
      <c r="V4864" t="s">
        <v>21</v>
      </c>
      <c r="W4864">
        <v>0</v>
      </c>
      <c r="X4864" t="s">
        <v>22</v>
      </c>
      <c r="Y4864">
        <v>0</v>
      </c>
    </row>
    <row r="4866" spans="1:25" x14ac:dyDescent="0.2">
      <c r="A4866" t="s">
        <v>2182</v>
      </c>
    </row>
    <row r="4867" spans="1:25" x14ac:dyDescent="0.2">
      <c r="A4867" t="s">
        <v>41</v>
      </c>
      <c r="B4867" t="s">
        <v>2165</v>
      </c>
      <c r="C4867">
        <v>2</v>
      </c>
      <c r="D4867">
        <v>2360</v>
      </c>
      <c r="E4867" t="s">
        <v>13</v>
      </c>
      <c r="F4867">
        <v>4767.6708926415904</v>
      </c>
      <c r="H4867" t="s">
        <v>14</v>
      </c>
      <c r="I4867">
        <v>448</v>
      </c>
      <c r="J4867" t="s">
        <v>15</v>
      </c>
      <c r="K4867">
        <v>1.3929223455859601</v>
      </c>
      <c r="L4867" t="s">
        <v>16</v>
      </c>
      <c r="M4867">
        <v>258.39999999999998</v>
      </c>
      <c r="N4867" t="s">
        <v>17</v>
      </c>
      <c r="O4867">
        <v>36.625084100573801</v>
      </c>
      <c r="P4867" t="s">
        <v>18</v>
      </c>
      <c r="Q4867">
        <v>0</v>
      </c>
      <c r="R4867" t="s">
        <v>19</v>
      </c>
      <c r="S4867">
        <v>0</v>
      </c>
      <c r="T4867" t="s">
        <v>20</v>
      </c>
      <c r="U4867">
        <v>0</v>
      </c>
      <c r="V4867" t="s">
        <v>21</v>
      </c>
      <c r="W4867">
        <v>0</v>
      </c>
      <c r="X4867" t="s">
        <v>22</v>
      </c>
      <c r="Y4867">
        <v>0</v>
      </c>
    </row>
    <row r="4869" spans="1:25" x14ac:dyDescent="0.2">
      <c r="A4869" t="s">
        <v>2183</v>
      </c>
    </row>
    <row r="4870" spans="1:25" x14ac:dyDescent="0.2">
      <c r="A4870" t="s">
        <v>41</v>
      </c>
      <c r="B4870" t="s">
        <v>2165</v>
      </c>
      <c r="C4870">
        <v>3</v>
      </c>
      <c r="D4870">
        <v>2203</v>
      </c>
      <c r="E4870" t="s">
        <v>13</v>
      </c>
      <c r="F4870">
        <v>4643.1094065034504</v>
      </c>
      <c r="H4870" t="s">
        <v>14</v>
      </c>
      <c r="I4870">
        <v>432</v>
      </c>
      <c r="J4870" t="s">
        <v>15</v>
      </c>
      <c r="K4870">
        <v>1.4288832843186401</v>
      </c>
      <c r="L4870" t="s">
        <v>16</v>
      </c>
      <c r="M4870">
        <v>185.8</v>
      </c>
      <c r="N4870" t="s">
        <v>17</v>
      </c>
      <c r="O4870">
        <v>37.496382260026003</v>
      </c>
      <c r="P4870" t="s">
        <v>18</v>
      </c>
      <c r="Q4870">
        <v>0</v>
      </c>
      <c r="R4870" t="s">
        <v>19</v>
      </c>
      <c r="S4870">
        <v>0</v>
      </c>
      <c r="T4870" t="s">
        <v>20</v>
      </c>
      <c r="U4870">
        <v>0</v>
      </c>
      <c r="V4870" t="s">
        <v>21</v>
      </c>
      <c r="W4870">
        <v>0</v>
      </c>
      <c r="X4870" t="s">
        <v>22</v>
      </c>
      <c r="Y4870">
        <v>0</v>
      </c>
    </row>
    <row r="4872" spans="1:25" x14ac:dyDescent="0.2">
      <c r="A4872" t="s">
        <v>2184</v>
      </c>
    </row>
    <row r="4873" spans="1:25" x14ac:dyDescent="0.2">
      <c r="A4873" t="s">
        <v>41</v>
      </c>
      <c r="B4873" t="s">
        <v>2165</v>
      </c>
      <c r="C4873">
        <v>4</v>
      </c>
      <c r="D4873">
        <v>2419</v>
      </c>
      <c r="E4873" t="s">
        <v>13</v>
      </c>
      <c r="F4873">
        <v>4691.36759489837</v>
      </c>
      <c r="H4873" t="s">
        <v>14</v>
      </c>
      <c r="I4873">
        <v>464</v>
      </c>
      <c r="J4873" t="s">
        <v>15</v>
      </c>
      <c r="K4873">
        <v>1.3929223455859601</v>
      </c>
      <c r="L4873" t="s">
        <v>16</v>
      </c>
      <c r="M4873">
        <v>256</v>
      </c>
      <c r="N4873" t="s">
        <v>17</v>
      </c>
      <c r="O4873">
        <v>36.625084100573801</v>
      </c>
      <c r="P4873" t="s">
        <v>18</v>
      </c>
      <c r="Q4873">
        <v>0</v>
      </c>
      <c r="R4873" t="s">
        <v>19</v>
      </c>
      <c r="S4873">
        <v>0</v>
      </c>
      <c r="T4873" t="s">
        <v>20</v>
      </c>
      <c r="U4873">
        <v>0</v>
      </c>
      <c r="V4873" t="s">
        <v>21</v>
      </c>
      <c r="W4873">
        <v>0</v>
      </c>
      <c r="X4873" t="s">
        <v>22</v>
      </c>
      <c r="Y4873">
        <v>0</v>
      </c>
    </row>
    <row r="4875" spans="1:25" x14ac:dyDescent="0.2">
      <c r="A4875" t="s">
        <v>2185</v>
      </c>
    </row>
    <row r="4876" spans="1:25" x14ac:dyDescent="0.2">
      <c r="A4876" t="s">
        <v>41</v>
      </c>
      <c r="B4876" t="s">
        <v>2165</v>
      </c>
      <c r="C4876">
        <v>5</v>
      </c>
      <c r="D4876">
        <v>2497</v>
      </c>
      <c r="E4876" t="s">
        <v>13</v>
      </c>
      <c r="F4876">
        <v>4792.09021391017</v>
      </c>
      <c r="H4876" t="s">
        <v>14</v>
      </c>
      <c r="I4876">
        <v>448</v>
      </c>
      <c r="J4876" t="s">
        <v>15</v>
      </c>
      <c r="K4876">
        <v>1.3929223455859601</v>
      </c>
      <c r="L4876" t="s">
        <v>16</v>
      </c>
      <c r="M4876">
        <v>245.4</v>
      </c>
      <c r="N4876" t="s">
        <v>17</v>
      </c>
      <c r="O4876">
        <v>36.625084100573801</v>
      </c>
      <c r="P4876" t="s">
        <v>18</v>
      </c>
      <c r="Q4876">
        <v>0</v>
      </c>
      <c r="R4876" t="s">
        <v>19</v>
      </c>
      <c r="S4876">
        <v>0</v>
      </c>
      <c r="T4876" t="s">
        <v>20</v>
      </c>
      <c r="U4876">
        <v>0</v>
      </c>
      <c r="V4876" t="s">
        <v>21</v>
      </c>
      <c r="W4876">
        <v>0</v>
      </c>
      <c r="X4876" t="s">
        <v>22</v>
      </c>
      <c r="Y4876">
        <v>0</v>
      </c>
    </row>
    <row r="4878" spans="1:25" x14ac:dyDescent="0.2">
      <c r="A4878" t="s">
        <v>2186</v>
      </c>
    </row>
    <row r="4879" spans="1:25" x14ac:dyDescent="0.2">
      <c r="A4879" t="s">
        <v>41</v>
      </c>
      <c r="B4879" t="s">
        <v>2165</v>
      </c>
      <c r="C4879">
        <v>6</v>
      </c>
      <c r="D4879">
        <v>2545</v>
      </c>
      <c r="E4879" t="s">
        <v>13</v>
      </c>
      <c r="F4879">
        <v>4649.19094648387</v>
      </c>
      <c r="H4879" t="s">
        <v>14</v>
      </c>
      <c r="I4879">
        <v>432</v>
      </c>
      <c r="J4879" t="s">
        <v>15</v>
      </c>
      <c r="K4879">
        <v>1.3929223455859601</v>
      </c>
      <c r="L4879" t="s">
        <v>16</v>
      </c>
      <c r="M4879">
        <v>138.80000000000001</v>
      </c>
      <c r="N4879" t="s">
        <v>17</v>
      </c>
      <c r="O4879">
        <v>36.625084100573801</v>
      </c>
      <c r="P4879" t="s">
        <v>18</v>
      </c>
      <c r="Q4879">
        <v>0</v>
      </c>
      <c r="R4879" t="s">
        <v>19</v>
      </c>
      <c r="S4879">
        <v>0</v>
      </c>
      <c r="T4879" t="s">
        <v>20</v>
      </c>
      <c r="U4879">
        <v>0</v>
      </c>
      <c r="V4879" t="s">
        <v>21</v>
      </c>
      <c r="W4879">
        <v>0</v>
      </c>
      <c r="X4879" t="s">
        <v>22</v>
      </c>
      <c r="Y4879">
        <v>0</v>
      </c>
    </row>
    <row r="4881" spans="1:25" x14ac:dyDescent="0.2">
      <c r="A4881" t="s">
        <v>2187</v>
      </c>
    </row>
    <row r="4882" spans="1:25" x14ac:dyDescent="0.2">
      <c r="A4882" t="s">
        <v>41</v>
      </c>
      <c r="B4882" t="s">
        <v>2165</v>
      </c>
      <c r="C4882">
        <v>7</v>
      </c>
      <c r="D4882">
        <v>2440</v>
      </c>
      <c r="E4882" t="s">
        <v>13</v>
      </c>
      <c r="F4882">
        <v>4729.8045649534197</v>
      </c>
      <c r="H4882" t="s">
        <v>14</v>
      </c>
      <c r="I4882">
        <v>432</v>
      </c>
      <c r="J4882" t="s">
        <v>15</v>
      </c>
      <c r="K4882">
        <v>1.42124557069869</v>
      </c>
      <c r="L4882" t="s">
        <v>16</v>
      </c>
      <c r="M4882">
        <v>267.599999999999</v>
      </c>
      <c r="N4882" t="s">
        <v>17</v>
      </c>
      <c r="O4882">
        <v>36.537884668038501</v>
      </c>
      <c r="P4882" t="s">
        <v>18</v>
      </c>
      <c r="Q4882">
        <v>0</v>
      </c>
      <c r="R4882" t="s">
        <v>19</v>
      </c>
      <c r="S4882">
        <v>0</v>
      </c>
      <c r="T4882" t="s">
        <v>20</v>
      </c>
      <c r="U4882">
        <v>0</v>
      </c>
      <c r="V4882" t="s">
        <v>21</v>
      </c>
      <c r="W4882">
        <v>0</v>
      </c>
      <c r="X4882" t="s">
        <v>22</v>
      </c>
      <c r="Y4882">
        <v>0</v>
      </c>
    </row>
    <row r="4884" spans="1:25" x14ac:dyDescent="0.2">
      <c r="A4884" t="s">
        <v>2188</v>
      </c>
    </row>
    <row r="4885" spans="1:25" x14ac:dyDescent="0.2">
      <c r="A4885" t="s">
        <v>41</v>
      </c>
      <c r="B4885" t="s">
        <v>2165</v>
      </c>
      <c r="C4885">
        <v>8</v>
      </c>
      <c r="D4885">
        <v>2056</v>
      </c>
      <c r="E4885" t="s">
        <v>13</v>
      </c>
      <c r="F4885">
        <v>4753.2007104504701</v>
      </c>
      <c r="H4885" t="s">
        <v>14</v>
      </c>
      <c r="I4885">
        <v>432</v>
      </c>
      <c r="J4885" t="s">
        <v>15</v>
      </c>
      <c r="K4885">
        <v>1.3666804739421601</v>
      </c>
      <c r="L4885" t="s">
        <v>16</v>
      </c>
      <c r="M4885">
        <v>125.8</v>
      </c>
      <c r="N4885" t="s">
        <v>17</v>
      </c>
      <c r="O4885">
        <v>35.881053847740603</v>
      </c>
      <c r="P4885" t="s">
        <v>18</v>
      </c>
      <c r="Q4885">
        <v>0</v>
      </c>
      <c r="R4885" t="s">
        <v>19</v>
      </c>
      <c r="S4885">
        <v>0</v>
      </c>
      <c r="T4885" t="s">
        <v>20</v>
      </c>
      <c r="U4885">
        <v>0</v>
      </c>
      <c r="V4885" t="s">
        <v>21</v>
      </c>
      <c r="W4885">
        <v>0</v>
      </c>
      <c r="X4885" t="s">
        <v>22</v>
      </c>
      <c r="Y4885">
        <v>0</v>
      </c>
    </row>
    <row r="4887" spans="1:25" x14ac:dyDescent="0.2">
      <c r="A4887" t="s">
        <v>2189</v>
      </c>
    </row>
    <row r="4888" spans="1:25" x14ac:dyDescent="0.2">
      <c r="A4888" t="s">
        <v>41</v>
      </c>
      <c r="B4888" t="s">
        <v>2165</v>
      </c>
      <c r="C4888">
        <v>9</v>
      </c>
      <c r="D4888">
        <v>2228</v>
      </c>
      <c r="E4888" t="s">
        <v>13</v>
      </c>
      <c r="F4888">
        <v>4745.0695099109098</v>
      </c>
      <c r="H4888" t="s">
        <v>14</v>
      </c>
      <c r="I4888">
        <v>400</v>
      </c>
      <c r="J4888" t="s">
        <v>15</v>
      </c>
      <c r="K4888">
        <v>1.4564121191472299</v>
      </c>
      <c r="L4888" t="s">
        <v>16</v>
      </c>
      <c r="M4888">
        <v>262.8</v>
      </c>
      <c r="N4888" t="s">
        <v>17</v>
      </c>
      <c r="O4888">
        <v>36.581428151418898</v>
      </c>
      <c r="P4888" t="s">
        <v>18</v>
      </c>
      <c r="Q4888">
        <v>0</v>
      </c>
      <c r="R4888" t="s">
        <v>19</v>
      </c>
      <c r="S4888">
        <v>0</v>
      </c>
      <c r="T4888" t="s">
        <v>20</v>
      </c>
      <c r="U4888">
        <v>0</v>
      </c>
      <c r="V4888" t="s">
        <v>21</v>
      </c>
      <c r="W4888">
        <v>0</v>
      </c>
      <c r="X4888" t="s">
        <v>22</v>
      </c>
      <c r="Y4888">
        <v>0</v>
      </c>
    </row>
    <row r="4890" spans="1:25" x14ac:dyDescent="0.2">
      <c r="A4890" t="s">
        <v>51</v>
      </c>
      <c r="B4890" t="s">
        <v>2175</v>
      </c>
      <c r="C4890">
        <v>5086</v>
      </c>
      <c r="D4890">
        <v>5086</v>
      </c>
      <c r="E4890" t="s">
        <v>13</v>
      </c>
      <c r="F4890">
        <v>4636.0861526513099</v>
      </c>
      <c r="H4890" t="s">
        <v>14</v>
      </c>
      <c r="I4890">
        <v>416</v>
      </c>
      <c r="J4890" t="s">
        <v>15</v>
      </c>
      <c r="K4890">
        <v>1.3666804739421601</v>
      </c>
      <c r="L4890" t="s">
        <v>16</v>
      </c>
      <c r="M4890">
        <v>125.8</v>
      </c>
      <c r="N4890" t="s">
        <v>17</v>
      </c>
      <c r="O4890">
        <v>35.881053847740603</v>
      </c>
      <c r="P4890" t="s">
        <v>18</v>
      </c>
      <c r="Q4890">
        <v>0</v>
      </c>
      <c r="R4890" t="s">
        <v>19</v>
      </c>
      <c r="S4890">
        <v>0</v>
      </c>
      <c r="T4890" t="s">
        <v>20</v>
      </c>
      <c r="U4890">
        <v>0</v>
      </c>
      <c r="V4890" t="s">
        <v>21</v>
      </c>
      <c r="W4890">
        <v>0</v>
      </c>
      <c r="X4890" t="s">
        <v>22</v>
      </c>
      <c r="Y4890">
        <v>0</v>
      </c>
    </row>
    <row r="4892" spans="1:25" x14ac:dyDescent="0.2">
      <c r="A4892" t="s">
        <v>0</v>
      </c>
    </row>
    <row r="4893" spans="1:25" x14ac:dyDescent="0.2">
      <c r="A4893" t="s">
        <v>2190</v>
      </c>
    </row>
    <row r="4894" spans="1:25" x14ac:dyDescent="0.2">
      <c r="A4894" t="s">
        <v>2</v>
      </c>
    </row>
    <row r="4895" spans="1:25" x14ac:dyDescent="0.2">
      <c r="A4895" t="s">
        <v>3</v>
      </c>
    </row>
    <row r="4896" spans="1:25" x14ac:dyDescent="0.2">
      <c r="A4896" t="s">
        <v>2191</v>
      </c>
    </row>
    <row r="4897" spans="1:25" x14ac:dyDescent="0.2">
      <c r="A4897" t="s">
        <v>90</v>
      </c>
    </row>
    <row r="4898" spans="1:25" x14ac:dyDescent="0.2">
      <c r="A4898" t="s">
        <v>2192</v>
      </c>
    </row>
    <row r="4899" spans="1:25" x14ac:dyDescent="0.2">
      <c r="A4899" t="s">
        <v>2193</v>
      </c>
    </row>
    <row r="4900" spans="1:25" x14ac:dyDescent="0.2">
      <c r="A4900" t="s">
        <v>817</v>
      </c>
    </row>
    <row r="4901" spans="1:25" x14ac:dyDescent="0.2">
      <c r="A4901" t="s">
        <v>818</v>
      </c>
    </row>
    <row r="4902" spans="1:25" x14ac:dyDescent="0.2">
      <c r="A4902" t="s">
        <v>2194</v>
      </c>
    </row>
    <row r="4903" spans="1:25" x14ac:dyDescent="0.2">
      <c r="A4903" t="s">
        <v>11</v>
      </c>
      <c r="B4903" t="s">
        <v>2195</v>
      </c>
      <c r="C4903">
        <v>0</v>
      </c>
      <c r="D4903">
        <v>1988</v>
      </c>
      <c r="E4903" t="s">
        <v>13</v>
      </c>
      <c r="F4903">
        <v>4479.9725517535198</v>
      </c>
      <c r="H4903" t="s">
        <v>14</v>
      </c>
      <c r="I4903">
        <v>676</v>
      </c>
      <c r="J4903" t="s">
        <v>15</v>
      </c>
      <c r="K4903">
        <v>1.4896373063308901</v>
      </c>
      <c r="L4903" t="s">
        <v>16</v>
      </c>
      <c r="M4903">
        <v>154</v>
      </c>
      <c r="N4903" t="s">
        <v>17</v>
      </c>
      <c r="O4903">
        <v>36.602073196790698</v>
      </c>
      <c r="P4903" t="s">
        <v>18</v>
      </c>
      <c r="Q4903">
        <v>0</v>
      </c>
      <c r="R4903" t="s">
        <v>19</v>
      </c>
      <c r="S4903">
        <v>0</v>
      </c>
      <c r="T4903" t="s">
        <v>20</v>
      </c>
      <c r="U4903">
        <v>0</v>
      </c>
      <c r="V4903" t="s">
        <v>21</v>
      </c>
      <c r="W4903">
        <v>0</v>
      </c>
      <c r="X4903" t="s">
        <v>22</v>
      </c>
      <c r="Y4903">
        <v>0</v>
      </c>
    </row>
    <row r="4904" spans="1:25" x14ac:dyDescent="0.2">
      <c r="A4904" t="s">
        <v>2196</v>
      </c>
    </row>
    <row r="4905" spans="1:25" x14ac:dyDescent="0.2">
      <c r="A4905" t="s">
        <v>11</v>
      </c>
      <c r="B4905" t="s">
        <v>2195</v>
      </c>
      <c r="C4905">
        <v>1</v>
      </c>
      <c r="D4905">
        <v>1719</v>
      </c>
      <c r="E4905" t="s">
        <v>13</v>
      </c>
      <c r="F4905">
        <v>4468.8264190686205</v>
      </c>
      <c r="H4905" t="s">
        <v>14</v>
      </c>
      <c r="I4905">
        <v>676</v>
      </c>
      <c r="J4905" t="s">
        <v>15</v>
      </c>
      <c r="K4905">
        <v>1.4896373063308901</v>
      </c>
      <c r="L4905" t="s">
        <v>16</v>
      </c>
      <c r="M4905">
        <v>154</v>
      </c>
      <c r="N4905" t="s">
        <v>17</v>
      </c>
      <c r="O4905">
        <v>36.602073196790698</v>
      </c>
      <c r="P4905" t="s">
        <v>18</v>
      </c>
      <c r="Q4905">
        <v>0</v>
      </c>
      <c r="R4905" t="s">
        <v>19</v>
      </c>
      <c r="S4905">
        <v>0</v>
      </c>
      <c r="T4905" t="s">
        <v>20</v>
      </c>
      <c r="U4905">
        <v>0</v>
      </c>
      <c r="V4905" t="s">
        <v>21</v>
      </c>
      <c r="W4905">
        <v>0</v>
      </c>
      <c r="X4905" t="s">
        <v>22</v>
      </c>
      <c r="Y4905">
        <v>0</v>
      </c>
    </row>
    <row r="4906" spans="1:25" x14ac:dyDescent="0.2">
      <c r="A4906" t="s">
        <v>2197</v>
      </c>
    </row>
    <row r="4907" spans="1:25" x14ac:dyDescent="0.2">
      <c r="A4907" t="s">
        <v>11</v>
      </c>
      <c r="B4907" t="s">
        <v>2195</v>
      </c>
      <c r="C4907">
        <v>2</v>
      </c>
      <c r="D4907">
        <v>1762</v>
      </c>
      <c r="E4907" t="s">
        <v>13</v>
      </c>
      <c r="F4907">
        <v>4506.6764499230503</v>
      </c>
      <c r="H4907" t="s">
        <v>14</v>
      </c>
      <c r="I4907">
        <v>692</v>
      </c>
      <c r="J4907" t="s">
        <v>15</v>
      </c>
      <c r="K4907">
        <v>1.4896373063308901</v>
      </c>
      <c r="L4907" t="s">
        <v>16</v>
      </c>
      <c r="M4907">
        <v>154</v>
      </c>
      <c r="N4907" t="s">
        <v>17</v>
      </c>
      <c r="O4907">
        <v>36.602073196790698</v>
      </c>
      <c r="P4907" t="s">
        <v>18</v>
      </c>
      <c r="Q4907">
        <v>0</v>
      </c>
      <c r="R4907" t="s">
        <v>19</v>
      </c>
      <c r="S4907">
        <v>0</v>
      </c>
      <c r="T4907" t="s">
        <v>20</v>
      </c>
      <c r="U4907">
        <v>0</v>
      </c>
      <c r="V4907" t="s">
        <v>21</v>
      </c>
      <c r="W4907">
        <v>0</v>
      </c>
      <c r="X4907" t="s">
        <v>22</v>
      </c>
      <c r="Y4907">
        <v>0</v>
      </c>
    </row>
    <row r="4908" spans="1:25" x14ac:dyDescent="0.2">
      <c r="A4908" t="s">
        <v>2198</v>
      </c>
    </row>
    <row r="4909" spans="1:25" x14ac:dyDescent="0.2">
      <c r="A4909" t="s">
        <v>11</v>
      </c>
      <c r="B4909" t="s">
        <v>2195</v>
      </c>
      <c r="C4909">
        <v>3</v>
      </c>
      <c r="D4909">
        <v>1635</v>
      </c>
      <c r="E4909" t="s">
        <v>13</v>
      </c>
      <c r="F4909">
        <v>4472.1604229689401</v>
      </c>
      <c r="H4909" t="s">
        <v>14</v>
      </c>
      <c r="I4909">
        <v>448</v>
      </c>
      <c r="J4909" t="s">
        <v>15</v>
      </c>
      <c r="K4909">
        <v>1.4896373063308901</v>
      </c>
      <c r="L4909" t="s">
        <v>16</v>
      </c>
      <c r="M4909">
        <v>154</v>
      </c>
      <c r="N4909" t="s">
        <v>17</v>
      </c>
      <c r="O4909">
        <v>36.602073196790698</v>
      </c>
      <c r="P4909" t="s">
        <v>18</v>
      </c>
      <c r="Q4909">
        <v>0</v>
      </c>
      <c r="R4909" t="s">
        <v>19</v>
      </c>
      <c r="S4909">
        <v>0</v>
      </c>
      <c r="T4909" t="s">
        <v>20</v>
      </c>
      <c r="U4909">
        <v>0</v>
      </c>
      <c r="V4909" t="s">
        <v>21</v>
      </c>
      <c r="W4909">
        <v>0</v>
      </c>
      <c r="X4909" t="s">
        <v>22</v>
      </c>
      <c r="Y4909">
        <v>0</v>
      </c>
    </row>
    <row r="4910" spans="1:25" x14ac:dyDescent="0.2">
      <c r="A4910" t="s">
        <v>2199</v>
      </c>
    </row>
    <row r="4911" spans="1:25" x14ac:dyDescent="0.2">
      <c r="A4911" t="s">
        <v>11</v>
      </c>
      <c r="B4911" t="s">
        <v>2195</v>
      </c>
      <c r="C4911">
        <v>4</v>
      </c>
      <c r="D4911">
        <v>1879</v>
      </c>
      <c r="E4911" t="s">
        <v>13</v>
      </c>
      <c r="F4911">
        <v>4475.4814885517098</v>
      </c>
      <c r="H4911" t="s">
        <v>14</v>
      </c>
      <c r="I4911">
        <v>608</v>
      </c>
      <c r="J4911" t="s">
        <v>15</v>
      </c>
      <c r="K4911">
        <v>1.4896373063308901</v>
      </c>
      <c r="L4911" t="s">
        <v>16</v>
      </c>
      <c r="M4911">
        <v>154</v>
      </c>
      <c r="N4911" t="s">
        <v>17</v>
      </c>
      <c r="O4911">
        <v>36.602073196790698</v>
      </c>
      <c r="P4911" t="s">
        <v>18</v>
      </c>
      <c r="Q4911">
        <v>0</v>
      </c>
      <c r="R4911" t="s">
        <v>19</v>
      </c>
      <c r="S4911">
        <v>0</v>
      </c>
      <c r="T4911" t="s">
        <v>20</v>
      </c>
      <c r="U4911">
        <v>0</v>
      </c>
      <c r="V4911" t="s">
        <v>21</v>
      </c>
      <c r="W4911">
        <v>0</v>
      </c>
      <c r="X4911" t="s">
        <v>22</v>
      </c>
      <c r="Y4911">
        <v>0</v>
      </c>
    </row>
    <row r="4912" spans="1:25" x14ac:dyDescent="0.2">
      <c r="A4912" t="s">
        <v>2200</v>
      </c>
    </row>
    <row r="4913" spans="1:25" x14ac:dyDescent="0.2">
      <c r="A4913" t="s">
        <v>11</v>
      </c>
      <c r="B4913" t="s">
        <v>2195</v>
      </c>
      <c r="C4913">
        <v>5</v>
      </c>
      <c r="D4913">
        <v>1713</v>
      </c>
      <c r="E4913" t="s">
        <v>13</v>
      </c>
      <c r="F4913">
        <v>4477.2751281512601</v>
      </c>
      <c r="H4913" t="s">
        <v>14</v>
      </c>
      <c r="I4913">
        <v>656</v>
      </c>
      <c r="J4913" t="s">
        <v>15</v>
      </c>
      <c r="K4913">
        <v>1.4896373063308901</v>
      </c>
      <c r="L4913" t="s">
        <v>16</v>
      </c>
      <c r="M4913">
        <v>154</v>
      </c>
      <c r="N4913" t="s">
        <v>17</v>
      </c>
      <c r="O4913">
        <v>36.602073196790698</v>
      </c>
      <c r="P4913" t="s">
        <v>18</v>
      </c>
      <c r="Q4913">
        <v>0</v>
      </c>
      <c r="R4913" t="s">
        <v>19</v>
      </c>
      <c r="S4913">
        <v>0</v>
      </c>
      <c r="T4913" t="s">
        <v>20</v>
      </c>
      <c r="U4913">
        <v>0</v>
      </c>
      <c r="V4913" t="s">
        <v>21</v>
      </c>
      <c r="W4913">
        <v>0</v>
      </c>
      <c r="X4913" t="s">
        <v>22</v>
      </c>
      <c r="Y4913">
        <v>0</v>
      </c>
    </row>
    <row r="4914" spans="1:25" x14ac:dyDescent="0.2">
      <c r="A4914" t="s">
        <v>2201</v>
      </c>
    </row>
    <row r="4915" spans="1:25" x14ac:dyDescent="0.2">
      <c r="A4915" t="s">
        <v>11</v>
      </c>
      <c r="B4915" t="s">
        <v>2195</v>
      </c>
      <c r="C4915">
        <v>6</v>
      </c>
      <c r="D4915">
        <v>1503</v>
      </c>
      <c r="E4915" t="s">
        <v>13</v>
      </c>
      <c r="F4915">
        <v>4431.7025604380296</v>
      </c>
      <c r="H4915" t="s">
        <v>14</v>
      </c>
      <c r="I4915">
        <v>448</v>
      </c>
      <c r="J4915" t="s">
        <v>15</v>
      </c>
      <c r="K4915">
        <v>1.4896373063308901</v>
      </c>
      <c r="L4915" t="s">
        <v>16</v>
      </c>
      <c r="M4915">
        <v>154</v>
      </c>
      <c r="N4915" t="s">
        <v>17</v>
      </c>
      <c r="O4915">
        <v>36.602073196790698</v>
      </c>
      <c r="P4915" t="s">
        <v>18</v>
      </c>
      <c r="Q4915">
        <v>0</v>
      </c>
      <c r="R4915" t="s">
        <v>19</v>
      </c>
      <c r="S4915">
        <v>0</v>
      </c>
      <c r="T4915" t="s">
        <v>20</v>
      </c>
      <c r="U4915">
        <v>0</v>
      </c>
      <c r="V4915" t="s">
        <v>21</v>
      </c>
      <c r="W4915">
        <v>0</v>
      </c>
      <c r="X4915" t="s">
        <v>22</v>
      </c>
      <c r="Y4915">
        <v>0</v>
      </c>
    </row>
    <row r="4916" spans="1:25" x14ac:dyDescent="0.2">
      <c r="A4916" t="s">
        <v>2202</v>
      </c>
    </row>
    <row r="4917" spans="1:25" x14ac:dyDescent="0.2">
      <c r="A4917" t="s">
        <v>11</v>
      </c>
      <c r="B4917" t="s">
        <v>2195</v>
      </c>
      <c r="C4917">
        <v>7</v>
      </c>
      <c r="D4917">
        <v>1618</v>
      </c>
      <c r="E4917" t="s">
        <v>13</v>
      </c>
      <c r="F4917">
        <v>4453.7671148440004</v>
      </c>
      <c r="H4917" t="s">
        <v>14</v>
      </c>
      <c r="I4917">
        <v>656</v>
      </c>
      <c r="J4917" t="s">
        <v>15</v>
      </c>
      <c r="K4917">
        <v>1.4896373063308901</v>
      </c>
      <c r="L4917" t="s">
        <v>16</v>
      </c>
      <c r="M4917">
        <v>154</v>
      </c>
      <c r="N4917" t="s">
        <v>17</v>
      </c>
      <c r="O4917">
        <v>36.602073196790698</v>
      </c>
      <c r="P4917" t="s">
        <v>18</v>
      </c>
      <c r="Q4917">
        <v>0</v>
      </c>
      <c r="R4917" t="s">
        <v>19</v>
      </c>
      <c r="S4917">
        <v>0</v>
      </c>
      <c r="T4917" t="s">
        <v>20</v>
      </c>
      <c r="U4917">
        <v>0</v>
      </c>
      <c r="V4917" t="s">
        <v>21</v>
      </c>
      <c r="W4917">
        <v>0</v>
      </c>
      <c r="X4917" t="s">
        <v>22</v>
      </c>
      <c r="Y4917">
        <v>0</v>
      </c>
    </row>
    <row r="4918" spans="1:25" x14ac:dyDescent="0.2">
      <c r="A4918" t="s">
        <v>2203</v>
      </c>
    </row>
    <row r="4919" spans="1:25" x14ac:dyDescent="0.2">
      <c r="A4919" t="s">
        <v>11</v>
      </c>
      <c r="B4919" t="s">
        <v>2195</v>
      </c>
      <c r="C4919">
        <v>8</v>
      </c>
      <c r="D4919">
        <v>1611</v>
      </c>
      <c r="E4919" t="s">
        <v>13</v>
      </c>
      <c r="F4919">
        <v>4464.9400097606203</v>
      </c>
      <c r="H4919" t="s">
        <v>14</v>
      </c>
      <c r="I4919">
        <v>416</v>
      </c>
      <c r="J4919" t="s">
        <v>15</v>
      </c>
      <c r="K4919">
        <v>1.4896373063308901</v>
      </c>
      <c r="L4919" t="s">
        <v>16</v>
      </c>
      <c r="M4919">
        <v>154</v>
      </c>
      <c r="N4919" t="s">
        <v>17</v>
      </c>
      <c r="O4919">
        <v>36.602073196790698</v>
      </c>
      <c r="P4919" t="s">
        <v>18</v>
      </c>
      <c r="Q4919">
        <v>0</v>
      </c>
      <c r="R4919" t="s">
        <v>19</v>
      </c>
      <c r="S4919">
        <v>0</v>
      </c>
      <c r="T4919" t="s">
        <v>20</v>
      </c>
      <c r="U4919">
        <v>0</v>
      </c>
      <c r="V4919" t="s">
        <v>21</v>
      </c>
      <c r="W4919">
        <v>0</v>
      </c>
      <c r="X4919" t="s">
        <v>22</v>
      </c>
      <c r="Y4919">
        <v>0</v>
      </c>
    </row>
    <row r="4920" spans="1:25" x14ac:dyDescent="0.2">
      <c r="A4920" t="s">
        <v>2204</v>
      </c>
    </row>
    <row r="4921" spans="1:25" x14ac:dyDescent="0.2">
      <c r="A4921" t="s">
        <v>11</v>
      </c>
      <c r="B4921" t="s">
        <v>2195</v>
      </c>
      <c r="C4921">
        <v>9</v>
      </c>
      <c r="D4921">
        <v>1459</v>
      </c>
      <c r="E4921" t="s">
        <v>13</v>
      </c>
      <c r="F4921">
        <v>4451.0253409499401</v>
      </c>
      <c r="H4921" t="s">
        <v>14</v>
      </c>
      <c r="I4921">
        <v>448</v>
      </c>
      <c r="J4921" t="s">
        <v>15</v>
      </c>
      <c r="K4921">
        <v>1.1846473768050201</v>
      </c>
      <c r="L4921" t="s">
        <v>16</v>
      </c>
      <c r="M4921">
        <v>154</v>
      </c>
      <c r="N4921" t="s">
        <v>17</v>
      </c>
      <c r="O4921">
        <v>36.602073196790698</v>
      </c>
      <c r="P4921" t="s">
        <v>18</v>
      </c>
      <c r="Q4921">
        <v>0</v>
      </c>
      <c r="R4921" t="s">
        <v>19</v>
      </c>
      <c r="S4921">
        <v>0</v>
      </c>
      <c r="T4921" t="s">
        <v>20</v>
      </c>
      <c r="U4921">
        <v>0</v>
      </c>
      <c r="V4921" t="s">
        <v>21</v>
      </c>
      <c r="W4921">
        <v>0</v>
      </c>
      <c r="X4921" t="s">
        <v>22</v>
      </c>
      <c r="Y4921">
        <v>0</v>
      </c>
    </row>
    <row r="4922" spans="1:25" x14ac:dyDescent="0.2">
      <c r="A4922" t="s">
        <v>32</v>
      </c>
      <c r="B4922" t="s">
        <v>2205</v>
      </c>
      <c r="C4922">
        <v>2888</v>
      </c>
      <c r="D4922">
        <v>2888</v>
      </c>
      <c r="E4922" t="s">
        <v>13</v>
      </c>
      <c r="F4922">
        <v>4510.7065372706102</v>
      </c>
      <c r="H4922" t="s">
        <v>14</v>
      </c>
      <c r="I4922">
        <v>676</v>
      </c>
      <c r="J4922" t="s">
        <v>15</v>
      </c>
      <c r="K4922">
        <v>1.4896373063308901</v>
      </c>
      <c r="L4922" t="s">
        <v>16</v>
      </c>
      <c r="M4922">
        <v>154</v>
      </c>
      <c r="N4922" t="s">
        <v>17</v>
      </c>
      <c r="O4922">
        <v>36.602073196790698</v>
      </c>
      <c r="P4922" t="s">
        <v>18</v>
      </c>
      <c r="Q4922">
        <v>0</v>
      </c>
      <c r="R4922" t="s">
        <v>19</v>
      </c>
      <c r="S4922">
        <v>0</v>
      </c>
      <c r="T4922" t="s">
        <v>20</v>
      </c>
      <c r="U4922">
        <v>0</v>
      </c>
      <c r="V4922" t="s">
        <v>21</v>
      </c>
      <c r="W4922">
        <v>0</v>
      </c>
      <c r="X4922" t="s">
        <v>22</v>
      </c>
      <c r="Y4922">
        <v>0</v>
      </c>
    </row>
    <row r="4924" spans="1:25" x14ac:dyDescent="0.2">
      <c r="A4924" t="s">
        <v>2206</v>
      </c>
    </row>
    <row r="4925" spans="1:25" x14ac:dyDescent="0.2">
      <c r="A4925" t="s">
        <v>2</v>
      </c>
    </row>
    <row r="4926" spans="1:25" x14ac:dyDescent="0.2">
      <c r="A4926" t="s">
        <v>3</v>
      </c>
    </row>
    <row r="4927" spans="1:25" x14ac:dyDescent="0.2">
      <c r="A4927" t="s">
        <v>2207</v>
      </c>
    </row>
    <row r="4928" spans="1:25" x14ac:dyDescent="0.2">
      <c r="A4928" t="s">
        <v>2208</v>
      </c>
    </row>
    <row r="4929" spans="1:25" x14ac:dyDescent="0.2">
      <c r="A4929" t="s">
        <v>2209</v>
      </c>
    </row>
    <row r="4930" spans="1:25" x14ac:dyDescent="0.2">
      <c r="A4930" t="s">
        <v>2210</v>
      </c>
    </row>
    <row r="4931" spans="1:25" x14ac:dyDescent="0.2">
      <c r="A4931" t="s">
        <v>817</v>
      </c>
    </row>
    <row r="4932" spans="1:25" x14ac:dyDescent="0.2">
      <c r="A4932" t="s">
        <v>1892</v>
      </c>
    </row>
    <row r="4933" spans="1:25" x14ac:dyDescent="0.2">
      <c r="A4933" t="s">
        <v>2211</v>
      </c>
    </row>
    <row r="4934" spans="1:25" x14ac:dyDescent="0.2">
      <c r="A4934" t="s">
        <v>41</v>
      </c>
      <c r="B4934" t="s">
        <v>2195</v>
      </c>
      <c r="C4934">
        <v>0</v>
      </c>
      <c r="D4934">
        <v>2483</v>
      </c>
      <c r="E4934" t="s">
        <v>13</v>
      </c>
      <c r="F4934">
        <v>4693.0821741516102</v>
      </c>
      <c r="H4934" t="s">
        <v>14</v>
      </c>
      <c r="I4934">
        <v>496</v>
      </c>
      <c r="J4934" t="s">
        <v>15</v>
      </c>
      <c r="K4934">
        <v>1.3929223455859601</v>
      </c>
      <c r="L4934" t="s">
        <v>16</v>
      </c>
      <c r="M4934">
        <v>258</v>
      </c>
      <c r="N4934" t="s">
        <v>17</v>
      </c>
      <c r="O4934">
        <v>36.312761008422797</v>
      </c>
      <c r="P4934" t="s">
        <v>18</v>
      </c>
      <c r="Q4934">
        <v>0</v>
      </c>
      <c r="R4934" t="s">
        <v>19</v>
      </c>
      <c r="S4934">
        <v>0</v>
      </c>
      <c r="T4934" t="s">
        <v>20</v>
      </c>
      <c r="U4934">
        <v>0</v>
      </c>
      <c r="V4934" t="s">
        <v>21</v>
      </c>
      <c r="W4934">
        <v>0</v>
      </c>
      <c r="X4934" t="s">
        <v>22</v>
      </c>
      <c r="Y4934">
        <v>0</v>
      </c>
    </row>
    <row r="4936" spans="1:25" x14ac:dyDescent="0.2">
      <c r="A4936" t="s">
        <v>2212</v>
      </c>
    </row>
    <row r="4937" spans="1:25" x14ac:dyDescent="0.2">
      <c r="A4937" t="s">
        <v>41</v>
      </c>
      <c r="B4937" t="s">
        <v>2195</v>
      </c>
      <c r="C4937">
        <v>1</v>
      </c>
      <c r="D4937">
        <v>2700</v>
      </c>
      <c r="E4937" t="s">
        <v>13</v>
      </c>
      <c r="F4937">
        <v>4748.9629234902604</v>
      </c>
      <c r="H4937" t="s">
        <v>14</v>
      </c>
      <c r="I4937">
        <v>496</v>
      </c>
      <c r="J4937" t="s">
        <v>15</v>
      </c>
      <c r="K4937">
        <v>1.4288149303308899</v>
      </c>
      <c r="L4937" t="s">
        <v>16</v>
      </c>
      <c r="M4937">
        <v>264.8</v>
      </c>
      <c r="N4937" t="s">
        <v>17</v>
      </c>
      <c r="O4937">
        <v>41.110707353400997</v>
      </c>
      <c r="P4937" t="s">
        <v>18</v>
      </c>
      <c r="Q4937">
        <v>0</v>
      </c>
      <c r="R4937" t="s">
        <v>19</v>
      </c>
      <c r="S4937">
        <v>0</v>
      </c>
      <c r="T4937" t="s">
        <v>20</v>
      </c>
      <c r="U4937">
        <v>0</v>
      </c>
      <c r="V4937" t="s">
        <v>21</v>
      </c>
      <c r="W4937">
        <v>0</v>
      </c>
      <c r="X4937" t="s">
        <v>22</v>
      </c>
      <c r="Y4937">
        <v>0</v>
      </c>
    </row>
    <row r="4939" spans="1:25" x14ac:dyDescent="0.2">
      <c r="A4939" t="s">
        <v>2213</v>
      </c>
    </row>
    <row r="4940" spans="1:25" x14ac:dyDescent="0.2">
      <c r="A4940" t="s">
        <v>41</v>
      </c>
      <c r="B4940" t="s">
        <v>2195</v>
      </c>
      <c r="C4940">
        <v>2</v>
      </c>
      <c r="D4940">
        <v>2727</v>
      </c>
      <c r="E4940" t="s">
        <v>13</v>
      </c>
      <c r="F4940">
        <v>4725.5252076992101</v>
      </c>
      <c r="H4940" t="s">
        <v>14</v>
      </c>
      <c r="I4940">
        <v>512</v>
      </c>
      <c r="J4940" t="s">
        <v>15</v>
      </c>
      <c r="K4940">
        <v>1.42090160091607</v>
      </c>
      <c r="L4940" t="s">
        <v>16</v>
      </c>
      <c r="M4940">
        <v>234</v>
      </c>
      <c r="N4940" t="s">
        <v>17</v>
      </c>
      <c r="O4940">
        <v>36.179468154553497</v>
      </c>
      <c r="P4940" t="s">
        <v>18</v>
      </c>
      <c r="Q4940">
        <v>0</v>
      </c>
      <c r="R4940" t="s">
        <v>19</v>
      </c>
      <c r="S4940">
        <v>0</v>
      </c>
      <c r="T4940" t="s">
        <v>20</v>
      </c>
      <c r="U4940">
        <v>0</v>
      </c>
      <c r="V4940" t="s">
        <v>21</v>
      </c>
      <c r="W4940">
        <v>0</v>
      </c>
      <c r="X4940" t="s">
        <v>22</v>
      </c>
      <c r="Y4940">
        <v>0</v>
      </c>
    </row>
    <row r="4942" spans="1:25" x14ac:dyDescent="0.2">
      <c r="A4942" t="s">
        <v>2214</v>
      </c>
    </row>
    <row r="4943" spans="1:25" x14ac:dyDescent="0.2">
      <c r="A4943" t="s">
        <v>41</v>
      </c>
      <c r="B4943" t="s">
        <v>2195</v>
      </c>
      <c r="C4943">
        <v>3</v>
      </c>
      <c r="D4943">
        <v>2378</v>
      </c>
      <c r="E4943" t="s">
        <v>13</v>
      </c>
      <c r="F4943">
        <v>4722.3220092089896</v>
      </c>
      <c r="H4943" t="s">
        <v>14</v>
      </c>
      <c r="I4943">
        <v>512</v>
      </c>
      <c r="J4943" t="s">
        <v>15</v>
      </c>
      <c r="K4943">
        <v>1.3929223455859601</v>
      </c>
      <c r="L4943" t="s">
        <v>16</v>
      </c>
      <c r="M4943">
        <v>268.8</v>
      </c>
      <c r="N4943" t="s">
        <v>17</v>
      </c>
      <c r="O4943">
        <v>36.625084100573801</v>
      </c>
      <c r="P4943" t="s">
        <v>18</v>
      </c>
      <c r="Q4943">
        <v>0</v>
      </c>
      <c r="R4943" t="s">
        <v>19</v>
      </c>
      <c r="S4943">
        <v>0</v>
      </c>
      <c r="T4943" t="s">
        <v>20</v>
      </c>
      <c r="U4943">
        <v>0</v>
      </c>
      <c r="V4943" t="s">
        <v>21</v>
      </c>
      <c r="W4943">
        <v>0</v>
      </c>
      <c r="X4943" t="s">
        <v>22</v>
      </c>
      <c r="Y4943">
        <v>0</v>
      </c>
    </row>
    <row r="4945" spans="1:25" x14ac:dyDescent="0.2">
      <c r="A4945" t="s">
        <v>2215</v>
      </c>
    </row>
    <row r="4946" spans="1:25" x14ac:dyDescent="0.2">
      <c r="A4946" t="s">
        <v>41</v>
      </c>
      <c r="B4946" t="s">
        <v>2195</v>
      </c>
      <c r="C4946">
        <v>4</v>
      </c>
      <c r="D4946">
        <v>2632</v>
      </c>
      <c r="E4946" t="s">
        <v>13</v>
      </c>
      <c r="F4946">
        <v>4673.7192005449997</v>
      </c>
      <c r="H4946" t="s">
        <v>14</v>
      </c>
      <c r="I4946">
        <v>512</v>
      </c>
      <c r="J4946" t="s">
        <v>15</v>
      </c>
      <c r="K4946">
        <v>1.46008547600657</v>
      </c>
      <c r="L4946" t="s">
        <v>16</v>
      </c>
      <c r="M4946">
        <v>162.4</v>
      </c>
      <c r="N4946" t="s">
        <v>17</v>
      </c>
      <c r="O4946">
        <v>37.7962490287983</v>
      </c>
      <c r="P4946" t="s">
        <v>18</v>
      </c>
      <c r="Q4946">
        <v>0</v>
      </c>
      <c r="R4946" t="s">
        <v>19</v>
      </c>
      <c r="S4946">
        <v>0</v>
      </c>
      <c r="T4946" t="s">
        <v>20</v>
      </c>
      <c r="U4946">
        <v>0</v>
      </c>
      <c r="V4946" t="s">
        <v>21</v>
      </c>
      <c r="W4946">
        <v>0</v>
      </c>
      <c r="X4946" t="s">
        <v>22</v>
      </c>
      <c r="Y4946">
        <v>0</v>
      </c>
    </row>
    <row r="4948" spans="1:25" x14ac:dyDescent="0.2">
      <c r="A4948" t="s">
        <v>2216</v>
      </c>
    </row>
    <row r="4949" spans="1:25" x14ac:dyDescent="0.2">
      <c r="A4949" t="s">
        <v>41</v>
      </c>
      <c r="B4949" t="s">
        <v>2195</v>
      </c>
      <c r="C4949">
        <v>5</v>
      </c>
      <c r="D4949">
        <v>2435</v>
      </c>
      <c r="E4949" t="s">
        <v>13</v>
      </c>
      <c r="F4949">
        <v>4682.9975785824599</v>
      </c>
      <c r="H4949" t="s">
        <v>14</v>
      </c>
      <c r="I4949">
        <v>512</v>
      </c>
      <c r="J4949" t="s">
        <v>15</v>
      </c>
      <c r="K4949">
        <v>1.4483283284499899</v>
      </c>
      <c r="L4949" t="s">
        <v>16</v>
      </c>
      <c r="M4949">
        <v>239.2</v>
      </c>
      <c r="N4949" t="s">
        <v>17</v>
      </c>
      <c r="O4949">
        <v>37.358118244891998</v>
      </c>
      <c r="P4949" t="s">
        <v>18</v>
      </c>
      <c r="Q4949">
        <v>0</v>
      </c>
      <c r="R4949" t="s">
        <v>19</v>
      </c>
      <c r="S4949">
        <v>0</v>
      </c>
      <c r="T4949" t="s">
        <v>20</v>
      </c>
      <c r="U4949">
        <v>0</v>
      </c>
      <c r="V4949" t="s">
        <v>21</v>
      </c>
      <c r="W4949">
        <v>0</v>
      </c>
      <c r="X4949" t="s">
        <v>22</v>
      </c>
      <c r="Y4949">
        <v>0</v>
      </c>
    </row>
    <row r="4951" spans="1:25" x14ac:dyDescent="0.2">
      <c r="A4951" t="s">
        <v>2217</v>
      </c>
    </row>
    <row r="4952" spans="1:25" x14ac:dyDescent="0.2">
      <c r="A4952" t="s">
        <v>41</v>
      </c>
      <c r="B4952" t="s">
        <v>2195</v>
      </c>
      <c r="C4952">
        <v>6</v>
      </c>
      <c r="D4952">
        <v>2507</v>
      </c>
      <c r="E4952" t="s">
        <v>13</v>
      </c>
      <c r="F4952">
        <v>4685.5304998260599</v>
      </c>
      <c r="H4952" t="s">
        <v>14</v>
      </c>
      <c r="I4952">
        <v>512</v>
      </c>
      <c r="J4952" t="s">
        <v>15</v>
      </c>
      <c r="K4952">
        <v>1.38970769193548</v>
      </c>
      <c r="L4952" t="s">
        <v>16</v>
      </c>
      <c r="M4952">
        <v>242.8</v>
      </c>
      <c r="N4952" t="s">
        <v>17</v>
      </c>
      <c r="O4952">
        <v>36.075414996770803</v>
      </c>
      <c r="P4952" t="s">
        <v>18</v>
      </c>
      <c r="Q4952">
        <v>0</v>
      </c>
      <c r="R4952" t="s">
        <v>19</v>
      </c>
      <c r="S4952">
        <v>0</v>
      </c>
      <c r="T4952" t="s">
        <v>20</v>
      </c>
      <c r="U4952">
        <v>0</v>
      </c>
      <c r="V4952" t="s">
        <v>21</v>
      </c>
      <c r="W4952">
        <v>0</v>
      </c>
      <c r="X4952" t="s">
        <v>22</v>
      </c>
      <c r="Y4952">
        <v>0</v>
      </c>
    </row>
    <row r="4954" spans="1:25" x14ac:dyDescent="0.2">
      <c r="A4954" t="s">
        <v>2218</v>
      </c>
    </row>
    <row r="4955" spans="1:25" x14ac:dyDescent="0.2">
      <c r="A4955" t="s">
        <v>41</v>
      </c>
      <c r="B4955" t="s">
        <v>2195</v>
      </c>
      <c r="C4955">
        <v>7</v>
      </c>
      <c r="D4955">
        <v>2357</v>
      </c>
      <c r="E4955" t="s">
        <v>13</v>
      </c>
      <c r="F4955">
        <v>4664.2921125904104</v>
      </c>
      <c r="H4955" t="s">
        <v>14</v>
      </c>
      <c r="I4955">
        <v>512</v>
      </c>
      <c r="J4955" t="s">
        <v>15</v>
      </c>
      <c r="K4955">
        <v>1.3929223455859601</v>
      </c>
      <c r="L4955" t="s">
        <v>16</v>
      </c>
      <c r="M4955">
        <v>256.8</v>
      </c>
      <c r="N4955" t="s">
        <v>17</v>
      </c>
      <c r="O4955">
        <v>36.533736960380899</v>
      </c>
      <c r="P4955" t="s">
        <v>18</v>
      </c>
      <c r="Q4955">
        <v>0</v>
      </c>
      <c r="R4955" t="s">
        <v>19</v>
      </c>
      <c r="S4955">
        <v>0</v>
      </c>
      <c r="T4955" t="s">
        <v>20</v>
      </c>
      <c r="U4955">
        <v>0</v>
      </c>
      <c r="V4955" t="s">
        <v>21</v>
      </c>
      <c r="W4955">
        <v>0</v>
      </c>
      <c r="X4955" t="s">
        <v>22</v>
      </c>
      <c r="Y4955">
        <v>0</v>
      </c>
    </row>
    <row r="4957" spans="1:25" x14ac:dyDescent="0.2">
      <c r="A4957" t="s">
        <v>2219</v>
      </c>
    </row>
    <row r="4958" spans="1:25" x14ac:dyDescent="0.2">
      <c r="A4958" t="s">
        <v>41</v>
      </c>
      <c r="B4958" t="s">
        <v>2195</v>
      </c>
      <c r="C4958">
        <v>8</v>
      </c>
      <c r="D4958">
        <v>2284</v>
      </c>
      <c r="E4958" t="s">
        <v>13</v>
      </c>
      <c r="F4958">
        <v>4671.4036622088697</v>
      </c>
      <c r="H4958" t="s">
        <v>14</v>
      </c>
      <c r="I4958">
        <v>480</v>
      </c>
      <c r="J4958" t="s">
        <v>15</v>
      </c>
      <c r="K4958">
        <v>1.3929223455859601</v>
      </c>
      <c r="L4958" t="s">
        <v>16</v>
      </c>
      <c r="M4958">
        <v>258.8</v>
      </c>
      <c r="N4958" t="s">
        <v>17</v>
      </c>
      <c r="O4958">
        <v>36.625084100573801</v>
      </c>
      <c r="P4958" t="s">
        <v>18</v>
      </c>
      <c r="Q4958">
        <v>0</v>
      </c>
      <c r="R4958" t="s">
        <v>19</v>
      </c>
      <c r="S4958">
        <v>0</v>
      </c>
      <c r="T4958" t="s">
        <v>20</v>
      </c>
      <c r="U4958">
        <v>0</v>
      </c>
      <c r="V4958" t="s">
        <v>21</v>
      </c>
      <c r="W4958">
        <v>0</v>
      </c>
      <c r="X4958" t="s">
        <v>22</v>
      </c>
      <c r="Y4958">
        <v>0</v>
      </c>
    </row>
    <row r="4960" spans="1:25" x14ac:dyDescent="0.2">
      <c r="A4960" t="s">
        <v>2220</v>
      </c>
    </row>
    <row r="4961" spans="1:25" x14ac:dyDescent="0.2">
      <c r="A4961" t="s">
        <v>41</v>
      </c>
      <c r="B4961" t="s">
        <v>2195</v>
      </c>
      <c r="C4961">
        <v>9</v>
      </c>
      <c r="D4961">
        <v>2481</v>
      </c>
      <c r="E4961" t="s">
        <v>13</v>
      </c>
      <c r="F4961">
        <v>4669.5184813197802</v>
      </c>
      <c r="H4961" t="s">
        <v>14</v>
      </c>
      <c r="I4961">
        <v>512</v>
      </c>
      <c r="J4961" t="s">
        <v>15</v>
      </c>
      <c r="K4961">
        <v>1.3929223455859601</v>
      </c>
      <c r="L4961" t="s">
        <v>16</v>
      </c>
      <c r="M4961">
        <v>249.6</v>
      </c>
      <c r="N4961" t="s">
        <v>17</v>
      </c>
      <c r="O4961">
        <v>36.625084100573801</v>
      </c>
      <c r="P4961" t="s">
        <v>18</v>
      </c>
      <c r="Q4961">
        <v>0</v>
      </c>
      <c r="R4961" t="s">
        <v>19</v>
      </c>
      <c r="S4961">
        <v>0</v>
      </c>
      <c r="T4961" t="s">
        <v>20</v>
      </c>
      <c r="U4961">
        <v>0</v>
      </c>
      <c r="V4961" t="s">
        <v>21</v>
      </c>
      <c r="W4961">
        <v>0</v>
      </c>
      <c r="X4961" t="s">
        <v>22</v>
      </c>
      <c r="Y4961">
        <v>0</v>
      </c>
    </row>
    <row r="4963" spans="1:25" x14ac:dyDescent="0.2">
      <c r="A4963" t="s">
        <v>51</v>
      </c>
      <c r="B4963" t="s">
        <v>2205</v>
      </c>
      <c r="C4963">
        <v>5422</v>
      </c>
      <c r="D4963">
        <v>5422</v>
      </c>
      <c r="E4963" t="s">
        <v>13</v>
      </c>
      <c r="F4963">
        <v>4615.18564383578</v>
      </c>
      <c r="H4963" t="s">
        <v>14</v>
      </c>
      <c r="I4963">
        <v>480</v>
      </c>
      <c r="J4963" t="s">
        <v>15</v>
      </c>
      <c r="K4963">
        <v>1.38970769193548</v>
      </c>
      <c r="L4963" t="s">
        <v>16</v>
      </c>
      <c r="M4963">
        <v>162.4</v>
      </c>
      <c r="N4963" t="s">
        <v>17</v>
      </c>
      <c r="O4963">
        <v>36.075414996770803</v>
      </c>
      <c r="P4963" t="s">
        <v>18</v>
      </c>
      <c r="Q4963">
        <v>0</v>
      </c>
      <c r="R4963" t="s">
        <v>19</v>
      </c>
      <c r="S4963">
        <v>0</v>
      </c>
      <c r="T4963" t="s">
        <v>20</v>
      </c>
      <c r="U4963">
        <v>0</v>
      </c>
      <c r="V4963" t="s">
        <v>21</v>
      </c>
      <c r="W4963">
        <v>0</v>
      </c>
      <c r="X4963" t="s">
        <v>22</v>
      </c>
      <c r="Y4963">
        <v>0</v>
      </c>
    </row>
    <row r="4965" spans="1:25" x14ac:dyDescent="0.2">
      <c r="A4965" t="s">
        <v>0</v>
      </c>
    </row>
    <row r="4966" spans="1:25" x14ac:dyDescent="0.2">
      <c r="A4966" t="s">
        <v>2221</v>
      </c>
    </row>
    <row r="4967" spans="1:25" x14ac:dyDescent="0.2">
      <c r="A4967" t="s">
        <v>2</v>
      </c>
    </row>
    <row r="4968" spans="1:25" x14ac:dyDescent="0.2">
      <c r="A4968" t="s">
        <v>3</v>
      </c>
    </row>
    <row r="4969" spans="1:25" x14ac:dyDescent="0.2">
      <c r="A4969" t="s">
        <v>2222</v>
      </c>
    </row>
    <row r="4970" spans="1:25" x14ac:dyDescent="0.2">
      <c r="A4970" t="s">
        <v>2223</v>
      </c>
    </row>
    <row r="4971" spans="1:25" x14ac:dyDescent="0.2">
      <c r="A4971" t="s">
        <v>2224</v>
      </c>
    </row>
    <row r="4972" spans="1:25" x14ac:dyDescent="0.2">
      <c r="A4972" t="s">
        <v>2225</v>
      </c>
    </row>
    <row r="4973" spans="1:25" x14ac:dyDescent="0.2">
      <c r="A4973" t="s">
        <v>817</v>
      </c>
    </row>
    <row r="4974" spans="1:25" x14ac:dyDescent="0.2">
      <c r="A4974" t="s">
        <v>818</v>
      </c>
    </row>
    <row r="4975" spans="1:25" x14ac:dyDescent="0.2">
      <c r="A4975" t="s">
        <v>2226</v>
      </c>
    </row>
    <row r="4976" spans="1:25" x14ac:dyDescent="0.2">
      <c r="A4976" t="s">
        <v>11</v>
      </c>
      <c r="B4976" t="s">
        <v>2227</v>
      </c>
      <c r="C4976">
        <v>0</v>
      </c>
      <c r="D4976">
        <v>1413</v>
      </c>
      <c r="E4976" t="s">
        <v>13</v>
      </c>
      <c r="F4976">
        <v>4970.6694388509304</v>
      </c>
      <c r="H4976" t="s">
        <v>14</v>
      </c>
      <c r="I4976">
        <v>672</v>
      </c>
      <c r="J4976" t="s">
        <v>15</v>
      </c>
      <c r="K4976">
        <v>1.5057917102934</v>
      </c>
      <c r="L4976" t="s">
        <v>16</v>
      </c>
      <c r="M4976">
        <v>185.6</v>
      </c>
      <c r="N4976" t="s">
        <v>17</v>
      </c>
      <c r="O4976">
        <v>40.967799472722902</v>
      </c>
      <c r="P4976" t="s">
        <v>18</v>
      </c>
      <c r="Q4976">
        <v>0</v>
      </c>
      <c r="R4976" t="s">
        <v>19</v>
      </c>
      <c r="S4976">
        <v>0</v>
      </c>
      <c r="T4976" t="s">
        <v>20</v>
      </c>
      <c r="U4976">
        <v>0</v>
      </c>
      <c r="V4976" t="s">
        <v>21</v>
      </c>
      <c r="W4976">
        <v>0</v>
      </c>
      <c r="X4976" t="s">
        <v>22</v>
      </c>
      <c r="Y4976">
        <v>0</v>
      </c>
    </row>
    <row r="4977" spans="1:25" x14ac:dyDescent="0.2">
      <c r="A4977" t="s">
        <v>2228</v>
      </c>
    </row>
    <row r="4978" spans="1:25" x14ac:dyDescent="0.2">
      <c r="A4978" t="s">
        <v>11</v>
      </c>
      <c r="B4978" t="s">
        <v>2227</v>
      </c>
      <c r="C4978">
        <v>1</v>
      </c>
      <c r="D4978">
        <v>1724</v>
      </c>
      <c r="E4978" t="s">
        <v>13</v>
      </c>
      <c r="F4978">
        <v>5040.8345871484798</v>
      </c>
      <c r="H4978" t="s">
        <v>14</v>
      </c>
      <c r="I4978">
        <v>560</v>
      </c>
      <c r="J4978" t="s">
        <v>15</v>
      </c>
      <c r="K4978">
        <v>1.5057917102934</v>
      </c>
      <c r="L4978" t="s">
        <v>16</v>
      </c>
      <c r="M4978">
        <v>185.6</v>
      </c>
      <c r="N4978" t="s">
        <v>17</v>
      </c>
      <c r="O4978">
        <v>40.967799472722902</v>
      </c>
      <c r="P4978" t="s">
        <v>18</v>
      </c>
      <c r="Q4978">
        <v>0</v>
      </c>
      <c r="R4978" t="s">
        <v>19</v>
      </c>
      <c r="S4978">
        <v>0</v>
      </c>
      <c r="T4978" t="s">
        <v>20</v>
      </c>
      <c r="U4978">
        <v>0</v>
      </c>
      <c r="V4978" t="s">
        <v>21</v>
      </c>
      <c r="W4978">
        <v>0</v>
      </c>
      <c r="X4978" t="s">
        <v>22</v>
      </c>
      <c r="Y4978">
        <v>0</v>
      </c>
    </row>
    <row r="4979" spans="1:25" x14ac:dyDescent="0.2">
      <c r="A4979" t="s">
        <v>2229</v>
      </c>
    </row>
    <row r="4980" spans="1:25" x14ac:dyDescent="0.2">
      <c r="A4980" t="s">
        <v>11</v>
      </c>
      <c r="B4980" t="s">
        <v>2227</v>
      </c>
      <c r="C4980">
        <v>2</v>
      </c>
      <c r="D4980">
        <v>1549</v>
      </c>
      <c r="E4980" t="s">
        <v>13</v>
      </c>
      <c r="F4980">
        <v>4967.9907548638703</v>
      </c>
      <c r="H4980" t="s">
        <v>14</v>
      </c>
      <c r="I4980">
        <v>592</v>
      </c>
      <c r="J4980" t="s">
        <v>15</v>
      </c>
      <c r="K4980">
        <v>1.5057917102934</v>
      </c>
      <c r="L4980" t="s">
        <v>16</v>
      </c>
      <c r="M4980">
        <v>167</v>
      </c>
      <c r="N4980" t="s">
        <v>17</v>
      </c>
      <c r="O4980">
        <v>40.967799472722902</v>
      </c>
      <c r="P4980" t="s">
        <v>18</v>
      </c>
      <c r="Q4980">
        <v>0</v>
      </c>
      <c r="R4980" t="s">
        <v>19</v>
      </c>
      <c r="S4980">
        <v>0</v>
      </c>
      <c r="T4980" t="s">
        <v>20</v>
      </c>
      <c r="U4980">
        <v>0</v>
      </c>
      <c r="V4980" t="s">
        <v>21</v>
      </c>
      <c r="W4980">
        <v>0</v>
      </c>
      <c r="X4980" t="s">
        <v>22</v>
      </c>
      <c r="Y4980">
        <v>0</v>
      </c>
    </row>
    <row r="4981" spans="1:25" x14ac:dyDescent="0.2">
      <c r="A4981" t="s">
        <v>2230</v>
      </c>
    </row>
    <row r="4982" spans="1:25" x14ac:dyDescent="0.2">
      <c r="A4982" t="s">
        <v>11</v>
      </c>
      <c r="B4982" t="s">
        <v>2227</v>
      </c>
      <c r="C4982">
        <v>3</v>
      </c>
      <c r="D4982">
        <v>1569</v>
      </c>
      <c r="E4982" t="s">
        <v>13</v>
      </c>
      <c r="F4982">
        <v>5001.5957665083897</v>
      </c>
      <c r="H4982" t="s">
        <v>14</v>
      </c>
      <c r="I4982">
        <v>704</v>
      </c>
      <c r="J4982" t="s">
        <v>15</v>
      </c>
      <c r="K4982">
        <v>1.5057917102934</v>
      </c>
      <c r="L4982" t="s">
        <v>16</v>
      </c>
      <c r="M4982">
        <v>185.6</v>
      </c>
      <c r="N4982" t="s">
        <v>17</v>
      </c>
      <c r="O4982">
        <v>40.967799472722902</v>
      </c>
      <c r="P4982" t="s">
        <v>18</v>
      </c>
      <c r="Q4982">
        <v>0</v>
      </c>
      <c r="R4982" t="s">
        <v>19</v>
      </c>
      <c r="S4982">
        <v>0</v>
      </c>
      <c r="T4982" t="s">
        <v>20</v>
      </c>
      <c r="U4982">
        <v>0</v>
      </c>
      <c r="V4982" t="s">
        <v>21</v>
      </c>
      <c r="W4982">
        <v>0</v>
      </c>
      <c r="X4982" t="s">
        <v>22</v>
      </c>
      <c r="Y4982">
        <v>0</v>
      </c>
    </row>
    <row r="4983" spans="1:25" x14ac:dyDescent="0.2">
      <c r="A4983" t="s">
        <v>2231</v>
      </c>
    </row>
    <row r="4984" spans="1:25" x14ac:dyDescent="0.2">
      <c r="A4984" t="s">
        <v>11</v>
      </c>
      <c r="B4984" t="s">
        <v>2227</v>
      </c>
      <c r="C4984">
        <v>4</v>
      </c>
      <c r="D4984">
        <v>1483</v>
      </c>
      <c r="E4984" t="s">
        <v>13</v>
      </c>
      <c r="F4984">
        <v>4950.65603213753</v>
      </c>
      <c r="H4984" t="s">
        <v>14</v>
      </c>
      <c r="I4984">
        <v>724</v>
      </c>
      <c r="J4984" t="s">
        <v>15</v>
      </c>
      <c r="K4984">
        <v>1.5057917102934</v>
      </c>
      <c r="L4984" t="s">
        <v>16</v>
      </c>
      <c r="M4984">
        <v>185.6</v>
      </c>
      <c r="N4984" t="s">
        <v>17</v>
      </c>
      <c r="O4984">
        <v>40.967799472722902</v>
      </c>
      <c r="P4984" t="s">
        <v>18</v>
      </c>
      <c r="Q4984">
        <v>0</v>
      </c>
      <c r="R4984" t="s">
        <v>19</v>
      </c>
      <c r="S4984">
        <v>0</v>
      </c>
      <c r="T4984" t="s">
        <v>20</v>
      </c>
      <c r="U4984">
        <v>0</v>
      </c>
      <c r="V4984" t="s">
        <v>21</v>
      </c>
      <c r="W4984">
        <v>0</v>
      </c>
      <c r="X4984" t="s">
        <v>22</v>
      </c>
      <c r="Y4984">
        <v>0</v>
      </c>
    </row>
    <row r="4985" spans="1:25" x14ac:dyDescent="0.2">
      <c r="A4985" t="s">
        <v>2232</v>
      </c>
    </row>
    <row r="4986" spans="1:25" x14ac:dyDescent="0.2">
      <c r="A4986" t="s">
        <v>11</v>
      </c>
      <c r="B4986" t="s">
        <v>2227</v>
      </c>
      <c r="C4986">
        <v>5</v>
      </c>
      <c r="D4986">
        <v>1509</v>
      </c>
      <c r="E4986" t="s">
        <v>13</v>
      </c>
      <c r="F4986">
        <v>5004.0872400656799</v>
      </c>
      <c r="H4986" t="s">
        <v>14</v>
      </c>
      <c r="I4986">
        <v>612</v>
      </c>
      <c r="J4986" t="s">
        <v>15</v>
      </c>
      <c r="K4986">
        <v>1.5057917102934</v>
      </c>
      <c r="L4986" t="s">
        <v>16</v>
      </c>
      <c r="M4986">
        <v>185.6</v>
      </c>
      <c r="N4986" t="s">
        <v>17</v>
      </c>
      <c r="O4986">
        <v>40.967799472722902</v>
      </c>
      <c r="P4986" t="s">
        <v>18</v>
      </c>
      <c r="Q4986">
        <v>0</v>
      </c>
      <c r="R4986" t="s">
        <v>19</v>
      </c>
      <c r="S4986">
        <v>0</v>
      </c>
      <c r="T4986" t="s">
        <v>20</v>
      </c>
      <c r="U4986">
        <v>0</v>
      </c>
      <c r="V4986" t="s">
        <v>21</v>
      </c>
      <c r="W4986">
        <v>0</v>
      </c>
      <c r="X4986" t="s">
        <v>22</v>
      </c>
      <c r="Y4986">
        <v>0</v>
      </c>
    </row>
    <row r="4987" spans="1:25" x14ac:dyDescent="0.2">
      <c r="A4987" t="s">
        <v>2233</v>
      </c>
    </row>
    <row r="4988" spans="1:25" x14ac:dyDescent="0.2">
      <c r="A4988" t="s">
        <v>11</v>
      </c>
      <c r="B4988" t="s">
        <v>2227</v>
      </c>
      <c r="C4988">
        <v>6</v>
      </c>
      <c r="D4988">
        <v>1726</v>
      </c>
      <c r="E4988" t="s">
        <v>13</v>
      </c>
      <c r="F4988">
        <v>5027.2460613025096</v>
      </c>
      <c r="H4988" t="s">
        <v>14</v>
      </c>
      <c r="I4988">
        <v>656</v>
      </c>
      <c r="J4988" t="s">
        <v>15</v>
      </c>
      <c r="K4988">
        <v>1.5057917102934</v>
      </c>
      <c r="L4988" t="s">
        <v>16</v>
      </c>
      <c r="M4988">
        <v>185.6</v>
      </c>
      <c r="N4988" t="s">
        <v>17</v>
      </c>
      <c r="O4988">
        <v>40.967799472722902</v>
      </c>
      <c r="P4988" t="s">
        <v>18</v>
      </c>
      <c r="Q4988">
        <v>0</v>
      </c>
      <c r="R4988" t="s">
        <v>19</v>
      </c>
      <c r="S4988">
        <v>0</v>
      </c>
      <c r="T4988" t="s">
        <v>20</v>
      </c>
      <c r="U4988">
        <v>0</v>
      </c>
      <c r="V4988" t="s">
        <v>21</v>
      </c>
      <c r="W4988">
        <v>0</v>
      </c>
      <c r="X4988" t="s">
        <v>22</v>
      </c>
      <c r="Y4988">
        <v>0</v>
      </c>
    </row>
    <row r="4989" spans="1:25" x14ac:dyDescent="0.2">
      <c r="A4989" t="s">
        <v>2234</v>
      </c>
    </row>
    <row r="4990" spans="1:25" x14ac:dyDescent="0.2">
      <c r="A4990" t="s">
        <v>11</v>
      </c>
      <c r="B4990" t="s">
        <v>2227</v>
      </c>
      <c r="C4990">
        <v>7</v>
      </c>
      <c r="D4990">
        <v>1468</v>
      </c>
      <c r="E4990" t="s">
        <v>13</v>
      </c>
      <c r="F4990">
        <v>4994.8746245537304</v>
      </c>
      <c r="H4990" t="s">
        <v>14</v>
      </c>
      <c r="I4990">
        <v>592</v>
      </c>
      <c r="J4990" t="s">
        <v>15</v>
      </c>
      <c r="K4990">
        <v>1.5057917102934</v>
      </c>
      <c r="L4990" t="s">
        <v>16</v>
      </c>
      <c r="M4990">
        <v>185.6</v>
      </c>
      <c r="N4990" t="s">
        <v>17</v>
      </c>
      <c r="O4990">
        <v>40.967799472722902</v>
      </c>
      <c r="P4990" t="s">
        <v>18</v>
      </c>
      <c r="Q4990">
        <v>0</v>
      </c>
      <c r="R4990" t="s">
        <v>19</v>
      </c>
      <c r="S4990">
        <v>0</v>
      </c>
      <c r="T4990" t="s">
        <v>20</v>
      </c>
      <c r="U4990">
        <v>0</v>
      </c>
      <c r="V4990" t="s">
        <v>21</v>
      </c>
      <c r="W4990">
        <v>0</v>
      </c>
      <c r="X4990" t="s">
        <v>22</v>
      </c>
      <c r="Y4990">
        <v>0</v>
      </c>
    </row>
    <row r="4991" spans="1:25" x14ac:dyDescent="0.2">
      <c r="A4991" t="s">
        <v>2235</v>
      </c>
    </row>
    <row r="4992" spans="1:25" x14ac:dyDescent="0.2">
      <c r="A4992" t="s">
        <v>11</v>
      </c>
      <c r="B4992" t="s">
        <v>2227</v>
      </c>
      <c r="C4992">
        <v>8</v>
      </c>
      <c r="D4992">
        <v>1389</v>
      </c>
      <c r="E4992" t="s">
        <v>13</v>
      </c>
      <c r="F4992">
        <v>5068.2937503877201</v>
      </c>
      <c r="H4992" t="s">
        <v>14</v>
      </c>
      <c r="I4992">
        <v>672</v>
      </c>
      <c r="J4992" t="s">
        <v>15</v>
      </c>
      <c r="K4992">
        <v>1.5057917102934</v>
      </c>
      <c r="L4992" t="s">
        <v>16</v>
      </c>
      <c r="M4992">
        <v>185.6</v>
      </c>
      <c r="N4992" t="s">
        <v>17</v>
      </c>
      <c r="O4992">
        <v>40.967799472722902</v>
      </c>
      <c r="P4992" t="s">
        <v>18</v>
      </c>
      <c r="Q4992">
        <v>0</v>
      </c>
      <c r="R4992" t="s">
        <v>19</v>
      </c>
      <c r="S4992">
        <v>0</v>
      </c>
      <c r="T4992" t="s">
        <v>20</v>
      </c>
      <c r="U4992">
        <v>0</v>
      </c>
      <c r="V4992" t="s">
        <v>21</v>
      </c>
      <c r="W4992">
        <v>0</v>
      </c>
      <c r="X4992" t="s">
        <v>22</v>
      </c>
      <c r="Y4992">
        <v>0</v>
      </c>
    </row>
    <row r="4993" spans="1:25" x14ac:dyDescent="0.2">
      <c r="A4993" t="s">
        <v>2236</v>
      </c>
    </row>
    <row r="4994" spans="1:25" x14ac:dyDescent="0.2">
      <c r="A4994" t="s">
        <v>11</v>
      </c>
      <c r="B4994" t="s">
        <v>2227</v>
      </c>
      <c r="C4994">
        <v>9</v>
      </c>
      <c r="D4994">
        <v>1499</v>
      </c>
      <c r="E4994" t="s">
        <v>13</v>
      </c>
      <c r="F4994">
        <v>4993.9862153689401</v>
      </c>
      <c r="H4994" t="s">
        <v>14</v>
      </c>
      <c r="I4994">
        <v>592</v>
      </c>
      <c r="J4994" t="s">
        <v>15</v>
      </c>
      <c r="K4994">
        <v>1.5057917102934</v>
      </c>
      <c r="L4994" t="s">
        <v>16</v>
      </c>
      <c r="M4994">
        <v>185.6</v>
      </c>
      <c r="N4994" t="s">
        <v>17</v>
      </c>
      <c r="O4994">
        <v>40.967799472722902</v>
      </c>
      <c r="P4994" t="s">
        <v>18</v>
      </c>
      <c r="Q4994">
        <v>0</v>
      </c>
      <c r="R4994" t="s">
        <v>19</v>
      </c>
      <c r="S4994">
        <v>0</v>
      </c>
      <c r="T4994" t="s">
        <v>20</v>
      </c>
      <c r="U4994">
        <v>0</v>
      </c>
      <c r="V4994" t="s">
        <v>21</v>
      </c>
      <c r="W4994">
        <v>0</v>
      </c>
      <c r="X4994" t="s">
        <v>22</v>
      </c>
      <c r="Y4994">
        <v>0</v>
      </c>
    </row>
    <row r="4995" spans="1:25" x14ac:dyDescent="0.2">
      <c r="A4995" t="s">
        <v>32</v>
      </c>
      <c r="B4995" t="s">
        <v>2237</v>
      </c>
      <c r="C4995">
        <v>2532</v>
      </c>
      <c r="D4995">
        <v>2532</v>
      </c>
      <c r="E4995" t="s">
        <v>13</v>
      </c>
      <c r="F4995">
        <v>5041.6333859650103</v>
      </c>
      <c r="H4995" t="s">
        <v>14</v>
      </c>
      <c r="I4995">
        <v>676</v>
      </c>
      <c r="J4995" t="s">
        <v>15</v>
      </c>
      <c r="K4995">
        <v>1.5057917102934</v>
      </c>
      <c r="L4995" t="s">
        <v>16</v>
      </c>
      <c r="M4995">
        <v>167</v>
      </c>
      <c r="N4995" t="s">
        <v>17</v>
      </c>
      <c r="O4995">
        <v>40.967799472722902</v>
      </c>
      <c r="P4995" t="s">
        <v>18</v>
      </c>
      <c r="Q4995">
        <v>0</v>
      </c>
      <c r="R4995" t="s">
        <v>19</v>
      </c>
      <c r="S4995">
        <v>0</v>
      </c>
      <c r="T4995" t="s">
        <v>20</v>
      </c>
      <c r="U4995">
        <v>0</v>
      </c>
      <c r="V4995" t="s">
        <v>21</v>
      </c>
      <c r="W4995">
        <v>0</v>
      </c>
      <c r="X4995" t="s">
        <v>22</v>
      </c>
      <c r="Y4995">
        <v>0</v>
      </c>
    </row>
    <row r="4997" spans="1:25" x14ac:dyDescent="0.2">
      <c r="A4997" t="s">
        <v>2238</v>
      </c>
    </row>
    <row r="4998" spans="1:25" x14ac:dyDescent="0.2">
      <c r="A4998" t="s">
        <v>2</v>
      </c>
    </row>
    <row r="4999" spans="1:25" x14ac:dyDescent="0.2">
      <c r="A4999" t="s">
        <v>3</v>
      </c>
    </row>
    <row r="5000" spans="1:25" x14ac:dyDescent="0.2">
      <c r="A5000" t="s">
        <v>2239</v>
      </c>
    </row>
    <row r="5001" spans="1:25" x14ac:dyDescent="0.2">
      <c r="A5001" t="s">
        <v>2240</v>
      </c>
    </row>
    <row r="5002" spans="1:25" x14ac:dyDescent="0.2">
      <c r="A5002" t="s">
        <v>2241</v>
      </c>
    </row>
    <row r="5003" spans="1:25" x14ac:dyDescent="0.2">
      <c r="A5003" t="s">
        <v>2242</v>
      </c>
    </row>
    <row r="5004" spans="1:25" x14ac:dyDescent="0.2">
      <c r="A5004" t="s">
        <v>817</v>
      </c>
    </row>
    <row r="5005" spans="1:25" x14ac:dyDescent="0.2">
      <c r="A5005" t="s">
        <v>734</v>
      </c>
    </row>
    <row r="5006" spans="1:25" x14ac:dyDescent="0.2">
      <c r="A5006" t="s">
        <v>2243</v>
      </c>
    </row>
    <row r="5007" spans="1:25" x14ac:dyDescent="0.2">
      <c r="A5007" t="s">
        <v>41</v>
      </c>
      <c r="B5007" t="s">
        <v>2227</v>
      </c>
      <c r="C5007">
        <v>0</v>
      </c>
      <c r="D5007">
        <v>2485</v>
      </c>
      <c r="E5007" t="s">
        <v>13</v>
      </c>
      <c r="F5007">
        <v>5287.1606226812401</v>
      </c>
      <c r="H5007" t="s">
        <v>14</v>
      </c>
      <c r="I5007">
        <v>512</v>
      </c>
      <c r="J5007" t="s">
        <v>15</v>
      </c>
      <c r="K5007">
        <v>1.4170890328280601</v>
      </c>
      <c r="L5007" t="s">
        <v>16</v>
      </c>
      <c r="M5007">
        <v>269.8</v>
      </c>
      <c r="N5007" t="s">
        <v>17</v>
      </c>
      <c r="O5007">
        <v>41.578963227025703</v>
      </c>
      <c r="P5007" t="s">
        <v>18</v>
      </c>
      <c r="Q5007">
        <v>0</v>
      </c>
      <c r="R5007" t="s">
        <v>19</v>
      </c>
      <c r="S5007">
        <v>0</v>
      </c>
      <c r="T5007" t="s">
        <v>20</v>
      </c>
      <c r="U5007">
        <v>0</v>
      </c>
      <c r="V5007" t="s">
        <v>21</v>
      </c>
      <c r="W5007">
        <v>0</v>
      </c>
      <c r="X5007" t="s">
        <v>22</v>
      </c>
      <c r="Y5007">
        <v>0</v>
      </c>
    </row>
    <row r="5009" spans="1:25" x14ac:dyDescent="0.2">
      <c r="A5009" t="s">
        <v>2244</v>
      </c>
    </row>
    <row r="5010" spans="1:25" x14ac:dyDescent="0.2">
      <c r="A5010" t="s">
        <v>41</v>
      </c>
      <c r="B5010" t="s">
        <v>2227</v>
      </c>
      <c r="C5010">
        <v>1</v>
      </c>
      <c r="D5010">
        <v>2394</v>
      </c>
      <c r="E5010" t="s">
        <v>13</v>
      </c>
      <c r="F5010">
        <v>5244.4048115692103</v>
      </c>
      <c r="H5010" t="s">
        <v>14</v>
      </c>
      <c r="I5010">
        <v>512</v>
      </c>
      <c r="J5010" t="s">
        <v>15</v>
      </c>
      <c r="K5010">
        <v>1.39297613137054</v>
      </c>
      <c r="L5010" t="s">
        <v>16</v>
      </c>
      <c r="M5010">
        <v>270.2</v>
      </c>
      <c r="N5010" t="s">
        <v>17</v>
      </c>
      <c r="O5010">
        <v>40.834932974192597</v>
      </c>
      <c r="P5010" t="s">
        <v>18</v>
      </c>
      <c r="Q5010">
        <v>0</v>
      </c>
      <c r="R5010" t="s">
        <v>19</v>
      </c>
      <c r="S5010">
        <v>0</v>
      </c>
      <c r="T5010" t="s">
        <v>20</v>
      </c>
      <c r="U5010">
        <v>0</v>
      </c>
      <c r="V5010" t="s">
        <v>21</v>
      </c>
      <c r="W5010">
        <v>0</v>
      </c>
      <c r="X5010" t="s">
        <v>22</v>
      </c>
      <c r="Y5010">
        <v>0</v>
      </c>
    </row>
    <row r="5012" spans="1:25" x14ac:dyDescent="0.2">
      <c r="A5012" t="s">
        <v>2245</v>
      </c>
    </row>
    <row r="5013" spans="1:25" x14ac:dyDescent="0.2">
      <c r="A5013" t="s">
        <v>41</v>
      </c>
      <c r="B5013" t="s">
        <v>2227</v>
      </c>
      <c r="C5013">
        <v>2</v>
      </c>
      <c r="D5013">
        <v>2647</v>
      </c>
      <c r="E5013" t="s">
        <v>13</v>
      </c>
      <c r="F5013">
        <v>5165.6818720288802</v>
      </c>
      <c r="H5013" t="s">
        <v>14</v>
      </c>
      <c r="I5013">
        <v>512</v>
      </c>
      <c r="J5013" t="s">
        <v>15</v>
      </c>
      <c r="K5013">
        <v>1.4170890328280601</v>
      </c>
      <c r="L5013" t="s">
        <v>16</v>
      </c>
      <c r="M5013">
        <v>148.80000000000001</v>
      </c>
      <c r="N5013" t="s">
        <v>17</v>
      </c>
      <c r="O5013">
        <v>41.578963227025802</v>
      </c>
      <c r="P5013" t="s">
        <v>18</v>
      </c>
      <c r="Q5013">
        <v>0</v>
      </c>
      <c r="R5013" t="s">
        <v>19</v>
      </c>
      <c r="S5013">
        <v>0</v>
      </c>
      <c r="T5013" t="s">
        <v>20</v>
      </c>
      <c r="U5013">
        <v>0</v>
      </c>
      <c r="V5013" t="s">
        <v>21</v>
      </c>
      <c r="W5013">
        <v>0</v>
      </c>
      <c r="X5013" t="s">
        <v>22</v>
      </c>
      <c r="Y5013">
        <v>0</v>
      </c>
    </row>
    <row r="5015" spans="1:25" x14ac:dyDescent="0.2">
      <c r="A5015" t="s">
        <v>2246</v>
      </c>
    </row>
    <row r="5016" spans="1:25" x14ac:dyDescent="0.2">
      <c r="A5016" t="s">
        <v>41</v>
      </c>
      <c r="B5016" t="s">
        <v>2227</v>
      </c>
      <c r="C5016">
        <v>3</v>
      </c>
      <c r="D5016">
        <v>2156</v>
      </c>
      <c r="E5016" t="s">
        <v>13</v>
      </c>
      <c r="F5016">
        <v>5303.3645704001001</v>
      </c>
      <c r="H5016" t="s">
        <v>14</v>
      </c>
      <c r="I5016">
        <v>512</v>
      </c>
      <c r="J5016" t="s">
        <v>15</v>
      </c>
      <c r="K5016">
        <v>1.4170890328280601</v>
      </c>
      <c r="L5016" t="s">
        <v>16</v>
      </c>
      <c r="M5016">
        <v>271.8</v>
      </c>
      <c r="N5016" t="s">
        <v>17</v>
      </c>
      <c r="O5016">
        <v>41.578963227025703</v>
      </c>
      <c r="P5016" t="s">
        <v>18</v>
      </c>
      <c r="Q5016">
        <v>0</v>
      </c>
      <c r="R5016" t="s">
        <v>19</v>
      </c>
      <c r="S5016">
        <v>0</v>
      </c>
      <c r="T5016" t="s">
        <v>20</v>
      </c>
      <c r="U5016">
        <v>0</v>
      </c>
      <c r="V5016" t="s">
        <v>21</v>
      </c>
      <c r="W5016">
        <v>0</v>
      </c>
      <c r="X5016" t="s">
        <v>22</v>
      </c>
      <c r="Y5016">
        <v>0</v>
      </c>
    </row>
    <row r="5018" spans="1:25" x14ac:dyDescent="0.2">
      <c r="A5018" t="s">
        <v>2247</v>
      </c>
    </row>
    <row r="5019" spans="1:25" x14ac:dyDescent="0.2">
      <c r="A5019" t="s">
        <v>41</v>
      </c>
      <c r="B5019" t="s">
        <v>2227</v>
      </c>
      <c r="C5019">
        <v>4</v>
      </c>
      <c r="D5019">
        <v>2450</v>
      </c>
      <c r="E5019" t="s">
        <v>13</v>
      </c>
      <c r="F5019">
        <v>5331.4350158679099</v>
      </c>
      <c r="H5019" t="s">
        <v>14</v>
      </c>
      <c r="I5019">
        <v>512</v>
      </c>
      <c r="J5019" t="s">
        <v>15</v>
      </c>
      <c r="K5019">
        <v>1.4170890328280601</v>
      </c>
      <c r="L5019" t="s">
        <v>16</v>
      </c>
      <c r="M5019">
        <v>249</v>
      </c>
      <c r="N5019" t="s">
        <v>17</v>
      </c>
      <c r="O5019">
        <v>41.578963227025703</v>
      </c>
      <c r="P5019" t="s">
        <v>18</v>
      </c>
      <c r="Q5019">
        <v>0</v>
      </c>
      <c r="R5019" t="s">
        <v>19</v>
      </c>
      <c r="S5019">
        <v>0</v>
      </c>
      <c r="T5019" t="s">
        <v>20</v>
      </c>
      <c r="U5019">
        <v>0</v>
      </c>
      <c r="V5019" t="s">
        <v>21</v>
      </c>
      <c r="W5019">
        <v>0</v>
      </c>
      <c r="X5019" t="s">
        <v>22</v>
      </c>
      <c r="Y5019">
        <v>0</v>
      </c>
    </row>
    <row r="5021" spans="1:25" x14ac:dyDescent="0.2">
      <c r="A5021" t="s">
        <v>2248</v>
      </c>
    </row>
    <row r="5022" spans="1:25" x14ac:dyDescent="0.2">
      <c r="A5022" t="s">
        <v>41</v>
      </c>
      <c r="B5022" t="s">
        <v>2227</v>
      </c>
      <c r="C5022">
        <v>5</v>
      </c>
      <c r="D5022">
        <v>2330</v>
      </c>
      <c r="E5022" t="s">
        <v>13</v>
      </c>
      <c r="F5022">
        <v>5343.1123068096504</v>
      </c>
      <c r="H5022" t="s">
        <v>14</v>
      </c>
      <c r="I5022">
        <v>512</v>
      </c>
      <c r="J5022" t="s">
        <v>15</v>
      </c>
      <c r="K5022">
        <v>1.4170890328280601</v>
      </c>
      <c r="L5022" t="s">
        <v>16</v>
      </c>
      <c r="M5022">
        <v>281</v>
      </c>
      <c r="N5022" t="s">
        <v>17</v>
      </c>
      <c r="O5022">
        <v>41.578963227025703</v>
      </c>
      <c r="P5022" t="s">
        <v>18</v>
      </c>
      <c r="Q5022">
        <v>0</v>
      </c>
      <c r="R5022" t="s">
        <v>19</v>
      </c>
      <c r="S5022">
        <v>0</v>
      </c>
      <c r="T5022" t="s">
        <v>20</v>
      </c>
      <c r="U5022">
        <v>0</v>
      </c>
      <c r="V5022" t="s">
        <v>21</v>
      </c>
      <c r="W5022">
        <v>0</v>
      </c>
      <c r="X5022" t="s">
        <v>22</v>
      </c>
      <c r="Y5022">
        <v>0</v>
      </c>
    </row>
    <row r="5024" spans="1:25" x14ac:dyDescent="0.2">
      <c r="A5024" t="s">
        <v>2249</v>
      </c>
    </row>
    <row r="5025" spans="1:25" x14ac:dyDescent="0.2">
      <c r="A5025" t="s">
        <v>41</v>
      </c>
      <c r="B5025" t="s">
        <v>2227</v>
      </c>
      <c r="C5025">
        <v>6</v>
      </c>
      <c r="D5025">
        <v>2191</v>
      </c>
      <c r="E5025" t="s">
        <v>13</v>
      </c>
      <c r="F5025">
        <v>5269.6398181554996</v>
      </c>
      <c r="H5025" t="s">
        <v>14</v>
      </c>
      <c r="I5025">
        <v>512</v>
      </c>
      <c r="J5025" t="s">
        <v>15</v>
      </c>
      <c r="K5025">
        <v>1.4170890328280601</v>
      </c>
      <c r="L5025" t="s">
        <v>16</v>
      </c>
      <c r="M5025">
        <v>293</v>
      </c>
      <c r="N5025" t="s">
        <v>17</v>
      </c>
      <c r="O5025">
        <v>41.578963227025703</v>
      </c>
      <c r="P5025" t="s">
        <v>18</v>
      </c>
      <c r="Q5025">
        <v>0</v>
      </c>
      <c r="R5025" t="s">
        <v>19</v>
      </c>
      <c r="S5025">
        <v>0</v>
      </c>
      <c r="T5025" t="s">
        <v>20</v>
      </c>
      <c r="U5025">
        <v>0</v>
      </c>
      <c r="V5025" t="s">
        <v>21</v>
      </c>
      <c r="W5025">
        <v>0</v>
      </c>
      <c r="X5025" t="s">
        <v>22</v>
      </c>
      <c r="Y5025">
        <v>0</v>
      </c>
    </row>
    <row r="5027" spans="1:25" x14ac:dyDescent="0.2">
      <c r="A5027" t="s">
        <v>2250</v>
      </c>
    </row>
    <row r="5028" spans="1:25" x14ac:dyDescent="0.2">
      <c r="A5028" t="s">
        <v>41</v>
      </c>
      <c r="B5028" t="s">
        <v>2227</v>
      </c>
      <c r="C5028">
        <v>7</v>
      </c>
      <c r="D5028">
        <v>2336</v>
      </c>
      <c r="E5028" t="s">
        <v>13</v>
      </c>
      <c r="F5028">
        <v>5311.4467548494104</v>
      </c>
      <c r="H5028" t="s">
        <v>14</v>
      </c>
      <c r="I5028">
        <v>512</v>
      </c>
      <c r="J5028" t="s">
        <v>15</v>
      </c>
      <c r="K5028">
        <v>1.4170890328280601</v>
      </c>
      <c r="L5028" t="s">
        <v>16</v>
      </c>
      <c r="M5028">
        <v>252.2</v>
      </c>
      <c r="N5028" t="s">
        <v>17</v>
      </c>
      <c r="O5028">
        <v>41.578963227025703</v>
      </c>
      <c r="P5028" t="s">
        <v>18</v>
      </c>
      <c r="Q5028">
        <v>0</v>
      </c>
      <c r="R5028" t="s">
        <v>19</v>
      </c>
      <c r="S5028">
        <v>0</v>
      </c>
      <c r="T5028" t="s">
        <v>20</v>
      </c>
      <c r="U5028">
        <v>0</v>
      </c>
      <c r="V5028" t="s">
        <v>21</v>
      </c>
      <c r="W5028">
        <v>0</v>
      </c>
      <c r="X5028" t="s">
        <v>22</v>
      </c>
      <c r="Y5028">
        <v>0</v>
      </c>
    </row>
    <row r="5030" spans="1:25" x14ac:dyDescent="0.2">
      <c r="A5030" t="s">
        <v>2251</v>
      </c>
    </row>
    <row r="5031" spans="1:25" x14ac:dyDescent="0.2">
      <c r="A5031" t="s">
        <v>41</v>
      </c>
      <c r="B5031" t="s">
        <v>2227</v>
      </c>
      <c r="C5031">
        <v>8</v>
      </c>
      <c r="D5031">
        <v>2206</v>
      </c>
      <c r="E5031" t="s">
        <v>13</v>
      </c>
      <c r="F5031">
        <v>5286.9985894439696</v>
      </c>
      <c r="H5031" t="s">
        <v>14</v>
      </c>
      <c r="I5031">
        <v>480</v>
      </c>
      <c r="J5031" t="s">
        <v>15</v>
      </c>
      <c r="K5031">
        <v>1.4170890328280601</v>
      </c>
      <c r="L5031" t="s">
        <v>16</v>
      </c>
      <c r="M5031">
        <v>269.39999999999998</v>
      </c>
      <c r="N5031" t="s">
        <v>17</v>
      </c>
      <c r="O5031">
        <v>41.578963227025802</v>
      </c>
      <c r="P5031" t="s">
        <v>18</v>
      </c>
      <c r="Q5031">
        <v>0</v>
      </c>
      <c r="R5031" t="s">
        <v>19</v>
      </c>
      <c r="S5031">
        <v>0</v>
      </c>
      <c r="T5031" t="s">
        <v>20</v>
      </c>
      <c r="U5031">
        <v>0</v>
      </c>
      <c r="V5031" t="s">
        <v>21</v>
      </c>
      <c r="W5031">
        <v>0</v>
      </c>
      <c r="X5031" t="s">
        <v>22</v>
      </c>
      <c r="Y5031">
        <v>0</v>
      </c>
    </row>
    <row r="5033" spans="1:25" x14ac:dyDescent="0.2">
      <c r="A5033" t="s">
        <v>2252</v>
      </c>
    </row>
    <row r="5034" spans="1:25" x14ac:dyDescent="0.2">
      <c r="A5034" t="s">
        <v>41</v>
      </c>
      <c r="B5034" t="s">
        <v>2227</v>
      </c>
      <c r="C5034">
        <v>9</v>
      </c>
      <c r="D5034">
        <v>2196</v>
      </c>
      <c r="E5034" t="s">
        <v>13</v>
      </c>
      <c r="F5034">
        <v>5285.05436220919</v>
      </c>
      <c r="H5034" t="s">
        <v>14</v>
      </c>
      <c r="I5034">
        <v>512</v>
      </c>
      <c r="J5034" t="s">
        <v>15</v>
      </c>
      <c r="K5034">
        <v>1.4170890328280601</v>
      </c>
      <c r="L5034" t="s">
        <v>16</v>
      </c>
      <c r="M5034">
        <v>289</v>
      </c>
      <c r="N5034" t="s">
        <v>17</v>
      </c>
      <c r="O5034">
        <v>41.578963227025802</v>
      </c>
      <c r="P5034" t="s">
        <v>18</v>
      </c>
      <c r="Q5034">
        <v>0</v>
      </c>
      <c r="R5034" t="s">
        <v>19</v>
      </c>
      <c r="S5034">
        <v>0</v>
      </c>
      <c r="T5034" t="s">
        <v>20</v>
      </c>
      <c r="U5034">
        <v>0</v>
      </c>
      <c r="V5034" t="s">
        <v>21</v>
      </c>
      <c r="W5034">
        <v>0</v>
      </c>
      <c r="X5034" t="s">
        <v>22</v>
      </c>
      <c r="Y5034">
        <v>0</v>
      </c>
    </row>
    <row r="5036" spans="1:25" x14ac:dyDescent="0.2">
      <c r="A5036" t="s">
        <v>51</v>
      </c>
      <c r="B5036" t="s">
        <v>2237</v>
      </c>
      <c r="C5036">
        <v>5322</v>
      </c>
      <c r="D5036">
        <v>5322</v>
      </c>
      <c r="E5036" t="s">
        <v>13</v>
      </c>
      <c r="F5036">
        <v>5176.3751890418098</v>
      </c>
      <c r="H5036" t="s">
        <v>14</v>
      </c>
      <c r="I5036">
        <v>512</v>
      </c>
      <c r="J5036" t="s">
        <v>15</v>
      </c>
      <c r="K5036">
        <v>1.39297613137054</v>
      </c>
      <c r="L5036" t="s">
        <v>16</v>
      </c>
      <c r="M5036">
        <v>148.80000000000001</v>
      </c>
      <c r="N5036" t="s">
        <v>17</v>
      </c>
      <c r="O5036">
        <v>40.834932974192597</v>
      </c>
      <c r="P5036" t="s">
        <v>18</v>
      </c>
      <c r="Q5036">
        <v>0</v>
      </c>
      <c r="R5036" t="s">
        <v>19</v>
      </c>
      <c r="S5036">
        <v>0</v>
      </c>
      <c r="T5036" t="s">
        <v>20</v>
      </c>
      <c r="U5036">
        <v>0</v>
      </c>
      <c r="V5036" t="s">
        <v>21</v>
      </c>
      <c r="W5036">
        <v>0</v>
      </c>
      <c r="X5036" t="s">
        <v>22</v>
      </c>
      <c r="Y5036">
        <v>0</v>
      </c>
    </row>
    <row r="5038" spans="1:25" x14ac:dyDescent="0.2">
      <c r="A5038" t="s">
        <v>0</v>
      </c>
    </row>
    <row r="5039" spans="1:25" x14ac:dyDescent="0.2">
      <c r="A5039" t="s">
        <v>2253</v>
      </c>
    </row>
    <row r="5040" spans="1:25" x14ac:dyDescent="0.2">
      <c r="A5040" t="s">
        <v>2</v>
      </c>
    </row>
    <row r="5041" spans="1:25" x14ac:dyDescent="0.2">
      <c r="A5041" t="s">
        <v>3</v>
      </c>
    </row>
    <row r="5042" spans="1:25" x14ac:dyDescent="0.2">
      <c r="A5042" t="s">
        <v>2254</v>
      </c>
    </row>
    <row r="5043" spans="1:25" x14ac:dyDescent="0.2">
      <c r="A5043" t="s">
        <v>2255</v>
      </c>
    </row>
    <row r="5044" spans="1:25" x14ac:dyDescent="0.2">
      <c r="A5044" t="s">
        <v>2256</v>
      </c>
    </row>
    <row r="5045" spans="1:25" x14ac:dyDescent="0.2">
      <c r="A5045" t="s">
        <v>2257</v>
      </c>
    </row>
    <row r="5046" spans="1:25" x14ac:dyDescent="0.2">
      <c r="A5046" t="s">
        <v>93</v>
      </c>
    </row>
    <row r="5047" spans="1:25" x14ac:dyDescent="0.2">
      <c r="A5047" t="s">
        <v>94</v>
      </c>
    </row>
    <row r="5048" spans="1:25" x14ac:dyDescent="0.2">
      <c r="A5048" t="s">
        <v>2258</v>
      </c>
    </row>
    <row r="5049" spans="1:25" x14ac:dyDescent="0.2">
      <c r="A5049" t="s">
        <v>11</v>
      </c>
      <c r="B5049" t="s">
        <v>2259</v>
      </c>
      <c r="C5049">
        <v>0</v>
      </c>
      <c r="D5049">
        <v>1678</v>
      </c>
      <c r="E5049" t="s">
        <v>13</v>
      </c>
      <c r="F5049">
        <v>4944.9444323667403</v>
      </c>
      <c r="H5049" t="s">
        <v>14</v>
      </c>
      <c r="I5049">
        <v>688</v>
      </c>
      <c r="J5049" t="s">
        <v>15</v>
      </c>
      <c r="K5049">
        <v>1.4119684726836701</v>
      </c>
      <c r="L5049" t="s">
        <v>16</v>
      </c>
      <c r="M5049">
        <v>207.8</v>
      </c>
      <c r="N5049" t="s">
        <v>17</v>
      </c>
      <c r="O5049">
        <v>41.172248023283302</v>
      </c>
      <c r="P5049" t="s">
        <v>18</v>
      </c>
      <c r="Q5049">
        <v>0</v>
      </c>
      <c r="R5049" t="s">
        <v>19</v>
      </c>
      <c r="S5049">
        <v>0</v>
      </c>
      <c r="T5049" t="s">
        <v>20</v>
      </c>
      <c r="U5049">
        <v>0</v>
      </c>
      <c r="V5049" t="s">
        <v>21</v>
      </c>
      <c r="W5049">
        <v>0</v>
      </c>
      <c r="X5049" t="s">
        <v>22</v>
      </c>
      <c r="Y5049">
        <v>0</v>
      </c>
    </row>
    <row r="5050" spans="1:25" x14ac:dyDescent="0.2">
      <c r="A5050" t="s">
        <v>2260</v>
      </c>
    </row>
    <row r="5051" spans="1:25" x14ac:dyDescent="0.2">
      <c r="A5051" t="s">
        <v>11</v>
      </c>
      <c r="B5051" t="s">
        <v>2259</v>
      </c>
      <c r="C5051">
        <v>1</v>
      </c>
      <c r="D5051">
        <v>1530</v>
      </c>
      <c r="E5051" t="s">
        <v>13</v>
      </c>
      <c r="F5051">
        <v>4925.4079889033401</v>
      </c>
      <c r="H5051" t="s">
        <v>14</v>
      </c>
      <c r="I5051">
        <v>448</v>
      </c>
      <c r="J5051" t="s">
        <v>15</v>
      </c>
      <c r="K5051">
        <v>1.4119684726836701</v>
      </c>
      <c r="L5051" t="s">
        <v>16</v>
      </c>
      <c r="M5051">
        <v>207.8</v>
      </c>
      <c r="N5051" t="s">
        <v>17</v>
      </c>
      <c r="O5051">
        <v>41.172248023283302</v>
      </c>
      <c r="P5051" t="s">
        <v>18</v>
      </c>
      <c r="Q5051">
        <v>0</v>
      </c>
      <c r="R5051" t="s">
        <v>19</v>
      </c>
      <c r="S5051">
        <v>0</v>
      </c>
      <c r="T5051" t="s">
        <v>20</v>
      </c>
      <c r="U5051">
        <v>0</v>
      </c>
      <c r="V5051" t="s">
        <v>21</v>
      </c>
      <c r="W5051">
        <v>0</v>
      </c>
      <c r="X5051" t="s">
        <v>22</v>
      </c>
      <c r="Y5051">
        <v>0</v>
      </c>
    </row>
    <row r="5052" spans="1:25" x14ac:dyDescent="0.2">
      <c r="A5052" t="s">
        <v>2261</v>
      </c>
    </row>
    <row r="5053" spans="1:25" x14ac:dyDescent="0.2">
      <c r="A5053" t="s">
        <v>11</v>
      </c>
      <c r="B5053" t="s">
        <v>2259</v>
      </c>
      <c r="C5053">
        <v>2</v>
      </c>
      <c r="D5053">
        <v>1688</v>
      </c>
      <c r="E5053" t="s">
        <v>13</v>
      </c>
      <c r="F5053">
        <v>4910.1413196596704</v>
      </c>
      <c r="H5053" t="s">
        <v>14</v>
      </c>
      <c r="I5053">
        <v>576</v>
      </c>
      <c r="J5053" t="s">
        <v>15</v>
      </c>
      <c r="K5053">
        <v>1.4119684726836701</v>
      </c>
      <c r="L5053" t="s">
        <v>16</v>
      </c>
      <c r="M5053">
        <v>207.8</v>
      </c>
      <c r="N5053" t="s">
        <v>17</v>
      </c>
      <c r="O5053">
        <v>41.172248023283302</v>
      </c>
      <c r="P5053" t="s">
        <v>18</v>
      </c>
      <c r="Q5053">
        <v>0</v>
      </c>
      <c r="R5053" t="s">
        <v>19</v>
      </c>
      <c r="S5053">
        <v>0</v>
      </c>
      <c r="T5053" t="s">
        <v>20</v>
      </c>
      <c r="U5053">
        <v>0</v>
      </c>
      <c r="V5053" t="s">
        <v>21</v>
      </c>
      <c r="W5053">
        <v>0</v>
      </c>
      <c r="X5053" t="s">
        <v>22</v>
      </c>
      <c r="Y5053">
        <v>0</v>
      </c>
    </row>
    <row r="5054" spans="1:25" x14ac:dyDescent="0.2">
      <c r="A5054" t="s">
        <v>2262</v>
      </c>
    </row>
    <row r="5055" spans="1:25" x14ac:dyDescent="0.2">
      <c r="A5055" t="s">
        <v>11</v>
      </c>
      <c r="B5055" t="s">
        <v>2259</v>
      </c>
      <c r="C5055">
        <v>3</v>
      </c>
      <c r="D5055">
        <v>1712</v>
      </c>
      <c r="E5055" t="s">
        <v>13</v>
      </c>
      <c r="F5055">
        <v>4933.2153242807199</v>
      </c>
      <c r="H5055" t="s">
        <v>14</v>
      </c>
      <c r="I5055">
        <v>592</v>
      </c>
      <c r="J5055" t="s">
        <v>15</v>
      </c>
      <c r="K5055">
        <v>1.3933567926238</v>
      </c>
      <c r="L5055" t="s">
        <v>16</v>
      </c>
      <c r="M5055">
        <v>207.8</v>
      </c>
      <c r="N5055" t="s">
        <v>17</v>
      </c>
      <c r="O5055">
        <v>40.866602835394303</v>
      </c>
      <c r="P5055" t="s">
        <v>18</v>
      </c>
      <c r="Q5055">
        <v>0</v>
      </c>
      <c r="R5055" t="s">
        <v>19</v>
      </c>
      <c r="S5055">
        <v>0</v>
      </c>
      <c r="T5055" t="s">
        <v>20</v>
      </c>
      <c r="U5055">
        <v>0</v>
      </c>
      <c r="V5055" t="s">
        <v>21</v>
      </c>
      <c r="W5055">
        <v>0</v>
      </c>
      <c r="X5055" t="s">
        <v>22</v>
      </c>
      <c r="Y5055">
        <v>0</v>
      </c>
    </row>
    <row r="5056" spans="1:25" x14ac:dyDescent="0.2">
      <c r="A5056" t="s">
        <v>2263</v>
      </c>
    </row>
    <row r="5057" spans="1:25" x14ac:dyDescent="0.2">
      <c r="A5057" t="s">
        <v>11</v>
      </c>
      <c r="B5057" t="s">
        <v>2259</v>
      </c>
      <c r="C5057">
        <v>4</v>
      </c>
      <c r="D5057">
        <v>1690</v>
      </c>
      <c r="E5057" t="s">
        <v>13</v>
      </c>
      <c r="F5057">
        <v>4944.5508765029399</v>
      </c>
      <c r="H5057" t="s">
        <v>14</v>
      </c>
      <c r="I5057">
        <v>624</v>
      </c>
      <c r="J5057" t="s">
        <v>15</v>
      </c>
      <c r="K5057">
        <v>1.4119684726836701</v>
      </c>
      <c r="L5057" t="s">
        <v>16</v>
      </c>
      <c r="M5057">
        <v>207.8</v>
      </c>
      <c r="N5057" t="s">
        <v>17</v>
      </c>
      <c r="O5057">
        <v>41.172248023283302</v>
      </c>
      <c r="P5057" t="s">
        <v>18</v>
      </c>
      <c r="Q5057">
        <v>0</v>
      </c>
      <c r="R5057" t="s">
        <v>19</v>
      </c>
      <c r="S5057">
        <v>0</v>
      </c>
      <c r="T5057" t="s">
        <v>20</v>
      </c>
      <c r="U5057">
        <v>0</v>
      </c>
      <c r="V5057" t="s">
        <v>21</v>
      </c>
      <c r="W5057">
        <v>0</v>
      </c>
      <c r="X5057" t="s">
        <v>22</v>
      </c>
      <c r="Y5057">
        <v>0</v>
      </c>
    </row>
    <row r="5058" spans="1:25" x14ac:dyDescent="0.2">
      <c r="A5058" t="s">
        <v>2264</v>
      </c>
    </row>
    <row r="5059" spans="1:25" x14ac:dyDescent="0.2">
      <c r="A5059" t="s">
        <v>11</v>
      </c>
      <c r="B5059" t="s">
        <v>2259</v>
      </c>
      <c r="C5059">
        <v>5</v>
      </c>
      <c r="D5059">
        <v>1664</v>
      </c>
      <c r="E5059" t="s">
        <v>13</v>
      </c>
      <c r="F5059">
        <v>4960.74589049514</v>
      </c>
      <c r="H5059" t="s">
        <v>14</v>
      </c>
      <c r="I5059">
        <v>624</v>
      </c>
      <c r="J5059" t="s">
        <v>15</v>
      </c>
      <c r="K5059">
        <v>1.4119684726836701</v>
      </c>
      <c r="L5059" t="s">
        <v>16</v>
      </c>
      <c r="M5059">
        <v>207.8</v>
      </c>
      <c r="N5059" t="s">
        <v>17</v>
      </c>
      <c r="O5059">
        <v>41.172248023283302</v>
      </c>
      <c r="P5059" t="s">
        <v>18</v>
      </c>
      <c r="Q5059">
        <v>0</v>
      </c>
      <c r="R5059" t="s">
        <v>19</v>
      </c>
      <c r="S5059">
        <v>0</v>
      </c>
      <c r="T5059" t="s">
        <v>20</v>
      </c>
      <c r="U5059">
        <v>0</v>
      </c>
      <c r="V5059" t="s">
        <v>21</v>
      </c>
      <c r="W5059">
        <v>0</v>
      </c>
      <c r="X5059" t="s">
        <v>22</v>
      </c>
      <c r="Y5059">
        <v>0</v>
      </c>
    </row>
    <row r="5060" spans="1:25" x14ac:dyDescent="0.2">
      <c r="A5060" t="s">
        <v>2265</v>
      </c>
    </row>
    <row r="5061" spans="1:25" x14ac:dyDescent="0.2">
      <c r="A5061" t="s">
        <v>11</v>
      </c>
      <c r="B5061" t="s">
        <v>2259</v>
      </c>
      <c r="C5061">
        <v>6</v>
      </c>
      <c r="D5061">
        <v>1753</v>
      </c>
      <c r="E5061" t="s">
        <v>13</v>
      </c>
      <c r="F5061">
        <v>5012.9473812200204</v>
      </c>
      <c r="H5061" t="s">
        <v>14</v>
      </c>
      <c r="I5061">
        <v>720</v>
      </c>
      <c r="J5061" t="s">
        <v>15</v>
      </c>
      <c r="K5061">
        <v>1.4119684726836701</v>
      </c>
      <c r="L5061" t="s">
        <v>16</v>
      </c>
      <c r="M5061">
        <v>207.8</v>
      </c>
      <c r="N5061" t="s">
        <v>17</v>
      </c>
      <c r="O5061">
        <v>41.172248023283302</v>
      </c>
      <c r="P5061" t="s">
        <v>18</v>
      </c>
      <c r="Q5061">
        <v>0</v>
      </c>
      <c r="R5061" t="s">
        <v>19</v>
      </c>
      <c r="S5061">
        <v>0</v>
      </c>
      <c r="T5061" t="s">
        <v>20</v>
      </c>
      <c r="U5061">
        <v>0</v>
      </c>
      <c r="V5061" t="s">
        <v>21</v>
      </c>
      <c r="W5061">
        <v>0</v>
      </c>
      <c r="X5061" t="s">
        <v>22</v>
      </c>
      <c r="Y5061">
        <v>0</v>
      </c>
    </row>
    <row r="5062" spans="1:25" x14ac:dyDescent="0.2">
      <c r="A5062" t="s">
        <v>2266</v>
      </c>
    </row>
    <row r="5063" spans="1:25" x14ac:dyDescent="0.2">
      <c r="A5063" t="s">
        <v>11</v>
      </c>
      <c r="B5063" t="s">
        <v>2259</v>
      </c>
      <c r="C5063">
        <v>7</v>
      </c>
      <c r="D5063">
        <v>1751</v>
      </c>
      <c r="E5063" t="s">
        <v>13</v>
      </c>
      <c r="F5063">
        <v>4955.4932899406404</v>
      </c>
      <c r="H5063" t="s">
        <v>14</v>
      </c>
      <c r="I5063">
        <v>676</v>
      </c>
      <c r="J5063" t="s">
        <v>15</v>
      </c>
      <c r="K5063">
        <v>1.4119684726836701</v>
      </c>
      <c r="L5063" t="s">
        <v>16</v>
      </c>
      <c r="M5063">
        <v>162.19999999999999</v>
      </c>
      <c r="N5063" t="s">
        <v>17</v>
      </c>
      <c r="O5063">
        <v>41.172248023283302</v>
      </c>
      <c r="P5063" t="s">
        <v>18</v>
      </c>
      <c r="Q5063">
        <v>0</v>
      </c>
      <c r="R5063" t="s">
        <v>19</v>
      </c>
      <c r="S5063">
        <v>0</v>
      </c>
      <c r="T5063" t="s">
        <v>20</v>
      </c>
      <c r="U5063">
        <v>0</v>
      </c>
      <c r="V5063" t="s">
        <v>21</v>
      </c>
      <c r="W5063">
        <v>0</v>
      </c>
      <c r="X5063" t="s">
        <v>22</v>
      </c>
      <c r="Y5063">
        <v>0</v>
      </c>
    </row>
    <row r="5064" spans="1:25" x14ac:dyDescent="0.2">
      <c r="A5064" t="s">
        <v>2267</v>
      </c>
    </row>
    <row r="5065" spans="1:25" x14ac:dyDescent="0.2">
      <c r="A5065" t="s">
        <v>11</v>
      </c>
      <c r="B5065" t="s">
        <v>2259</v>
      </c>
      <c r="C5065">
        <v>8</v>
      </c>
      <c r="D5065">
        <v>1735</v>
      </c>
      <c r="E5065" t="s">
        <v>13</v>
      </c>
      <c r="F5065">
        <v>4975.5764372072499</v>
      </c>
      <c r="H5065" t="s">
        <v>14</v>
      </c>
      <c r="I5065">
        <v>660</v>
      </c>
      <c r="J5065" t="s">
        <v>15</v>
      </c>
      <c r="K5065">
        <v>1.4119684726836701</v>
      </c>
      <c r="L5065" t="s">
        <v>16</v>
      </c>
      <c r="M5065">
        <v>207.8</v>
      </c>
      <c r="N5065" t="s">
        <v>17</v>
      </c>
      <c r="O5065">
        <v>41.172248023283302</v>
      </c>
      <c r="P5065" t="s">
        <v>18</v>
      </c>
      <c r="Q5065">
        <v>0</v>
      </c>
      <c r="R5065" t="s">
        <v>19</v>
      </c>
      <c r="S5065">
        <v>0</v>
      </c>
      <c r="T5065" t="s">
        <v>20</v>
      </c>
      <c r="U5065">
        <v>0</v>
      </c>
      <c r="V5065" t="s">
        <v>21</v>
      </c>
      <c r="W5065">
        <v>0</v>
      </c>
      <c r="X5065" t="s">
        <v>22</v>
      </c>
      <c r="Y5065">
        <v>0</v>
      </c>
    </row>
    <row r="5066" spans="1:25" x14ac:dyDescent="0.2">
      <c r="A5066" t="s">
        <v>2268</v>
      </c>
    </row>
    <row r="5067" spans="1:25" x14ac:dyDescent="0.2">
      <c r="A5067" t="s">
        <v>11</v>
      </c>
      <c r="B5067" t="s">
        <v>2259</v>
      </c>
      <c r="C5067">
        <v>9</v>
      </c>
      <c r="D5067">
        <v>1701</v>
      </c>
      <c r="E5067" t="s">
        <v>13</v>
      </c>
      <c r="F5067">
        <v>4965.5311692554596</v>
      </c>
      <c r="H5067" t="s">
        <v>14</v>
      </c>
      <c r="I5067">
        <v>592</v>
      </c>
      <c r="J5067" t="s">
        <v>15</v>
      </c>
      <c r="K5067">
        <v>1.4119684726836701</v>
      </c>
      <c r="L5067" t="s">
        <v>16</v>
      </c>
      <c r="M5067">
        <v>207.8</v>
      </c>
      <c r="N5067" t="s">
        <v>17</v>
      </c>
      <c r="O5067">
        <v>41.172248023283302</v>
      </c>
      <c r="P5067" t="s">
        <v>18</v>
      </c>
      <c r="Q5067">
        <v>0</v>
      </c>
      <c r="R5067" t="s">
        <v>19</v>
      </c>
      <c r="S5067">
        <v>0</v>
      </c>
      <c r="T5067" t="s">
        <v>20</v>
      </c>
      <c r="U5067">
        <v>0</v>
      </c>
      <c r="V5067" t="s">
        <v>21</v>
      </c>
      <c r="W5067">
        <v>0</v>
      </c>
      <c r="X5067" t="s">
        <v>22</v>
      </c>
      <c r="Y5067">
        <v>0</v>
      </c>
    </row>
    <row r="5068" spans="1:25" x14ac:dyDescent="0.2">
      <c r="A5068" t="s">
        <v>32</v>
      </c>
      <c r="B5068" t="s">
        <v>2269</v>
      </c>
      <c r="C5068">
        <v>2839</v>
      </c>
      <c r="D5068">
        <v>2839</v>
      </c>
      <c r="E5068" t="s">
        <v>13</v>
      </c>
      <c r="F5068">
        <v>5005.4416313006795</v>
      </c>
      <c r="H5068" t="s">
        <v>14</v>
      </c>
      <c r="I5068">
        <v>660</v>
      </c>
      <c r="J5068" t="s">
        <v>15</v>
      </c>
      <c r="K5068">
        <v>1.3933567926238</v>
      </c>
      <c r="L5068" t="s">
        <v>16</v>
      </c>
      <c r="M5068">
        <v>162.19999999999999</v>
      </c>
      <c r="N5068" t="s">
        <v>17</v>
      </c>
      <c r="O5068">
        <v>40.866602835394303</v>
      </c>
      <c r="P5068" t="s">
        <v>18</v>
      </c>
      <c r="Q5068">
        <v>0</v>
      </c>
      <c r="R5068" t="s">
        <v>19</v>
      </c>
      <c r="S5068">
        <v>0</v>
      </c>
      <c r="T5068" t="s">
        <v>20</v>
      </c>
      <c r="U5068">
        <v>0</v>
      </c>
      <c r="V5068" t="s">
        <v>21</v>
      </c>
      <c r="W5068">
        <v>0</v>
      </c>
      <c r="X5068" t="s">
        <v>22</v>
      </c>
      <c r="Y5068">
        <v>0</v>
      </c>
    </row>
    <row r="5070" spans="1:25" x14ac:dyDescent="0.2">
      <c r="A5070" t="s">
        <v>2270</v>
      </c>
    </row>
    <row r="5071" spans="1:25" x14ac:dyDescent="0.2">
      <c r="A5071" t="s">
        <v>2</v>
      </c>
    </row>
    <row r="5072" spans="1:25" x14ac:dyDescent="0.2">
      <c r="A5072" t="s">
        <v>3</v>
      </c>
    </row>
    <row r="5073" spans="1:25" x14ac:dyDescent="0.2">
      <c r="A5073" t="s">
        <v>2271</v>
      </c>
    </row>
    <row r="5074" spans="1:25" x14ac:dyDescent="0.2">
      <c r="A5074" t="s">
        <v>2272</v>
      </c>
    </row>
    <row r="5075" spans="1:25" x14ac:dyDescent="0.2">
      <c r="A5075" t="s">
        <v>2273</v>
      </c>
    </row>
    <row r="5076" spans="1:25" x14ac:dyDescent="0.2">
      <c r="A5076" t="s">
        <v>2274</v>
      </c>
    </row>
    <row r="5077" spans="1:25" x14ac:dyDescent="0.2">
      <c r="A5077" t="s">
        <v>93</v>
      </c>
    </row>
    <row r="5078" spans="1:25" x14ac:dyDescent="0.2">
      <c r="A5078" t="s">
        <v>94</v>
      </c>
    </row>
    <row r="5079" spans="1:25" x14ac:dyDescent="0.2">
      <c r="A5079" t="s">
        <v>2275</v>
      </c>
    </row>
    <row r="5080" spans="1:25" x14ac:dyDescent="0.2">
      <c r="A5080" t="s">
        <v>41</v>
      </c>
      <c r="B5080" t="s">
        <v>2259</v>
      </c>
      <c r="C5080">
        <v>0</v>
      </c>
      <c r="D5080">
        <v>1845</v>
      </c>
      <c r="E5080" t="s">
        <v>13</v>
      </c>
      <c r="F5080">
        <v>5329.6402523304196</v>
      </c>
      <c r="H5080" t="s">
        <v>14</v>
      </c>
      <c r="I5080">
        <v>528</v>
      </c>
      <c r="J5080" t="s">
        <v>15</v>
      </c>
      <c r="K5080">
        <v>1.4145158412561001</v>
      </c>
      <c r="L5080" t="s">
        <v>16</v>
      </c>
      <c r="M5080">
        <v>281.8</v>
      </c>
      <c r="N5080" t="s">
        <v>17</v>
      </c>
      <c r="O5080">
        <v>41.060963984424497</v>
      </c>
      <c r="P5080" t="s">
        <v>18</v>
      </c>
      <c r="Q5080">
        <v>0</v>
      </c>
      <c r="R5080" t="s">
        <v>19</v>
      </c>
      <c r="S5080">
        <v>0</v>
      </c>
      <c r="T5080" t="s">
        <v>20</v>
      </c>
      <c r="U5080">
        <v>0</v>
      </c>
      <c r="V5080" t="s">
        <v>21</v>
      </c>
      <c r="W5080">
        <v>0</v>
      </c>
      <c r="X5080" t="s">
        <v>22</v>
      </c>
      <c r="Y5080">
        <v>0</v>
      </c>
    </row>
    <row r="5082" spans="1:25" x14ac:dyDescent="0.2">
      <c r="A5082" t="s">
        <v>2276</v>
      </c>
    </row>
    <row r="5083" spans="1:25" x14ac:dyDescent="0.2">
      <c r="A5083" t="s">
        <v>41</v>
      </c>
      <c r="B5083" t="s">
        <v>2259</v>
      </c>
      <c r="C5083">
        <v>1</v>
      </c>
      <c r="D5083">
        <v>2188</v>
      </c>
      <c r="E5083" t="s">
        <v>13</v>
      </c>
      <c r="F5083">
        <v>5352.03370920616</v>
      </c>
      <c r="H5083" t="s">
        <v>14</v>
      </c>
      <c r="I5083">
        <v>528</v>
      </c>
      <c r="J5083" t="s">
        <v>15</v>
      </c>
      <c r="K5083">
        <v>1.4174696940813201</v>
      </c>
      <c r="L5083" t="s">
        <v>16</v>
      </c>
      <c r="M5083">
        <v>294.60000000000002</v>
      </c>
      <c r="N5083" t="s">
        <v>17</v>
      </c>
      <c r="O5083">
        <v>41.610633088227502</v>
      </c>
      <c r="P5083" t="s">
        <v>18</v>
      </c>
      <c r="Q5083">
        <v>0</v>
      </c>
      <c r="R5083" t="s">
        <v>19</v>
      </c>
      <c r="S5083">
        <v>0</v>
      </c>
      <c r="T5083" t="s">
        <v>20</v>
      </c>
      <c r="U5083">
        <v>0</v>
      </c>
      <c r="V5083" t="s">
        <v>21</v>
      </c>
      <c r="W5083">
        <v>0</v>
      </c>
      <c r="X5083" t="s">
        <v>22</v>
      </c>
      <c r="Y5083">
        <v>0</v>
      </c>
    </row>
    <row r="5085" spans="1:25" x14ac:dyDescent="0.2">
      <c r="A5085" t="s">
        <v>2277</v>
      </c>
    </row>
    <row r="5086" spans="1:25" x14ac:dyDescent="0.2">
      <c r="A5086" t="s">
        <v>41</v>
      </c>
      <c r="B5086" t="s">
        <v>2259</v>
      </c>
      <c r="C5086">
        <v>2</v>
      </c>
      <c r="D5086">
        <v>2304</v>
      </c>
      <c r="E5086" t="s">
        <v>13</v>
      </c>
      <c r="F5086">
        <v>5418.9131185285396</v>
      </c>
      <c r="H5086" t="s">
        <v>14</v>
      </c>
      <c r="I5086">
        <v>528</v>
      </c>
      <c r="J5086" t="s">
        <v>15</v>
      </c>
      <c r="K5086">
        <v>1.4174696940813201</v>
      </c>
      <c r="L5086" t="s">
        <v>16</v>
      </c>
      <c r="M5086">
        <v>292.60000000000002</v>
      </c>
      <c r="N5086" t="s">
        <v>17</v>
      </c>
      <c r="O5086">
        <v>41.610633088227502</v>
      </c>
      <c r="P5086" t="s">
        <v>18</v>
      </c>
      <c r="Q5086">
        <v>0</v>
      </c>
      <c r="R5086" t="s">
        <v>19</v>
      </c>
      <c r="S5086">
        <v>0</v>
      </c>
      <c r="T5086" t="s">
        <v>20</v>
      </c>
      <c r="U5086">
        <v>0</v>
      </c>
      <c r="V5086" t="s">
        <v>21</v>
      </c>
      <c r="W5086">
        <v>0</v>
      </c>
      <c r="X5086" t="s">
        <v>22</v>
      </c>
      <c r="Y5086">
        <v>0</v>
      </c>
    </row>
    <row r="5088" spans="1:25" x14ac:dyDescent="0.2">
      <c r="A5088" t="s">
        <v>2278</v>
      </c>
    </row>
    <row r="5089" spans="1:25" x14ac:dyDescent="0.2">
      <c r="A5089" t="s">
        <v>41</v>
      </c>
      <c r="B5089" t="s">
        <v>2259</v>
      </c>
      <c r="C5089">
        <v>3</v>
      </c>
      <c r="D5089">
        <v>2162</v>
      </c>
      <c r="E5089" t="s">
        <v>13</v>
      </c>
      <c r="F5089">
        <v>5314.9074220440198</v>
      </c>
      <c r="H5089" t="s">
        <v>14</v>
      </c>
      <c r="I5089">
        <v>512</v>
      </c>
      <c r="J5089" t="s">
        <v>15</v>
      </c>
      <c r="K5089">
        <v>1.4174696940813201</v>
      </c>
      <c r="L5089" t="s">
        <v>16</v>
      </c>
      <c r="M5089">
        <v>309</v>
      </c>
      <c r="N5089" t="s">
        <v>17</v>
      </c>
      <c r="O5089">
        <v>41.610633088227502</v>
      </c>
      <c r="P5089" t="s">
        <v>18</v>
      </c>
      <c r="Q5089">
        <v>0</v>
      </c>
      <c r="R5089" t="s">
        <v>19</v>
      </c>
      <c r="S5089">
        <v>0</v>
      </c>
      <c r="T5089" t="s">
        <v>20</v>
      </c>
      <c r="U5089">
        <v>0</v>
      </c>
      <c r="V5089" t="s">
        <v>21</v>
      </c>
      <c r="W5089">
        <v>0</v>
      </c>
      <c r="X5089" t="s">
        <v>22</v>
      </c>
      <c r="Y5089">
        <v>0</v>
      </c>
    </row>
    <row r="5091" spans="1:25" x14ac:dyDescent="0.2">
      <c r="A5091" t="s">
        <v>2279</v>
      </c>
    </row>
    <row r="5092" spans="1:25" x14ac:dyDescent="0.2">
      <c r="A5092" t="s">
        <v>41</v>
      </c>
      <c r="B5092" t="s">
        <v>2259</v>
      </c>
      <c r="C5092">
        <v>4</v>
      </c>
      <c r="D5092">
        <v>2126</v>
      </c>
      <c r="E5092" t="s">
        <v>13</v>
      </c>
      <c r="F5092">
        <v>5429.2490352417599</v>
      </c>
      <c r="H5092" t="s">
        <v>14</v>
      </c>
      <c r="I5092">
        <v>416</v>
      </c>
      <c r="J5092" t="s">
        <v>15</v>
      </c>
      <c r="K5092">
        <v>1.4174696940813201</v>
      </c>
      <c r="L5092" t="s">
        <v>16</v>
      </c>
      <c r="M5092">
        <v>290.60000000000002</v>
      </c>
      <c r="N5092" t="s">
        <v>17</v>
      </c>
      <c r="O5092">
        <v>41.610633088227502</v>
      </c>
      <c r="P5092" t="s">
        <v>18</v>
      </c>
      <c r="Q5092">
        <v>0</v>
      </c>
      <c r="R5092" t="s">
        <v>19</v>
      </c>
      <c r="S5092">
        <v>0</v>
      </c>
      <c r="T5092" t="s">
        <v>20</v>
      </c>
      <c r="U5092">
        <v>0</v>
      </c>
      <c r="V5092" t="s">
        <v>21</v>
      </c>
      <c r="W5092">
        <v>0</v>
      </c>
      <c r="X5092" t="s">
        <v>22</v>
      </c>
      <c r="Y5092">
        <v>0</v>
      </c>
    </row>
    <row r="5094" spans="1:25" x14ac:dyDescent="0.2">
      <c r="A5094" t="s">
        <v>2280</v>
      </c>
    </row>
    <row r="5095" spans="1:25" x14ac:dyDescent="0.2">
      <c r="A5095" t="s">
        <v>41</v>
      </c>
      <c r="B5095" t="s">
        <v>2259</v>
      </c>
      <c r="C5095">
        <v>5</v>
      </c>
      <c r="D5095">
        <v>2209</v>
      </c>
      <c r="E5095" t="s">
        <v>13</v>
      </c>
      <c r="F5095">
        <v>5375.92515187955</v>
      </c>
      <c r="H5095" t="s">
        <v>14</v>
      </c>
      <c r="I5095">
        <v>432</v>
      </c>
      <c r="J5095" t="s">
        <v>15</v>
      </c>
      <c r="K5095">
        <v>1.4174696940813201</v>
      </c>
      <c r="L5095" t="s">
        <v>16</v>
      </c>
      <c r="M5095">
        <v>264.8</v>
      </c>
      <c r="N5095" t="s">
        <v>17</v>
      </c>
      <c r="O5095">
        <v>41.610633088227502</v>
      </c>
      <c r="P5095" t="s">
        <v>18</v>
      </c>
      <c r="Q5095">
        <v>0</v>
      </c>
      <c r="R5095" t="s">
        <v>19</v>
      </c>
      <c r="S5095">
        <v>0</v>
      </c>
      <c r="T5095" t="s">
        <v>20</v>
      </c>
      <c r="U5095">
        <v>0</v>
      </c>
      <c r="V5095" t="s">
        <v>21</v>
      </c>
      <c r="W5095">
        <v>0</v>
      </c>
      <c r="X5095" t="s">
        <v>22</v>
      </c>
      <c r="Y5095">
        <v>0</v>
      </c>
    </row>
    <row r="5097" spans="1:25" x14ac:dyDescent="0.2">
      <c r="A5097" t="s">
        <v>2281</v>
      </c>
    </row>
    <row r="5098" spans="1:25" x14ac:dyDescent="0.2">
      <c r="A5098" t="s">
        <v>41</v>
      </c>
      <c r="B5098" t="s">
        <v>2259</v>
      </c>
      <c r="C5098">
        <v>6</v>
      </c>
      <c r="D5098">
        <v>2510</v>
      </c>
      <c r="E5098" t="s">
        <v>13</v>
      </c>
      <c r="F5098">
        <v>5391.8098938457897</v>
      </c>
      <c r="H5098" t="s">
        <v>14</v>
      </c>
      <c r="I5098">
        <v>400</v>
      </c>
      <c r="J5098" t="s">
        <v>15</v>
      </c>
      <c r="K5098">
        <v>1.4174696940813201</v>
      </c>
      <c r="L5098" t="s">
        <v>16</v>
      </c>
      <c r="M5098">
        <v>296.2</v>
      </c>
      <c r="N5098" t="s">
        <v>17</v>
      </c>
      <c r="O5098">
        <v>41.610633088227502</v>
      </c>
      <c r="P5098" t="s">
        <v>18</v>
      </c>
      <c r="Q5098">
        <v>0</v>
      </c>
      <c r="R5098" t="s">
        <v>19</v>
      </c>
      <c r="S5098">
        <v>0</v>
      </c>
      <c r="T5098" t="s">
        <v>20</v>
      </c>
      <c r="U5098">
        <v>0</v>
      </c>
      <c r="V5098" t="s">
        <v>21</v>
      </c>
      <c r="W5098">
        <v>0</v>
      </c>
      <c r="X5098" t="s">
        <v>22</v>
      </c>
      <c r="Y5098">
        <v>0</v>
      </c>
    </row>
    <row r="5100" spans="1:25" x14ac:dyDescent="0.2">
      <c r="A5100" t="s">
        <v>2282</v>
      </c>
    </row>
    <row r="5101" spans="1:25" x14ac:dyDescent="0.2">
      <c r="A5101" t="s">
        <v>41</v>
      </c>
      <c r="B5101" t="s">
        <v>2259</v>
      </c>
      <c r="C5101">
        <v>7</v>
      </c>
      <c r="D5101">
        <v>2218</v>
      </c>
      <c r="E5101" t="s">
        <v>13</v>
      </c>
      <c r="F5101">
        <v>5425.8851614679197</v>
      </c>
      <c r="H5101" t="s">
        <v>14</v>
      </c>
      <c r="I5101">
        <v>416</v>
      </c>
      <c r="J5101" t="s">
        <v>15</v>
      </c>
      <c r="K5101">
        <v>1.4174696940813201</v>
      </c>
      <c r="L5101" t="s">
        <v>16</v>
      </c>
      <c r="M5101">
        <v>267</v>
      </c>
      <c r="N5101" t="s">
        <v>17</v>
      </c>
      <c r="O5101">
        <v>41.610633088227502</v>
      </c>
      <c r="P5101" t="s">
        <v>18</v>
      </c>
      <c r="Q5101">
        <v>0</v>
      </c>
      <c r="R5101" t="s">
        <v>19</v>
      </c>
      <c r="S5101">
        <v>0</v>
      </c>
      <c r="T5101" t="s">
        <v>20</v>
      </c>
      <c r="U5101">
        <v>0</v>
      </c>
      <c r="V5101" t="s">
        <v>21</v>
      </c>
      <c r="W5101">
        <v>0</v>
      </c>
      <c r="X5101" t="s">
        <v>22</v>
      </c>
      <c r="Y5101">
        <v>0</v>
      </c>
    </row>
    <row r="5103" spans="1:25" x14ac:dyDescent="0.2">
      <c r="A5103" t="s">
        <v>2283</v>
      </c>
    </row>
    <row r="5104" spans="1:25" x14ac:dyDescent="0.2">
      <c r="A5104" t="s">
        <v>41</v>
      </c>
      <c r="B5104" t="s">
        <v>2259</v>
      </c>
      <c r="C5104">
        <v>8</v>
      </c>
      <c r="D5104">
        <v>2177</v>
      </c>
      <c r="E5104" t="s">
        <v>13</v>
      </c>
      <c r="F5104">
        <v>5330.0438919635699</v>
      </c>
      <c r="H5104" t="s">
        <v>14</v>
      </c>
      <c r="I5104">
        <v>448</v>
      </c>
      <c r="J5104" t="s">
        <v>15</v>
      </c>
      <c r="K5104">
        <v>1.4174696940813201</v>
      </c>
      <c r="L5104" t="s">
        <v>16</v>
      </c>
      <c r="M5104">
        <v>283.39999999999998</v>
      </c>
      <c r="N5104" t="s">
        <v>17</v>
      </c>
      <c r="O5104">
        <v>41.610633088227502</v>
      </c>
      <c r="P5104" t="s">
        <v>18</v>
      </c>
      <c r="Q5104">
        <v>0</v>
      </c>
      <c r="R5104" t="s">
        <v>19</v>
      </c>
      <c r="S5104">
        <v>0</v>
      </c>
      <c r="T5104" t="s">
        <v>20</v>
      </c>
      <c r="U5104">
        <v>0</v>
      </c>
      <c r="V5104" t="s">
        <v>21</v>
      </c>
      <c r="W5104">
        <v>0</v>
      </c>
      <c r="X5104" t="s">
        <v>22</v>
      </c>
      <c r="Y5104">
        <v>0</v>
      </c>
    </row>
    <row r="5106" spans="1:25" x14ac:dyDescent="0.2">
      <c r="A5106" t="s">
        <v>2284</v>
      </c>
    </row>
    <row r="5107" spans="1:25" x14ac:dyDescent="0.2">
      <c r="A5107" t="s">
        <v>41</v>
      </c>
      <c r="B5107" t="s">
        <v>2259</v>
      </c>
      <c r="C5107">
        <v>9</v>
      </c>
      <c r="D5107">
        <v>2132</v>
      </c>
      <c r="E5107" t="s">
        <v>13</v>
      </c>
      <c r="F5107">
        <v>5376.9772728084399</v>
      </c>
      <c r="H5107" t="s">
        <v>14</v>
      </c>
      <c r="I5107">
        <v>416</v>
      </c>
      <c r="J5107" t="s">
        <v>15</v>
      </c>
      <c r="K5107">
        <v>1.4174696940813201</v>
      </c>
      <c r="L5107" t="s">
        <v>16</v>
      </c>
      <c r="M5107">
        <v>102.6</v>
      </c>
      <c r="N5107" t="s">
        <v>17</v>
      </c>
      <c r="O5107">
        <v>41.610633088227502</v>
      </c>
      <c r="P5107" t="s">
        <v>18</v>
      </c>
      <c r="Q5107">
        <v>0</v>
      </c>
      <c r="R5107" t="s">
        <v>19</v>
      </c>
      <c r="S5107">
        <v>0</v>
      </c>
      <c r="T5107" t="s">
        <v>20</v>
      </c>
      <c r="U5107">
        <v>0</v>
      </c>
      <c r="V5107" t="s">
        <v>21</v>
      </c>
      <c r="W5107">
        <v>0</v>
      </c>
      <c r="X5107" t="s">
        <v>22</v>
      </c>
      <c r="Y5107">
        <v>0</v>
      </c>
    </row>
    <row r="5109" spans="1:25" x14ac:dyDescent="0.2">
      <c r="A5109" t="s">
        <v>51</v>
      </c>
      <c r="B5109" t="s">
        <v>2269</v>
      </c>
      <c r="C5109">
        <v>4855</v>
      </c>
      <c r="D5109">
        <v>4855</v>
      </c>
      <c r="E5109" t="s">
        <v>13</v>
      </c>
      <c r="F5109">
        <v>5277.24548513223</v>
      </c>
      <c r="H5109" t="s">
        <v>14</v>
      </c>
      <c r="I5109">
        <v>432</v>
      </c>
      <c r="J5109" t="s">
        <v>15</v>
      </c>
      <c r="K5109">
        <v>1.4145158412561001</v>
      </c>
      <c r="L5109" t="s">
        <v>16</v>
      </c>
      <c r="M5109">
        <v>102.6</v>
      </c>
      <c r="N5109" t="s">
        <v>17</v>
      </c>
      <c r="O5109">
        <v>41.060963984424497</v>
      </c>
      <c r="P5109" t="s">
        <v>18</v>
      </c>
      <c r="Q5109">
        <v>0</v>
      </c>
      <c r="R5109" t="s">
        <v>19</v>
      </c>
      <c r="S5109">
        <v>0</v>
      </c>
      <c r="T5109" t="s">
        <v>20</v>
      </c>
      <c r="U5109">
        <v>0</v>
      </c>
      <c r="V5109" t="s">
        <v>21</v>
      </c>
      <c r="W5109">
        <v>0</v>
      </c>
      <c r="X5109" t="s">
        <v>22</v>
      </c>
      <c r="Y5109">
        <v>0</v>
      </c>
    </row>
    <row r="5111" spans="1:25" x14ac:dyDescent="0.2">
      <c r="A5111" t="s">
        <v>0</v>
      </c>
    </row>
    <row r="5112" spans="1:25" x14ac:dyDescent="0.2">
      <c r="A5112" t="s">
        <v>2285</v>
      </c>
    </row>
    <row r="5113" spans="1:25" x14ac:dyDescent="0.2">
      <c r="A5113" t="s">
        <v>2</v>
      </c>
    </row>
    <row r="5114" spans="1:25" x14ac:dyDescent="0.2">
      <c r="A5114" t="s">
        <v>3</v>
      </c>
    </row>
    <row r="5115" spans="1:25" x14ac:dyDescent="0.2">
      <c r="A5115" t="s">
        <v>2286</v>
      </c>
    </row>
    <row r="5116" spans="1:25" x14ac:dyDescent="0.2">
      <c r="A5116" t="s">
        <v>1872</v>
      </c>
    </row>
    <row r="5117" spans="1:25" x14ac:dyDescent="0.2">
      <c r="A5117" t="s">
        <v>2287</v>
      </c>
    </row>
    <row r="5118" spans="1:25" x14ac:dyDescent="0.2">
      <c r="A5118" t="s">
        <v>2288</v>
      </c>
    </row>
    <row r="5119" spans="1:25" x14ac:dyDescent="0.2">
      <c r="A5119" t="s">
        <v>817</v>
      </c>
    </row>
    <row r="5120" spans="1:25" x14ac:dyDescent="0.2">
      <c r="A5120" t="s">
        <v>818</v>
      </c>
    </row>
    <row r="5121" spans="1:25" x14ac:dyDescent="0.2">
      <c r="A5121" t="s">
        <v>2289</v>
      </c>
    </row>
    <row r="5122" spans="1:25" x14ac:dyDescent="0.2">
      <c r="A5122" t="s">
        <v>11</v>
      </c>
      <c r="B5122" t="s">
        <v>2290</v>
      </c>
      <c r="C5122">
        <v>0</v>
      </c>
      <c r="D5122">
        <v>1430</v>
      </c>
      <c r="E5122" t="s">
        <v>13</v>
      </c>
      <c r="F5122">
        <v>5416.1274887620002</v>
      </c>
      <c r="H5122" t="s">
        <v>14</v>
      </c>
      <c r="I5122">
        <v>480</v>
      </c>
      <c r="J5122" t="s">
        <v>15</v>
      </c>
      <c r="K5122">
        <v>1.42384780321299</v>
      </c>
      <c r="L5122" t="s">
        <v>16</v>
      </c>
      <c r="M5122">
        <v>190.8</v>
      </c>
      <c r="N5122" t="s">
        <v>17</v>
      </c>
      <c r="O5122">
        <v>45.870472116643001</v>
      </c>
      <c r="P5122" t="s">
        <v>18</v>
      </c>
      <c r="Q5122">
        <v>0</v>
      </c>
      <c r="R5122" t="s">
        <v>19</v>
      </c>
      <c r="S5122">
        <v>0</v>
      </c>
      <c r="T5122" t="s">
        <v>20</v>
      </c>
      <c r="U5122">
        <v>0</v>
      </c>
      <c r="V5122" t="s">
        <v>21</v>
      </c>
      <c r="W5122">
        <v>0</v>
      </c>
      <c r="X5122" t="s">
        <v>22</v>
      </c>
      <c r="Y5122">
        <v>0</v>
      </c>
    </row>
    <row r="5123" spans="1:25" x14ac:dyDescent="0.2">
      <c r="A5123" t="s">
        <v>2291</v>
      </c>
    </row>
    <row r="5124" spans="1:25" x14ac:dyDescent="0.2">
      <c r="A5124" t="s">
        <v>11</v>
      </c>
      <c r="B5124" t="s">
        <v>2290</v>
      </c>
      <c r="C5124">
        <v>1</v>
      </c>
      <c r="D5124">
        <v>1646</v>
      </c>
      <c r="E5124" t="s">
        <v>13</v>
      </c>
      <c r="F5124">
        <v>5532.2315902093796</v>
      </c>
      <c r="H5124" t="s">
        <v>14</v>
      </c>
      <c r="I5124">
        <v>656</v>
      </c>
      <c r="J5124" t="s">
        <v>15</v>
      </c>
      <c r="K5124">
        <v>1.42384780321299</v>
      </c>
      <c r="L5124" t="s">
        <v>16</v>
      </c>
      <c r="M5124">
        <v>258</v>
      </c>
      <c r="N5124" t="s">
        <v>17</v>
      </c>
      <c r="O5124">
        <v>45.870472116643001</v>
      </c>
      <c r="P5124" t="s">
        <v>18</v>
      </c>
      <c r="Q5124">
        <v>0</v>
      </c>
      <c r="R5124" t="s">
        <v>19</v>
      </c>
      <c r="S5124">
        <v>0</v>
      </c>
      <c r="T5124" t="s">
        <v>20</v>
      </c>
      <c r="U5124">
        <v>0</v>
      </c>
      <c r="V5124" t="s">
        <v>21</v>
      </c>
      <c r="W5124">
        <v>0</v>
      </c>
      <c r="X5124" t="s">
        <v>22</v>
      </c>
      <c r="Y5124">
        <v>0</v>
      </c>
    </row>
    <row r="5125" spans="1:25" x14ac:dyDescent="0.2">
      <c r="A5125" t="s">
        <v>2292</v>
      </c>
    </row>
    <row r="5126" spans="1:25" x14ac:dyDescent="0.2">
      <c r="A5126" t="s">
        <v>11</v>
      </c>
      <c r="B5126" t="s">
        <v>2290</v>
      </c>
      <c r="C5126">
        <v>2</v>
      </c>
      <c r="D5126">
        <v>1484</v>
      </c>
      <c r="E5126" t="s">
        <v>13</v>
      </c>
      <c r="F5126">
        <v>5555.2311225266903</v>
      </c>
      <c r="H5126" t="s">
        <v>14</v>
      </c>
      <c r="I5126">
        <v>676</v>
      </c>
      <c r="J5126" t="s">
        <v>15</v>
      </c>
      <c r="K5126">
        <v>1.42384780321299</v>
      </c>
      <c r="L5126" t="s">
        <v>16</v>
      </c>
      <c r="M5126">
        <v>258</v>
      </c>
      <c r="N5126" t="s">
        <v>17</v>
      </c>
      <c r="O5126">
        <v>45.870472116643001</v>
      </c>
      <c r="P5126" t="s">
        <v>18</v>
      </c>
      <c r="Q5126">
        <v>0</v>
      </c>
      <c r="R5126" t="s">
        <v>19</v>
      </c>
      <c r="S5126">
        <v>0</v>
      </c>
      <c r="T5126" t="s">
        <v>20</v>
      </c>
      <c r="U5126">
        <v>0</v>
      </c>
      <c r="V5126" t="s">
        <v>21</v>
      </c>
      <c r="W5126">
        <v>0</v>
      </c>
      <c r="X5126" t="s">
        <v>22</v>
      </c>
      <c r="Y5126">
        <v>0</v>
      </c>
    </row>
    <row r="5127" spans="1:25" x14ac:dyDescent="0.2">
      <c r="A5127" t="s">
        <v>2293</v>
      </c>
    </row>
    <row r="5128" spans="1:25" x14ac:dyDescent="0.2">
      <c r="A5128" t="s">
        <v>11</v>
      </c>
      <c r="B5128" t="s">
        <v>2290</v>
      </c>
      <c r="C5128">
        <v>3</v>
      </c>
      <c r="D5128">
        <v>1501</v>
      </c>
      <c r="E5128" t="s">
        <v>13</v>
      </c>
      <c r="F5128">
        <v>5598.6119811961398</v>
      </c>
      <c r="H5128" t="s">
        <v>14</v>
      </c>
      <c r="I5128">
        <v>480</v>
      </c>
      <c r="J5128" t="s">
        <v>15</v>
      </c>
      <c r="K5128">
        <v>1.42384780321299</v>
      </c>
      <c r="L5128" t="s">
        <v>16</v>
      </c>
      <c r="M5128">
        <v>258</v>
      </c>
      <c r="N5128" t="s">
        <v>17</v>
      </c>
      <c r="O5128">
        <v>45.870472116643001</v>
      </c>
      <c r="P5128" t="s">
        <v>18</v>
      </c>
      <c r="Q5128">
        <v>0</v>
      </c>
      <c r="R5128" t="s">
        <v>19</v>
      </c>
      <c r="S5128">
        <v>0</v>
      </c>
      <c r="T5128" t="s">
        <v>20</v>
      </c>
      <c r="U5128">
        <v>0</v>
      </c>
      <c r="V5128" t="s">
        <v>21</v>
      </c>
      <c r="W5128">
        <v>0</v>
      </c>
      <c r="X5128" t="s">
        <v>22</v>
      </c>
      <c r="Y5128">
        <v>0</v>
      </c>
    </row>
    <row r="5129" spans="1:25" x14ac:dyDescent="0.2">
      <c r="A5129" t="s">
        <v>2294</v>
      </c>
    </row>
    <row r="5130" spans="1:25" x14ac:dyDescent="0.2">
      <c r="A5130" t="s">
        <v>11</v>
      </c>
      <c r="B5130" t="s">
        <v>2290</v>
      </c>
      <c r="C5130">
        <v>4</v>
      </c>
      <c r="D5130">
        <v>1560</v>
      </c>
      <c r="E5130" t="s">
        <v>13</v>
      </c>
      <c r="F5130">
        <v>5588.5212832577399</v>
      </c>
      <c r="H5130" t="s">
        <v>14</v>
      </c>
      <c r="I5130">
        <v>720</v>
      </c>
      <c r="J5130" t="s">
        <v>15</v>
      </c>
      <c r="K5130">
        <v>1.42384780321299</v>
      </c>
      <c r="L5130" t="s">
        <v>16</v>
      </c>
      <c r="M5130">
        <v>258</v>
      </c>
      <c r="N5130" t="s">
        <v>17</v>
      </c>
      <c r="O5130">
        <v>45.870472116643001</v>
      </c>
      <c r="P5130" t="s">
        <v>18</v>
      </c>
      <c r="Q5130">
        <v>0</v>
      </c>
      <c r="R5130" t="s">
        <v>19</v>
      </c>
      <c r="S5130">
        <v>0</v>
      </c>
      <c r="T5130" t="s">
        <v>20</v>
      </c>
      <c r="U5130">
        <v>0</v>
      </c>
      <c r="V5130" t="s">
        <v>21</v>
      </c>
      <c r="W5130">
        <v>0</v>
      </c>
      <c r="X5130" t="s">
        <v>22</v>
      </c>
      <c r="Y5130">
        <v>0</v>
      </c>
    </row>
    <row r="5131" spans="1:25" x14ac:dyDescent="0.2">
      <c r="A5131" t="s">
        <v>2295</v>
      </c>
    </row>
    <row r="5132" spans="1:25" x14ac:dyDescent="0.2">
      <c r="A5132" t="s">
        <v>11</v>
      </c>
      <c r="B5132" t="s">
        <v>2290</v>
      </c>
      <c r="C5132">
        <v>5</v>
      </c>
      <c r="D5132">
        <v>1666</v>
      </c>
      <c r="E5132" t="s">
        <v>13</v>
      </c>
      <c r="F5132">
        <v>5545.4103838010797</v>
      </c>
      <c r="H5132" t="s">
        <v>14</v>
      </c>
      <c r="I5132">
        <v>656</v>
      </c>
      <c r="J5132" t="s">
        <v>15</v>
      </c>
      <c r="K5132">
        <v>1.42384780321299</v>
      </c>
      <c r="L5132" t="s">
        <v>16</v>
      </c>
      <c r="M5132">
        <v>258</v>
      </c>
      <c r="N5132" t="s">
        <v>17</v>
      </c>
      <c r="O5132">
        <v>45.870472116643001</v>
      </c>
      <c r="P5132" t="s">
        <v>18</v>
      </c>
      <c r="Q5132">
        <v>0</v>
      </c>
      <c r="R5132" t="s">
        <v>19</v>
      </c>
      <c r="S5132">
        <v>0</v>
      </c>
      <c r="T5132" t="s">
        <v>20</v>
      </c>
      <c r="U5132">
        <v>0</v>
      </c>
      <c r="V5132" t="s">
        <v>21</v>
      </c>
      <c r="W5132">
        <v>0</v>
      </c>
      <c r="X5132" t="s">
        <v>22</v>
      </c>
      <c r="Y5132">
        <v>0</v>
      </c>
    </row>
    <row r="5133" spans="1:25" x14ac:dyDescent="0.2">
      <c r="A5133" t="s">
        <v>2296</v>
      </c>
    </row>
    <row r="5134" spans="1:25" x14ac:dyDescent="0.2">
      <c r="A5134" t="s">
        <v>11</v>
      </c>
      <c r="B5134" t="s">
        <v>2290</v>
      </c>
      <c r="C5134">
        <v>6</v>
      </c>
      <c r="D5134">
        <v>1521</v>
      </c>
      <c r="E5134" t="s">
        <v>13</v>
      </c>
      <c r="F5134">
        <v>5533.4135012668303</v>
      </c>
      <c r="H5134" t="s">
        <v>14</v>
      </c>
      <c r="I5134">
        <v>480</v>
      </c>
      <c r="J5134" t="s">
        <v>15</v>
      </c>
      <c r="K5134">
        <v>1.42384780321299</v>
      </c>
      <c r="L5134" t="s">
        <v>16</v>
      </c>
      <c r="M5134">
        <v>258</v>
      </c>
      <c r="N5134" t="s">
        <v>17</v>
      </c>
      <c r="O5134">
        <v>45.870472116643001</v>
      </c>
      <c r="P5134" t="s">
        <v>18</v>
      </c>
      <c r="Q5134">
        <v>0</v>
      </c>
      <c r="R5134" t="s">
        <v>19</v>
      </c>
      <c r="S5134">
        <v>0</v>
      </c>
      <c r="T5134" t="s">
        <v>20</v>
      </c>
      <c r="U5134">
        <v>0</v>
      </c>
      <c r="V5134" t="s">
        <v>21</v>
      </c>
      <c r="W5134">
        <v>0</v>
      </c>
      <c r="X5134" t="s">
        <v>22</v>
      </c>
      <c r="Y5134">
        <v>0</v>
      </c>
    </row>
    <row r="5135" spans="1:25" x14ac:dyDescent="0.2">
      <c r="A5135" t="s">
        <v>2297</v>
      </c>
    </row>
    <row r="5136" spans="1:25" x14ac:dyDescent="0.2">
      <c r="A5136" t="s">
        <v>11</v>
      </c>
      <c r="B5136" t="s">
        <v>2290</v>
      </c>
      <c r="C5136">
        <v>7</v>
      </c>
      <c r="D5136">
        <v>1623</v>
      </c>
      <c r="E5136" t="s">
        <v>13</v>
      </c>
      <c r="F5136">
        <v>5547.0053399519502</v>
      </c>
      <c r="H5136" t="s">
        <v>14</v>
      </c>
      <c r="I5136">
        <v>480</v>
      </c>
      <c r="J5136" t="s">
        <v>15</v>
      </c>
      <c r="K5136">
        <v>1.42384780321299</v>
      </c>
      <c r="L5136" t="s">
        <v>16</v>
      </c>
      <c r="M5136">
        <v>258</v>
      </c>
      <c r="N5136" t="s">
        <v>17</v>
      </c>
      <c r="O5136">
        <v>45.870472116643001</v>
      </c>
      <c r="P5136" t="s">
        <v>18</v>
      </c>
      <c r="Q5136">
        <v>0</v>
      </c>
      <c r="R5136" t="s">
        <v>19</v>
      </c>
      <c r="S5136">
        <v>0</v>
      </c>
      <c r="T5136" t="s">
        <v>20</v>
      </c>
      <c r="U5136">
        <v>0</v>
      </c>
      <c r="V5136" t="s">
        <v>21</v>
      </c>
      <c r="W5136">
        <v>0</v>
      </c>
      <c r="X5136" t="s">
        <v>22</v>
      </c>
      <c r="Y5136">
        <v>0</v>
      </c>
    </row>
    <row r="5137" spans="1:25" x14ac:dyDescent="0.2">
      <c r="A5137" t="s">
        <v>2298</v>
      </c>
    </row>
    <row r="5138" spans="1:25" x14ac:dyDescent="0.2">
      <c r="A5138" t="s">
        <v>11</v>
      </c>
      <c r="B5138" t="s">
        <v>2290</v>
      </c>
      <c r="C5138">
        <v>8</v>
      </c>
      <c r="D5138">
        <v>1460</v>
      </c>
      <c r="E5138" t="s">
        <v>13</v>
      </c>
      <c r="F5138">
        <v>5578.5670173690396</v>
      </c>
      <c r="H5138" t="s">
        <v>14</v>
      </c>
      <c r="I5138">
        <v>708</v>
      </c>
      <c r="J5138" t="s">
        <v>15</v>
      </c>
      <c r="K5138">
        <v>1.42384780321299</v>
      </c>
      <c r="L5138" t="s">
        <v>16</v>
      </c>
      <c r="M5138">
        <v>258</v>
      </c>
      <c r="N5138" t="s">
        <v>17</v>
      </c>
      <c r="O5138">
        <v>45.870472116643001</v>
      </c>
      <c r="P5138" t="s">
        <v>18</v>
      </c>
      <c r="Q5138">
        <v>0</v>
      </c>
      <c r="R5138" t="s">
        <v>19</v>
      </c>
      <c r="S5138">
        <v>0</v>
      </c>
      <c r="T5138" t="s">
        <v>20</v>
      </c>
      <c r="U5138">
        <v>0</v>
      </c>
      <c r="V5138" t="s">
        <v>21</v>
      </c>
      <c r="W5138">
        <v>0</v>
      </c>
      <c r="X5138" t="s">
        <v>22</v>
      </c>
      <c r="Y5138">
        <v>0</v>
      </c>
    </row>
    <row r="5139" spans="1:25" x14ac:dyDescent="0.2">
      <c r="A5139" t="s">
        <v>2299</v>
      </c>
    </row>
    <row r="5140" spans="1:25" x14ac:dyDescent="0.2">
      <c r="A5140" t="s">
        <v>11</v>
      </c>
      <c r="B5140" t="s">
        <v>2290</v>
      </c>
      <c r="C5140">
        <v>9</v>
      </c>
      <c r="D5140">
        <v>1409</v>
      </c>
      <c r="E5140" t="s">
        <v>13</v>
      </c>
      <c r="F5140">
        <v>5553.9050146904701</v>
      </c>
      <c r="H5140" t="s">
        <v>14</v>
      </c>
      <c r="I5140">
        <v>480</v>
      </c>
      <c r="J5140" t="s">
        <v>15</v>
      </c>
      <c r="K5140">
        <v>1.42384780321299</v>
      </c>
      <c r="L5140" t="s">
        <v>16</v>
      </c>
      <c r="M5140">
        <v>258</v>
      </c>
      <c r="N5140" t="s">
        <v>17</v>
      </c>
      <c r="O5140">
        <v>45.870472116643001</v>
      </c>
      <c r="P5140" t="s">
        <v>18</v>
      </c>
      <c r="Q5140">
        <v>0</v>
      </c>
      <c r="R5140" t="s">
        <v>19</v>
      </c>
      <c r="S5140">
        <v>0</v>
      </c>
      <c r="T5140" t="s">
        <v>20</v>
      </c>
      <c r="U5140">
        <v>0</v>
      </c>
      <c r="V5140" t="s">
        <v>21</v>
      </c>
      <c r="W5140">
        <v>0</v>
      </c>
      <c r="X5140" t="s">
        <v>22</v>
      </c>
      <c r="Y5140">
        <v>0</v>
      </c>
    </row>
    <row r="5141" spans="1:25" x14ac:dyDescent="0.2">
      <c r="A5141" t="s">
        <v>32</v>
      </c>
      <c r="B5141" t="s">
        <v>2300</v>
      </c>
      <c r="C5141">
        <v>2584</v>
      </c>
      <c r="D5141">
        <v>2584</v>
      </c>
      <c r="E5141" t="s">
        <v>13</v>
      </c>
      <c r="F5141">
        <v>5560.8180222811898</v>
      </c>
      <c r="H5141" t="s">
        <v>14</v>
      </c>
      <c r="I5141">
        <v>656</v>
      </c>
      <c r="J5141" t="s">
        <v>15</v>
      </c>
      <c r="K5141">
        <v>1.42384780321299</v>
      </c>
      <c r="L5141" t="s">
        <v>16</v>
      </c>
      <c r="M5141">
        <v>208.4</v>
      </c>
      <c r="N5141" t="s">
        <v>17</v>
      </c>
      <c r="O5141">
        <v>45.870472116643001</v>
      </c>
      <c r="P5141" t="s">
        <v>18</v>
      </c>
      <c r="Q5141">
        <v>0</v>
      </c>
      <c r="R5141" t="s">
        <v>19</v>
      </c>
      <c r="S5141">
        <v>0</v>
      </c>
      <c r="T5141" t="s">
        <v>20</v>
      </c>
      <c r="U5141">
        <v>0</v>
      </c>
      <c r="V5141" t="s">
        <v>21</v>
      </c>
      <c r="W5141">
        <v>0</v>
      </c>
      <c r="X5141" t="s">
        <v>22</v>
      </c>
      <c r="Y5141">
        <v>0</v>
      </c>
    </row>
    <row r="5143" spans="1:25" x14ac:dyDescent="0.2">
      <c r="A5143" t="s">
        <v>2301</v>
      </c>
    </row>
    <row r="5144" spans="1:25" x14ac:dyDescent="0.2">
      <c r="A5144" t="s">
        <v>2</v>
      </c>
    </row>
    <row r="5145" spans="1:25" x14ac:dyDescent="0.2">
      <c r="A5145" t="s">
        <v>3</v>
      </c>
    </row>
    <row r="5146" spans="1:25" x14ac:dyDescent="0.2">
      <c r="A5146" t="s">
        <v>2302</v>
      </c>
    </row>
    <row r="5147" spans="1:25" x14ac:dyDescent="0.2">
      <c r="A5147" t="s">
        <v>2303</v>
      </c>
    </row>
    <row r="5148" spans="1:25" x14ac:dyDescent="0.2">
      <c r="A5148" t="s">
        <v>2304</v>
      </c>
    </row>
    <row r="5149" spans="1:25" x14ac:dyDescent="0.2">
      <c r="A5149" t="s">
        <v>2305</v>
      </c>
    </row>
    <row r="5150" spans="1:25" x14ac:dyDescent="0.2">
      <c r="A5150" t="s">
        <v>817</v>
      </c>
    </row>
    <row r="5151" spans="1:25" x14ac:dyDescent="0.2">
      <c r="A5151" t="s">
        <v>768</v>
      </c>
    </row>
    <row r="5152" spans="1:25" x14ac:dyDescent="0.2">
      <c r="A5152" t="s">
        <v>2306</v>
      </c>
    </row>
    <row r="5153" spans="1:25" x14ac:dyDescent="0.2">
      <c r="A5153" t="s">
        <v>41</v>
      </c>
      <c r="B5153" t="s">
        <v>2290</v>
      </c>
      <c r="C5153">
        <v>0</v>
      </c>
      <c r="D5153">
        <v>1759</v>
      </c>
      <c r="E5153" t="s">
        <v>13</v>
      </c>
      <c r="F5153">
        <v>5946.1850421655499</v>
      </c>
      <c r="H5153" t="s">
        <v>14</v>
      </c>
      <c r="I5153">
        <v>576</v>
      </c>
      <c r="J5153" t="s">
        <v>15</v>
      </c>
      <c r="K5153">
        <v>1.4462408988433699</v>
      </c>
      <c r="L5153" t="s">
        <v>16</v>
      </c>
      <c r="M5153">
        <v>327.2</v>
      </c>
      <c r="N5153" t="s">
        <v>17</v>
      </c>
      <c r="O5153">
        <v>46.5676556900682</v>
      </c>
      <c r="P5153" t="s">
        <v>18</v>
      </c>
      <c r="Q5153">
        <v>0</v>
      </c>
      <c r="R5153" t="s">
        <v>19</v>
      </c>
      <c r="S5153">
        <v>0</v>
      </c>
      <c r="T5153" t="s">
        <v>20</v>
      </c>
      <c r="U5153">
        <v>0</v>
      </c>
      <c r="V5153" t="s">
        <v>21</v>
      </c>
      <c r="W5153">
        <v>0</v>
      </c>
      <c r="X5153" t="s">
        <v>22</v>
      </c>
      <c r="Y5153">
        <v>0</v>
      </c>
    </row>
    <row r="5155" spans="1:25" x14ac:dyDescent="0.2">
      <c r="A5155" t="s">
        <v>2307</v>
      </c>
    </row>
    <row r="5156" spans="1:25" x14ac:dyDescent="0.2">
      <c r="A5156" t="s">
        <v>41</v>
      </c>
      <c r="B5156" t="s">
        <v>2290</v>
      </c>
      <c r="C5156">
        <v>1</v>
      </c>
      <c r="D5156">
        <v>2609</v>
      </c>
      <c r="E5156" t="s">
        <v>13</v>
      </c>
      <c r="F5156">
        <v>5877.1745245471802</v>
      </c>
      <c r="H5156" t="s">
        <v>14</v>
      </c>
      <c r="I5156">
        <v>592</v>
      </c>
      <c r="J5156" t="s">
        <v>15</v>
      </c>
      <c r="K5156">
        <v>1.4462408988433699</v>
      </c>
      <c r="L5156" t="s">
        <v>16</v>
      </c>
      <c r="M5156">
        <v>266.8</v>
      </c>
      <c r="N5156" t="s">
        <v>17</v>
      </c>
      <c r="O5156">
        <v>46.5676556900682</v>
      </c>
      <c r="P5156" t="s">
        <v>18</v>
      </c>
      <c r="Q5156">
        <v>0</v>
      </c>
      <c r="R5156" t="s">
        <v>19</v>
      </c>
      <c r="S5156">
        <v>0</v>
      </c>
      <c r="T5156" t="s">
        <v>20</v>
      </c>
      <c r="U5156">
        <v>0</v>
      </c>
      <c r="V5156" t="s">
        <v>21</v>
      </c>
      <c r="W5156">
        <v>0</v>
      </c>
      <c r="X5156" t="s">
        <v>22</v>
      </c>
      <c r="Y5156">
        <v>0</v>
      </c>
    </row>
    <row r="5158" spans="1:25" x14ac:dyDescent="0.2">
      <c r="A5158" t="s">
        <v>2308</v>
      </c>
    </row>
    <row r="5159" spans="1:25" x14ac:dyDescent="0.2">
      <c r="A5159" t="s">
        <v>41</v>
      </c>
      <c r="B5159" t="s">
        <v>2290</v>
      </c>
      <c r="C5159">
        <v>2</v>
      </c>
      <c r="D5159">
        <v>1943</v>
      </c>
      <c r="E5159" t="s">
        <v>13</v>
      </c>
      <c r="F5159">
        <v>5985.3209516297502</v>
      </c>
      <c r="H5159" t="s">
        <v>14</v>
      </c>
      <c r="I5159">
        <v>592</v>
      </c>
      <c r="J5159" t="s">
        <v>15</v>
      </c>
      <c r="K5159">
        <v>1.4331153861280199</v>
      </c>
      <c r="L5159" t="s">
        <v>16</v>
      </c>
      <c r="M5159">
        <v>323.60000000000002</v>
      </c>
      <c r="N5159" t="s">
        <v>17</v>
      </c>
      <c r="O5159">
        <v>46.5676556900682</v>
      </c>
      <c r="P5159" t="s">
        <v>18</v>
      </c>
      <c r="Q5159">
        <v>0</v>
      </c>
      <c r="R5159" t="s">
        <v>19</v>
      </c>
      <c r="S5159">
        <v>0</v>
      </c>
      <c r="T5159" t="s">
        <v>20</v>
      </c>
      <c r="U5159">
        <v>0</v>
      </c>
      <c r="V5159" t="s">
        <v>21</v>
      </c>
      <c r="W5159">
        <v>0</v>
      </c>
      <c r="X5159" t="s">
        <v>22</v>
      </c>
      <c r="Y5159">
        <v>0</v>
      </c>
    </row>
    <row r="5161" spans="1:25" x14ac:dyDescent="0.2">
      <c r="A5161" t="s">
        <v>2309</v>
      </c>
    </row>
    <row r="5162" spans="1:25" x14ac:dyDescent="0.2">
      <c r="A5162" t="s">
        <v>41</v>
      </c>
      <c r="B5162" t="s">
        <v>2290</v>
      </c>
      <c r="C5162">
        <v>3</v>
      </c>
      <c r="D5162">
        <v>2044</v>
      </c>
      <c r="E5162" t="s">
        <v>13</v>
      </c>
      <c r="F5162">
        <v>5870.3444601761903</v>
      </c>
      <c r="H5162" t="s">
        <v>14</v>
      </c>
      <c r="I5162">
        <v>592</v>
      </c>
      <c r="J5162" t="s">
        <v>15</v>
      </c>
      <c r="K5162">
        <v>1.4462408988433699</v>
      </c>
      <c r="L5162" t="s">
        <v>16</v>
      </c>
      <c r="M5162">
        <v>331.6</v>
      </c>
      <c r="N5162" t="s">
        <v>17</v>
      </c>
      <c r="O5162">
        <v>46.5676556900682</v>
      </c>
      <c r="P5162" t="s">
        <v>18</v>
      </c>
      <c r="Q5162">
        <v>0</v>
      </c>
      <c r="R5162" t="s">
        <v>19</v>
      </c>
      <c r="S5162">
        <v>0</v>
      </c>
      <c r="T5162" t="s">
        <v>20</v>
      </c>
      <c r="U5162">
        <v>0</v>
      </c>
      <c r="V5162" t="s">
        <v>21</v>
      </c>
      <c r="W5162">
        <v>0</v>
      </c>
      <c r="X5162" t="s">
        <v>22</v>
      </c>
      <c r="Y5162">
        <v>0</v>
      </c>
    </row>
    <row r="5164" spans="1:25" x14ac:dyDescent="0.2">
      <c r="A5164" t="s">
        <v>2310</v>
      </c>
    </row>
    <row r="5165" spans="1:25" x14ac:dyDescent="0.2">
      <c r="A5165" t="s">
        <v>41</v>
      </c>
      <c r="B5165" t="s">
        <v>2290</v>
      </c>
      <c r="C5165">
        <v>4</v>
      </c>
      <c r="D5165">
        <v>1962</v>
      </c>
      <c r="E5165" t="s">
        <v>13</v>
      </c>
      <c r="F5165">
        <v>5929.43706442034</v>
      </c>
      <c r="H5165" t="s">
        <v>14</v>
      </c>
      <c r="I5165">
        <v>592</v>
      </c>
      <c r="J5165" t="s">
        <v>15</v>
      </c>
      <c r="K5165">
        <v>1.4462408988433699</v>
      </c>
      <c r="L5165" t="s">
        <v>16</v>
      </c>
      <c r="M5165">
        <v>319.19999999999902</v>
      </c>
      <c r="N5165" t="s">
        <v>17</v>
      </c>
      <c r="O5165">
        <v>46.5676556900682</v>
      </c>
      <c r="P5165" t="s">
        <v>18</v>
      </c>
      <c r="Q5165">
        <v>0</v>
      </c>
      <c r="R5165" t="s">
        <v>19</v>
      </c>
      <c r="S5165">
        <v>0</v>
      </c>
      <c r="T5165" t="s">
        <v>20</v>
      </c>
      <c r="U5165">
        <v>0</v>
      </c>
      <c r="V5165" t="s">
        <v>21</v>
      </c>
      <c r="W5165">
        <v>0</v>
      </c>
      <c r="X5165" t="s">
        <v>22</v>
      </c>
      <c r="Y5165">
        <v>0</v>
      </c>
    </row>
    <row r="5167" spans="1:25" x14ac:dyDescent="0.2">
      <c r="A5167" t="s">
        <v>2311</v>
      </c>
    </row>
    <row r="5168" spans="1:25" x14ac:dyDescent="0.2">
      <c r="A5168" t="s">
        <v>41</v>
      </c>
      <c r="B5168" t="s">
        <v>2290</v>
      </c>
      <c r="C5168">
        <v>5</v>
      </c>
      <c r="D5168">
        <v>1842</v>
      </c>
      <c r="E5168" t="s">
        <v>13</v>
      </c>
      <c r="F5168">
        <v>5943.9097730477297</v>
      </c>
      <c r="H5168" t="s">
        <v>14</v>
      </c>
      <c r="I5168">
        <v>576</v>
      </c>
      <c r="J5168" t="s">
        <v>15</v>
      </c>
      <c r="K5168">
        <v>1.4417501061132501</v>
      </c>
      <c r="L5168" t="s">
        <v>16</v>
      </c>
      <c r="M5168">
        <v>310.8</v>
      </c>
      <c r="N5168" t="s">
        <v>17</v>
      </c>
      <c r="O5168">
        <v>45.8933793520564</v>
      </c>
      <c r="P5168" t="s">
        <v>18</v>
      </c>
      <c r="Q5168">
        <v>0</v>
      </c>
      <c r="R5168" t="s">
        <v>19</v>
      </c>
      <c r="S5168">
        <v>0</v>
      </c>
      <c r="T5168" t="s">
        <v>20</v>
      </c>
      <c r="U5168">
        <v>0</v>
      </c>
      <c r="V5168" t="s">
        <v>21</v>
      </c>
      <c r="W5168">
        <v>0</v>
      </c>
      <c r="X5168" t="s">
        <v>22</v>
      </c>
      <c r="Y5168">
        <v>0</v>
      </c>
    </row>
    <row r="5170" spans="1:25" x14ac:dyDescent="0.2">
      <c r="A5170" t="s">
        <v>2312</v>
      </c>
    </row>
    <row r="5171" spans="1:25" x14ac:dyDescent="0.2">
      <c r="A5171" t="s">
        <v>41</v>
      </c>
      <c r="B5171" t="s">
        <v>2290</v>
      </c>
      <c r="C5171">
        <v>6</v>
      </c>
      <c r="D5171">
        <v>1941</v>
      </c>
      <c r="E5171" t="s">
        <v>13</v>
      </c>
      <c r="F5171">
        <v>6065.0494981961901</v>
      </c>
      <c r="H5171" t="s">
        <v>14</v>
      </c>
      <c r="I5171">
        <v>592</v>
      </c>
      <c r="J5171" t="s">
        <v>15</v>
      </c>
      <c r="K5171">
        <v>1.4462408988433699</v>
      </c>
      <c r="L5171" t="s">
        <v>16</v>
      </c>
      <c r="M5171">
        <v>334</v>
      </c>
      <c r="N5171" t="s">
        <v>17</v>
      </c>
      <c r="O5171">
        <v>46.5676556900682</v>
      </c>
      <c r="P5171" t="s">
        <v>18</v>
      </c>
      <c r="Q5171">
        <v>0</v>
      </c>
      <c r="R5171" t="s">
        <v>19</v>
      </c>
      <c r="S5171">
        <v>0</v>
      </c>
      <c r="T5171" t="s">
        <v>20</v>
      </c>
      <c r="U5171">
        <v>0</v>
      </c>
      <c r="V5171" t="s">
        <v>21</v>
      </c>
      <c r="W5171">
        <v>0</v>
      </c>
      <c r="X5171" t="s">
        <v>22</v>
      </c>
      <c r="Y5171">
        <v>0</v>
      </c>
    </row>
    <row r="5173" spans="1:25" x14ac:dyDescent="0.2">
      <c r="A5173" t="s">
        <v>2313</v>
      </c>
    </row>
    <row r="5174" spans="1:25" x14ac:dyDescent="0.2">
      <c r="A5174" t="s">
        <v>41</v>
      </c>
      <c r="B5174" t="s">
        <v>2290</v>
      </c>
      <c r="C5174">
        <v>7</v>
      </c>
      <c r="D5174">
        <v>1996</v>
      </c>
      <c r="E5174" t="s">
        <v>13</v>
      </c>
      <c r="F5174">
        <v>5898.9147251453296</v>
      </c>
      <c r="H5174" t="s">
        <v>14</v>
      </c>
      <c r="I5174">
        <v>576</v>
      </c>
      <c r="J5174" t="s">
        <v>15</v>
      </c>
      <c r="K5174">
        <v>1.53485499634411</v>
      </c>
      <c r="L5174" t="s">
        <v>16</v>
      </c>
      <c r="M5174">
        <v>333.6</v>
      </c>
      <c r="N5174" t="s">
        <v>17</v>
      </c>
      <c r="O5174">
        <v>48.188240543470897</v>
      </c>
      <c r="P5174" t="s">
        <v>18</v>
      </c>
      <c r="Q5174">
        <v>0</v>
      </c>
      <c r="R5174" t="s">
        <v>19</v>
      </c>
      <c r="S5174">
        <v>0</v>
      </c>
      <c r="T5174" t="s">
        <v>20</v>
      </c>
      <c r="U5174">
        <v>0</v>
      </c>
      <c r="V5174" t="s">
        <v>21</v>
      </c>
      <c r="W5174">
        <v>0</v>
      </c>
      <c r="X5174" t="s">
        <v>22</v>
      </c>
      <c r="Y5174">
        <v>0</v>
      </c>
    </row>
    <row r="5176" spans="1:25" x14ac:dyDescent="0.2">
      <c r="A5176" t="s">
        <v>2314</v>
      </c>
    </row>
    <row r="5177" spans="1:25" x14ac:dyDescent="0.2">
      <c r="A5177" t="s">
        <v>41</v>
      </c>
      <c r="B5177" t="s">
        <v>2290</v>
      </c>
      <c r="C5177">
        <v>8</v>
      </c>
      <c r="D5177">
        <v>2140</v>
      </c>
      <c r="E5177" t="s">
        <v>13</v>
      </c>
      <c r="F5177">
        <v>5838.4987560977597</v>
      </c>
      <c r="H5177" t="s">
        <v>14</v>
      </c>
      <c r="I5177">
        <v>592</v>
      </c>
      <c r="J5177" t="s">
        <v>15</v>
      </c>
      <c r="K5177">
        <v>1.4462408988433699</v>
      </c>
      <c r="L5177" t="s">
        <v>16</v>
      </c>
      <c r="M5177">
        <v>157.80000000000001</v>
      </c>
      <c r="N5177" t="s">
        <v>17</v>
      </c>
      <c r="O5177">
        <v>46.5676556900682</v>
      </c>
      <c r="P5177" t="s">
        <v>18</v>
      </c>
      <c r="Q5177">
        <v>0</v>
      </c>
      <c r="R5177" t="s">
        <v>19</v>
      </c>
      <c r="S5177">
        <v>0</v>
      </c>
      <c r="T5177" t="s">
        <v>20</v>
      </c>
      <c r="U5177">
        <v>0</v>
      </c>
      <c r="V5177" t="s">
        <v>21</v>
      </c>
      <c r="W5177">
        <v>0</v>
      </c>
      <c r="X5177" t="s">
        <v>22</v>
      </c>
      <c r="Y5177">
        <v>0</v>
      </c>
    </row>
    <row r="5179" spans="1:25" x14ac:dyDescent="0.2">
      <c r="A5179" t="s">
        <v>2315</v>
      </c>
    </row>
    <row r="5180" spans="1:25" x14ac:dyDescent="0.2">
      <c r="A5180" t="s">
        <v>41</v>
      </c>
      <c r="B5180" t="s">
        <v>2290</v>
      </c>
      <c r="C5180">
        <v>9</v>
      </c>
      <c r="D5180">
        <v>2089</v>
      </c>
      <c r="E5180" t="s">
        <v>13</v>
      </c>
      <c r="F5180">
        <v>5909.83545066442</v>
      </c>
      <c r="H5180" t="s">
        <v>14</v>
      </c>
      <c r="I5180">
        <v>576</v>
      </c>
      <c r="J5180" t="s">
        <v>15</v>
      </c>
      <c r="K5180">
        <v>1.4462408988433699</v>
      </c>
      <c r="L5180" t="s">
        <v>16</v>
      </c>
      <c r="M5180">
        <v>322.8</v>
      </c>
      <c r="N5180" t="s">
        <v>17</v>
      </c>
      <c r="O5180">
        <v>46.5676556900682</v>
      </c>
      <c r="P5180" t="s">
        <v>18</v>
      </c>
      <c r="Q5180">
        <v>0</v>
      </c>
      <c r="R5180" t="s">
        <v>19</v>
      </c>
      <c r="S5180">
        <v>0</v>
      </c>
      <c r="T5180" t="s">
        <v>20</v>
      </c>
      <c r="U5180">
        <v>0</v>
      </c>
      <c r="V5180" t="s">
        <v>21</v>
      </c>
      <c r="W5180">
        <v>0</v>
      </c>
      <c r="X5180" t="s">
        <v>22</v>
      </c>
      <c r="Y5180">
        <v>0</v>
      </c>
    </row>
    <row r="5182" spans="1:25" x14ac:dyDescent="0.2">
      <c r="A5182" t="s">
        <v>51</v>
      </c>
      <c r="B5182" t="s">
        <v>2300</v>
      </c>
      <c r="C5182">
        <v>4604</v>
      </c>
      <c r="D5182">
        <v>4604</v>
      </c>
      <c r="E5182" t="s">
        <v>13</v>
      </c>
      <c r="F5182">
        <v>5826.1393994570999</v>
      </c>
      <c r="H5182" t="s">
        <v>14</v>
      </c>
      <c r="I5182">
        <v>592</v>
      </c>
      <c r="J5182" t="s">
        <v>15</v>
      </c>
      <c r="K5182">
        <v>1.4417501061132501</v>
      </c>
      <c r="L5182" t="s">
        <v>16</v>
      </c>
      <c r="M5182">
        <v>157.80000000000001</v>
      </c>
      <c r="N5182" t="s">
        <v>17</v>
      </c>
      <c r="O5182">
        <v>45.8933793520564</v>
      </c>
      <c r="P5182" t="s">
        <v>18</v>
      </c>
      <c r="Q5182">
        <v>0</v>
      </c>
      <c r="R5182" t="s">
        <v>19</v>
      </c>
      <c r="S5182">
        <v>0</v>
      </c>
      <c r="T5182" t="s">
        <v>20</v>
      </c>
      <c r="U5182">
        <v>0</v>
      </c>
      <c r="V5182" t="s">
        <v>21</v>
      </c>
      <c r="W5182">
        <v>0</v>
      </c>
      <c r="X5182" t="s">
        <v>22</v>
      </c>
      <c r="Y5182">
        <v>0</v>
      </c>
    </row>
    <row r="5184" spans="1:25" x14ac:dyDescent="0.2">
      <c r="A5184" t="s">
        <v>0</v>
      </c>
    </row>
    <row r="5185" spans="1:25" x14ac:dyDescent="0.2">
      <c r="A5185" t="s">
        <v>2316</v>
      </c>
    </row>
    <row r="5186" spans="1:25" x14ac:dyDescent="0.2">
      <c r="A5186" t="s">
        <v>2</v>
      </c>
    </row>
    <row r="5187" spans="1:25" x14ac:dyDescent="0.2">
      <c r="A5187" t="s">
        <v>3</v>
      </c>
    </row>
    <row r="5188" spans="1:25" x14ac:dyDescent="0.2">
      <c r="A5188" t="s">
        <v>2317</v>
      </c>
    </row>
    <row r="5189" spans="1:25" x14ac:dyDescent="0.2">
      <c r="A5189" t="s">
        <v>2318</v>
      </c>
    </row>
    <row r="5190" spans="1:25" x14ac:dyDescent="0.2">
      <c r="A5190" t="s">
        <v>2319</v>
      </c>
    </row>
    <row r="5191" spans="1:25" x14ac:dyDescent="0.2">
      <c r="A5191" t="s">
        <v>2320</v>
      </c>
    </row>
    <row r="5192" spans="1:25" x14ac:dyDescent="0.2">
      <c r="A5192" t="s">
        <v>817</v>
      </c>
    </row>
    <row r="5193" spans="1:25" x14ac:dyDescent="0.2">
      <c r="A5193" t="s">
        <v>818</v>
      </c>
    </row>
    <row r="5194" spans="1:25" x14ac:dyDescent="0.2">
      <c r="A5194" t="s">
        <v>2321</v>
      </c>
    </row>
    <row r="5195" spans="1:25" x14ac:dyDescent="0.2">
      <c r="A5195" t="s">
        <v>11</v>
      </c>
      <c r="B5195" t="s">
        <v>2322</v>
      </c>
      <c r="C5195">
        <v>0</v>
      </c>
      <c r="D5195">
        <v>1517</v>
      </c>
      <c r="E5195" t="s">
        <v>13</v>
      </c>
      <c r="F5195">
        <v>5961.8211811380297</v>
      </c>
      <c r="H5195" t="s">
        <v>14</v>
      </c>
      <c r="I5195">
        <v>740</v>
      </c>
      <c r="J5195" t="s">
        <v>15</v>
      </c>
      <c r="K5195">
        <v>1.4685501833249099</v>
      </c>
      <c r="L5195" t="s">
        <v>16</v>
      </c>
      <c r="M5195">
        <v>166.6</v>
      </c>
      <c r="N5195" t="s">
        <v>17</v>
      </c>
      <c r="O5195">
        <v>49.606390705619603</v>
      </c>
      <c r="P5195" t="s">
        <v>18</v>
      </c>
      <c r="Q5195">
        <v>0</v>
      </c>
      <c r="R5195" t="s">
        <v>19</v>
      </c>
      <c r="S5195">
        <v>0</v>
      </c>
      <c r="T5195" t="s">
        <v>20</v>
      </c>
      <c r="U5195">
        <v>0</v>
      </c>
      <c r="V5195" t="s">
        <v>21</v>
      </c>
      <c r="W5195">
        <v>0</v>
      </c>
      <c r="X5195" t="s">
        <v>22</v>
      </c>
      <c r="Y5195">
        <v>0</v>
      </c>
    </row>
    <row r="5196" spans="1:25" x14ac:dyDescent="0.2">
      <c r="A5196" t="s">
        <v>2323</v>
      </c>
    </row>
    <row r="5197" spans="1:25" x14ac:dyDescent="0.2">
      <c r="A5197" t="s">
        <v>11</v>
      </c>
      <c r="B5197" t="s">
        <v>2322</v>
      </c>
      <c r="C5197">
        <v>1</v>
      </c>
      <c r="D5197">
        <v>1479</v>
      </c>
      <c r="E5197" t="s">
        <v>13</v>
      </c>
      <c r="F5197">
        <v>5986.5647215999097</v>
      </c>
      <c r="H5197" t="s">
        <v>14</v>
      </c>
      <c r="I5197">
        <v>720</v>
      </c>
      <c r="J5197" t="s">
        <v>15</v>
      </c>
      <c r="K5197">
        <v>1.4685501833249099</v>
      </c>
      <c r="L5197" t="s">
        <v>16</v>
      </c>
      <c r="M5197">
        <v>166.6</v>
      </c>
      <c r="N5197" t="s">
        <v>17</v>
      </c>
      <c r="O5197">
        <v>49.606390705619603</v>
      </c>
      <c r="P5197" t="s">
        <v>18</v>
      </c>
      <c r="Q5197">
        <v>0</v>
      </c>
      <c r="R5197" t="s">
        <v>19</v>
      </c>
      <c r="S5197">
        <v>0</v>
      </c>
      <c r="T5197" t="s">
        <v>20</v>
      </c>
      <c r="U5197">
        <v>0</v>
      </c>
      <c r="V5197" t="s">
        <v>21</v>
      </c>
      <c r="W5197">
        <v>0</v>
      </c>
      <c r="X5197" t="s">
        <v>22</v>
      </c>
      <c r="Y5197">
        <v>0</v>
      </c>
    </row>
    <row r="5198" spans="1:25" x14ac:dyDescent="0.2">
      <c r="A5198" t="s">
        <v>2324</v>
      </c>
    </row>
    <row r="5199" spans="1:25" x14ac:dyDescent="0.2">
      <c r="A5199" t="s">
        <v>11</v>
      </c>
      <c r="B5199" t="s">
        <v>2322</v>
      </c>
      <c r="C5199">
        <v>2</v>
      </c>
      <c r="D5199">
        <v>1576</v>
      </c>
      <c r="E5199" t="s">
        <v>13</v>
      </c>
      <c r="F5199">
        <v>6033.28745123728</v>
      </c>
      <c r="H5199" t="s">
        <v>14</v>
      </c>
      <c r="I5199">
        <v>720</v>
      </c>
      <c r="J5199" t="s">
        <v>15</v>
      </c>
      <c r="K5199">
        <v>1.4685501833249099</v>
      </c>
      <c r="L5199" t="s">
        <v>16</v>
      </c>
      <c r="M5199">
        <v>166.6</v>
      </c>
      <c r="N5199" t="s">
        <v>17</v>
      </c>
      <c r="O5199">
        <v>49.606390705619603</v>
      </c>
      <c r="P5199" t="s">
        <v>18</v>
      </c>
      <c r="Q5199">
        <v>0</v>
      </c>
      <c r="R5199" t="s">
        <v>19</v>
      </c>
      <c r="S5199">
        <v>0</v>
      </c>
      <c r="T5199" t="s">
        <v>20</v>
      </c>
      <c r="U5199">
        <v>0</v>
      </c>
      <c r="V5199" t="s">
        <v>21</v>
      </c>
      <c r="W5199">
        <v>0</v>
      </c>
      <c r="X5199" t="s">
        <v>22</v>
      </c>
      <c r="Y5199">
        <v>0</v>
      </c>
    </row>
    <row r="5200" spans="1:25" x14ac:dyDescent="0.2">
      <c r="A5200" t="s">
        <v>2325</v>
      </c>
    </row>
    <row r="5201" spans="1:25" x14ac:dyDescent="0.2">
      <c r="A5201" t="s">
        <v>11</v>
      </c>
      <c r="B5201" t="s">
        <v>2322</v>
      </c>
      <c r="C5201">
        <v>3</v>
      </c>
      <c r="D5201">
        <v>1456</v>
      </c>
      <c r="E5201" t="s">
        <v>13</v>
      </c>
      <c r="F5201">
        <v>6010.3060196993802</v>
      </c>
      <c r="H5201" t="s">
        <v>14</v>
      </c>
      <c r="I5201">
        <v>708</v>
      </c>
      <c r="J5201" t="s">
        <v>15</v>
      </c>
      <c r="K5201">
        <v>1.4685501833249099</v>
      </c>
      <c r="L5201" t="s">
        <v>16</v>
      </c>
      <c r="M5201">
        <v>166.6</v>
      </c>
      <c r="N5201" t="s">
        <v>17</v>
      </c>
      <c r="O5201">
        <v>49.606390705619603</v>
      </c>
      <c r="P5201" t="s">
        <v>18</v>
      </c>
      <c r="Q5201">
        <v>0</v>
      </c>
      <c r="R5201" t="s">
        <v>19</v>
      </c>
      <c r="S5201">
        <v>0</v>
      </c>
      <c r="T5201" t="s">
        <v>20</v>
      </c>
      <c r="U5201">
        <v>0</v>
      </c>
      <c r="V5201" t="s">
        <v>21</v>
      </c>
      <c r="W5201">
        <v>0</v>
      </c>
      <c r="X5201" t="s">
        <v>22</v>
      </c>
      <c r="Y5201">
        <v>0</v>
      </c>
    </row>
    <row r="5202" spans="1:25" x14ac:dyDescent="0.2">
      <c r="A5202" t="s">
        <v>2326</v>
      </c>
    </row>
    <row r="5203" spans="1:25" x14ac:dyDescent="0.2">
      <c r="A5203" t="s">
        <v>11</v>
      </c>
      <c r="B5203" t="s">
        <v>2322</v>
      </c>
      <c r="C5203">
        <v>4</v>
      </c>
      <c r="D5203">
        <v>1341</v>
      </c>
      <c r="E5203" t="s">
        <v>13</v>
      </c>
      <c r="F5203">
        <v>5963.8023860454396</v>
      </c>
      <c r="H5203" t="s">
        <v>14</v>
      </c>
      <c r="I5203">
        <v>708</v>
      </c>
      <c r="J5203" t="s">
        <v>15</v>
      </c>
      <c r="K5203">
        <v>1.4685501833249099</v>
      </c>
      <c r="L5203" t="s">
        <v>16</v>
      </c>
      <c r="M5203">
        <v>166.6</v>
      </c>
      <c r="N5203" t="s">
        <v>17</v>
      </c>
      <c r="O5203">
        <v>49.606390705619603</v>
      </c>
      <c r="P5203" t="s">
        <v>18</v>
      </c>
      <c r="Q5203">
        <v>0</v>
      </c>
      <c r="R5203" t="s">
        <v>19</v>
      </c>
      <c r="S5203">
        <v>0</v>
      </c>
      <c r="T5203" t="s">
        <v>20</v>
      </c>
      <c r="U5203">
        <v>0</v>
      </c>
      <c r="V5203" t="s">
        <v>21</v>
      </c>
      <c r="W5203">
        <v>0</v>
      </c>
      <c r="X5203" t="s">
        <v>22</v>
      </c>
      <c r="Y5203">
        <v>0</v>
      </c>
    </row>
    <row r="5204" spans="1:25" x14ac:dyDescent="0.2">
      <c r="A5204" t="s">
        <v>2327</v>
      </c>
    </row>
    <row r="5205" spans="1:25" x14ac:dyDescent="0.2">
      <c r="A5205" t="s">
        <v>11</v>
      </c>
      <c r="B5205" t="s">
        <v>2322</v>
      </c>
      <c r="C5205">
        <v>5</v>
      </c>
      <c r="D5205">
        <v>1506</v>
      </c>
      <c r="E5205" t="s">
        <v>13</v>
      </c>
      <c r="F5205">
        <v>5993.8228399346799</v>
      </c>
      <c r="H5205" t="s">
        <v>14</v>
      </c>
      <c r="I5205">
        <v>704</v>
      </c>
      <c r="J5205" t="s">
        <v>15</v>
      </c>
      <c r="K5205">
        <v>1.4685501833249099</v>
      </c>
      <c r="L5205" t="s">
        <v>16</v>
      </c>
      <c r="M5205">
        <v>166.6</v>
      </c>
      <c r="N5205" t="s">
        <v>17</v>
      </c>
      <c r="O5205">
        <v>49.606390705619603</v>
      </c>
      <c r="P5205" t="s">
        <v>18</v>
      </c>
      <c r="Q5205">
        <v>0</v>
      </c>
      <c r="R5205" t="s">
        <v>19</v>
      </c>
      <c r="S5205">
        <v>0</v>
      </c>
      <c r="T5205" t="s">
        <v>20</v>
      </c>
      <c r="U5205">
        <v>0</v>
      </c>
      <c r="V5205" t="s">
        <v>21</v>
      </c>
      <c r="W5205">
        <v>0</v>
      </c>
      <c r="X5205" t="s">
        <v>22</v>
      </c>
      <c r="Y5205">
        <v>0</v>
      </c>
    </row>
    <row r="5206" spans="1:25" x14ac:dyDescent="0.2">
      <c r="A5206" t="s">
        <v>2328</v>
      </c>
    </row>
    <row r="5207" spans="1:25" x14ac:dyDescent="0.2">
      <c r="A5207" t="s">
        <v>11</v>
      </c>
      <c r="B5207" t="s">
        <v>2322</v>
      </c>
      <c r="C5207">
        <v>6</v>
      </c>
      <c r="D5207">
        <v>1441</v>
      </c>
      <c r="E5207" t="s">
        <v>13</v>
      </c>
      <c r="F5207">
        <v>6034.8227374621001</v>
      </c>
      <c r="H5207" t="s">
        <v>14</v>
      </c>
      <c r="I5207">
        <v>512</v>
      </c>
      <c r="J5207" t="s">
        <v>15</v>
      </c>
      <c r="K5207">
        <v>1.4685501833249099</v>
      </c>
      <c r="L5207" t="s">
        <v>16</v>
      </c>
      <c r="M5207">
        <v>166.6</v>
      </c>
      <c r="N5207" t="s">
        <v>17</v>
      </c>
      <c r="O5207">
        <v>49.606390705619603</v>
      </c>
      <c r="P5207" t="s">
        <v>18</v>
      </c>
      <c r="Q5207">
        <v>0</v>
      </c>
      <c r="R5207" t="s">
        <v>19</v>
      </c>
      <c r="S5207">
        <v>0</v>
      </c>
      <c r="T5207" t="s">
        <v>20</v>
      </c>
      <c r="U5207">
        <v>0</v>
      </c>
      <c r="V5207" t="s">
        <v>21</v>
      </c>
      <c r="W5207">
        <v>0</v>
      </c>
      <c r="X5207" t="s">
        <v>22</v>
      </c>
      <c r="Y5207">
        <v>0</v>
      </c>
    </row>
    <row r="5208" spans="1:25" x14ac:dyDescent="0.2">
      <c r="A5208" t="s">
        <v>2329</v>
      </c>
    </row>
    <row r="5209" spans="1:25" x14ac:dyDescent="0.2">
      <c r="A5209" t="s">
        <v>11</v>
      </c>
      <c r="B5209" t="s">
        <v>2322</v>
      </c>
      <c r="C5209">
        <v>7</v>
      </c>
      <c r="D5209">
        <v>1371</v>
      </c>
      <c r="E5209" t="s">
        <v>13</v>
      </c>
      <c r="F5209">
        <v>5945.0032062496903</v>
      </c>
      <c r="H5209" t="s">
        <v>14</v>
      </c>
      <c r="I5209">
        <v>768</v>
      </c>
      <c r="J5209" t="s">
        <v>15</v>
      </c>
      <c r="K5209">
        <v>1.4685501833249099</v>
      </c>
      <c r="L5209" t="s">
        <v>16</v>
      </c>
      <c r="M5209">
        <v>166.6</v>
      </c>
      <c r="N5209" t="s">
        <v>17</v>
      </c>
      <c r="O5209">
        <v>49.606390705619603</v>
      </c>
      <c r="P5209" t="s">
        <v>18</v>
      </c>
      <c r="Q5209">
        <v>0</v>
      </c>
      <c r="R5209" t="s">
        <v>19</v>
      </c>
      <c r="S5209">
        <v>0</v>
      </c>
      <c r="T5209" t="s">
        <v>20</v>
      </c>
      <c r="U5209">
        <v>0</v>
      </c>
      <c r="V5209" t="s">
        <v>21</v>
      </c>
      <c r="W5209">
        <v>0</v>
      </c>
      <c r="X5209" t="s">
        <v>22</v>
      </c>
      <c r="Y5209">
        <v>0</v>
      </c>
    </row>
    <row r="5210" spans="1:25" x14ac:dyDescent="0.2">
      <c r="A5210" t="s">
        <v>2330</v>
      </c>
    </row>
    <row r="5211" spans="1:25" x14ac:dyDescent="0.2">
      <c r="A5211" t="s">
        <v>11</v>
      </c>
      <c r="B5211" t="s">
        <v>2322</v>
      </c>
      <c r="C5211">
        <v>8</v>
      </c>
      <c r="D5211">
        <v>1444</v>
      </c>
      <c r="E5211" t="s">
        <v>13</v>
      </c>
      <c r="F5211">
        <v>5982.4484318812201</v>
      </c>
      <c r="H5211" t="s">
        <v>14</v>
      </c>
      <c r="I5211">
        <v>512</v>
      </c>
      <c r="J5211" t="s">
        <v>15</v>
      </c>
      <c r="K5211">
        <v>1.4462601869707199</v>
      </c>
      <c r="L5211" t="s">
        <v>16</v>
      </c>
      <c r="M5211">
        <v>166.6</v>
      </c>
      <c r="N5211" t="s">
        <v>17</v>
      </c>
      <c r="O5211">
        <v>49.339625492567201</v>
      </c>
      <c r="P5211" t="s">
        <v>18</v>
      </c>
      <c r="Q5211">
        <v>0</v>
      </c>
      <c r="R5211" t="s">
        <v>19</v>
      </c>
      <c r="S5211">
        <v>0</v>
      </c>
      <c r="T5211" t="s">
        <v>20</v>
      </c>
      <c r="U5211">
        <v>0</v>
      </c>
      <c r="V5211" t="s">
        <v>21</v>
      </c>
      <c r="W5211">
        <v>0</v>
      </c>
      <c r="X5211" t="s">
        <v>22</v>
      </c>
      <c r="Y5211">
        <v>0</v>
      </c>
    </row>
    <row r="5212" spans="1:25" x14ac:dyDescent="0.2">
      <c r="A5212" t="s">
        <v>2331</v>
      </c>
    </row>
    <row r="5213" spans="1:25" x14ac:dyDescent="0.2">
      <c r="A5213" t="s">
        <v>11</v>
      </c>
      <c r="B5213" t="s">
        <v>2322</v>
      </c>
      <c r="C5213">
        <v>9</v>
      </c>
      <c r="D5213">
        <v>1305</v>
      </c>
      <c r="E5213" t="s">
        <v>13</v>
      </c>
      <c r="F5213">
        <v>5937.1019597086797</v>
      </c>
      <c r="H5213" t="s">
        <v>14</v>
      </c>
      <c r="I5213">
        <v>512</v>
      </c>
      <c r="J5213" t="s">
        <v>15</v>
      </c>
      <c r="K5213">
        <v>1.4685501833249099</v>
      </c>
      <c r="L5213" t="s">
        <v>16</v>
      </c>
      <c r="M5213">
        <v>166.6</v>
      </c>
      <c r="N5213" t="s">
        <v>17</v>
      </c>
      <c r="O5213">
        <v>49.606390705619603</v>
      </c>
      <c r="P5213" t="s">
        <v>18</v>
      </c>
      <c r="Q5213">
        <v>0</v>
      </c>
      <c r="R5213" t="s">
        <v>19</v>
      </c>
      <c r="S5213">
        <v>0</v>
      </c>
      <c r="T5213" t="s">
        <v>20</v>
      </c>
      <c r="U5213">
        <v>0</v>
      </c>
      <c r="V5213" t="s">
        <v>21</v>
      </c>
      <c r="W5213">
        <v>0</v>
      </c>
      <c r="X5213" t="s">
        <v>22</v>
      </c>
      <c r="Y5213">
        <v>0</v>
      </c>
    </row>
    <row r="5214" spans="1:25" x14ac:dyDescent="0.2">
      <c r="A5214" t="s">
        <v>32</v>
      </c>
      <c r="B5214" t="s">
        <v>2332</v>
      </c>
      <c r="C5214">
        <v>2418</v>
      </c>
      <c r="D5214">
        <v>2418</v>
      </c>
      <c r="E5214" t="s">
        <v>13</v>
      </c>
      <c r="F5214">
        <v>6031.8915415926303</v>
      </c>
      <c r="H5214" t="s">
        <v>14</v>
      </c>
      <c r="I5214">
        <v>768</v>
      </c>
      <c r="J5214" t="s">
        <v>15</v>
      </c>
      <c r="K5214">
        <v>1.4462601869707199</v>
      </c>
      <c r="L5214" t="s">
        <v>16</v>
      </c>
      <c r="M5214">
        <v>166.6</v>
      </c>
      <c r="N5214" t="s">
        <v>17</v>
      </c>
      <c r="O5214">
        <v>49.339625492567201</v>
      </c>
      <c r="P5214" t="s">
        <v>18</v>
      </c>
      <c r="Q5214">
        <v>0</v>
      </c>
      <c r="R5214" t="s">
        <v>19</v>
      </c>
      <c r="S5214">
        <v>0</v>
      </c>
      <c r="T5214" t="s">
        <v>20</v>
      </c>
      <c r="U5214">
        <v>0</v>
      </c>
      <c r="V5214" t="s">
        <v>21</v>
      </c>
      <c r="W5214">
        <v>0</v>
      </c>
      <c r="X5214" t="s">
        <v>22</v>
      </c>
      <c r="Y5214">
        <v>0</v>
      </c>
    </row>
    <row r="5216" spans="1:25" x14ac:dyDescent="0.2">
      <c r="A5216" t="s">
        <v>2333</v>
      </c>
    </row>
    <row r="5217" spans="1:25" x14ac:dyDescent="0.2">
      <c r="A5217" t="s">
        <v>2</v>
      </c>
    </row>
    <row r="5218" spans="1:25" x14ac:dyDescent="0.2">
      <c r="A5218" t="s">
        <v>3</v>
      </c>
    </row>
    <row r="5219" spans="1:25" x14ac:dyDescent="0.2">
      <c r="A5219" t="s">
        <v>2334</v>
      </c>
    </row>
    <row r="5220" spans="1:25" x14ac:dyDescent="0.2">
      <c r="A5220" t="s">
        <v>2335</v>
      </c>
    </row>
    <row r="5221" spans="1:25" x14ac:dyDescent="0.2">
      <c r="A5221" t="s">
        <v>2336</v>
      </c>
    </row>
    <row r="5222" spans="1:25" x14ac:dyDescent="0.2">
      <c r="A5222" t="s">
        <v>2337</v>
      </c>
    </row>
    <row r="5223" spans="1:25" x14ac:dyDescent="0.2">
      <c r="A5223" t="s">
        <v>817</v>
      </c>
    </row>
    <row r="5224" spans="1:25" x14ac:dyDescent="0.2">
      <c r="A5224" t="s">
        <v>2338</v>
      </c>
    </row>
    <row r="5225" spans="1:25" x14ac:dyDescent="0.2">
      <c r="A5225" t="s">
        <v>2339</v>
      </c>
    </row>
    <row r="5226" spans="1:25" x14ac:dyDescent="0.2">
      <c r="A5226" t="s">
        <v>41</v>
      </c>
      <c r="B5226" t="s">
        <v>2322</v>
      </c>
      <c r="C5226">
        <v>0</v>
      </c>
      <c r="D5226">
        <v>2262</v>
      </c>
      <c r="E5226" t="s">
        <v>13</v>
      </c>
      <c r="F5226">
        <v>6233.41926017278</v>
      </c>
      <c r="H5226" t="s">
        <v>14</v>
      </c>
      <c r="I5226">
        <v>656</v>
      </c>
      <c r="J5226" t="s">
        <v>15</v>
      </c>
      <c r="K5226">
        <v>1.4386499573406599</v>
      </c>
      <c r="L5226" t="s">
        <v>16</v>
      </c>
      <c r="M5226">
        <v>176.19999999999899</v>
      </c>
      <c r="N5226" t="s">
        <v>17</v>
      </c>
      <c r="O5226">
        <v>49.547393988290402</v>
      </c>
      <c r="P5226" t="s">
        <v>18</v>
      </c>
      <c r="Q5226">
        <v>0</v>
      </c>
      <c r="R5226" t="s">
        <v>19</v>
      </c>
      <c r="S5226">
        <v>0</v>
      </c>
      <c r="T5226" t="s">
        <v>20</v>
      </c>
      <c r="U5226">
        <v>0</v>
      </c>
      <c r="V5226" t="s">
        <v>21</v>
      </c>
      <c r="W5226">
        <v>0</v>
      </c>
      <c r="X5226" t="s">
        <v>22</v>
      </c>
      <c r="Y5226">
        <v>0</v>
      </c>
    </row>
    <row r="5228" spans="1:25" x14ac:dyDescent="0.2">
      <c r="A5228" t="s">
        <v>2340</v>
      </c>
    </row>
    <row r="5229" spans="1:25" x14ac:dyDescent="0.2">
      <c r="A5229" t="s">
        <v>41</v>
      </c>
      <c r="B5229" t="s">
        <v>2322</v>
      </c>
      <c r="C5229">
        <v>1</v>
      </c>
      <c r="D5229">
        <v>2361</v>
      </c>
      <c r="E5229" t="s">
        <v>13</v>
      </c>
      <c r="F5229">
        <v>6479.4161445698001</v>
      </c>
      <c r="H5229" t="s">
        <v>14</v>
      </c>
      <c r="I5229">
        <v>612</v>
      </c>
      <c r="J5229" t="s">
        <v>15</v>
      </c>
      <c r="K5229">
        <v>1.4454716298449799</v>
      </c>
      <c r="L5229" t="s">
        <v>16</v>
      </c>
      <c r="M5229">
        <v>331.6</v>
      </c>
      <c r="N5229" t="s">
        <v>17</v>
      </c>
      <c r="O5229">
        <v>50.104249986467003</v>
      </c>
      <c r="P5229" t="s">
        <v>18</v>
      </c>
      <c r="Q5229">
        <v>0</v>
      </c>
      <c r="R5229" t="s">
        <v>19</v>
      </c>
      <c r="S5229">
        <v>0</v>
      </c>
      <c r="T5229" t="s">
        <v>20</v>
      </c>
      <c r="U5229">
        <v>0</v>
      </c>
      <c r="V5229" t="s">
        <v>21</v>
      </c>
      <c r="W5229">
        <v>0</v>
      </c>
      <c r="X5229" t="s">
        <v>22</v>
      </c>
      <c r="Y5229">
        <v>0</v>
      </c>
    </row>
    <row r="5231" spans="1:25" x14ac:dyDescent="0.2">
      <c r="A5231" t="s">
        <v>2341</v>
      </c>
    </row>
    <row r="5232" spans="1:25" x14ac:dyDescent="0.2">
      <c r="A5232" t="s">
        <v>41</v>
      </c>
      <c r="B5232" t="s">
        <v>2322</v>
      </c>
      <c r="C5232">
        <v>2</v>
      </c>
      <c r="D5232">
        <v>2215</v>
      </c>
      <c r="E5232" t="s">
        <v>13</v>
      </c>
      <c r="F5232">
        <v>6426.4955652876197</v>
      </c>
      <c r="H5232" t="s">
        <v>14</v>
      </c>
      <c r="I5232">
        <v>672</v>
      </c>
      <c r="J5232" t="s">
        <v>15</v>
      </c>
      <c r="K5232">
        <v>1.4454716298449799</v>
      </c>
      <c r="L5232" t="s">
        <v>16</v>
      </c>
      <c r="M5232">
        <v>359.79999999999899</v>
      </c>
      <c r="N5232" t="s">
        <v>17</v>
      </c>
      <c r="O5232">
        <v>50.104249986467003</v>
      </c>
      <c r="P5232" t="s">
        <v>18</v>
      </c>
      <c r="Q5232">
        <v>0</v>
      </c>
      <c r="R5232" t="s">
        <v>19</v>
      </c>
      <c r="S5232">
        <v>0</v>
      </c>
      <c r="T5232" t="s">
        <v>20</v>
      </c>
      <c r="U5232">
        <v>0</v>
      </c>
      <c r="V5232" t="s">
        <v>21</v>
      </c>
      <c r="W5232">
        <v>0</v>
      </c>
      <c r="X5232" t="s">
        <v>22</v>
      </c>
      <c r="Y5232">
        <v>0</v>
      </c>
    </row>
    <row r="5234" spans="1:25" x14ac:dyDescent="0.2">
      <c r="A5234" t="s">
        <v>2342</v>
      </c>
    </row>
    <row r="5235" spans="1:25" x14ac:dyDescent="0.2">
      <c r="A5235" t="s">
        <v>41</v>
      </c>
      <c r="B5235" t="s">
        <v>2322</v>
      </c>
      <c r="C5235">
        <v>3</v>
      </c>
      <c r="D5235">
        <v>2382</v>
      </c>
      <c r="E5235" t="s">
        <v>13</v>
      </c>
      <c r="F5235">
        <v>6369.9806161538199</v>
      </c>
      <c r="H5235" t="s">
        <v>14</v>
      </c>
      <c r="I5235">
        <v>660</v>
      </c>
      <c r="J5235" t="s">
        <v>15</v>
      </c>
      <c r="K5235">
        <v>1.4895037548233401</v>
      </c>
      <c r="L5235" t="s">
        <v>16</v>
      </c>
      <c r="M5235">
        <v>364.6</v>
      </c>
      <c r="N5235" t="s">
        <v>17</v>
      </c>
      <c r="O5235">
        <v>49.9184300830578</v>
      </c>
      <c r="P5235" t="s">
        <v>18</v>
      </c>
      <c r="Q5235">
        <v>0</v>
      </c>
      <c r="R5235" t="s">
        <v>19</v>
      </c>
      <c r="S5235">
        <v>0</v>
      </c>
      <c r="T5235" t="s">
        <v>20</v>
      </c>
      <c r="U5235">
        <v>0</v>
      </c>
      <c r="V5235" t="s">
        <v>21</v>
      </c>
      <c r="W5235">
        <v>0</v>
      </c>
      <c r="X5235" t="s">
        <v>22</v>
      </c>
      <c r="Y5235">
        <v>0</v>
      </c>
    </row>
    <row r="5237" spans="1:25" x14ac:dyDescent="0.2">
      <c r="A5237" t="s">
        <v>2343</v>
      </c>
    </row>
    <row r="5238" spans="1:25" x14ac:dyDescent="0.2">
      <c r="A5238" t="s">
        <v>41</v>
      </c>
      <c r="B5238" t="s">
        <v>2322</v>
      </c>
      <c r="C5238">
        <v>4</v>
      </c>
      <c r="D5238">
        <v>2129</v>
      </c>
      <c r="E5238" t="s">
        <v>13</v>
      </c>
      <c r="F5238">
        <v>6360.4161101632699</v>
      </c>
      <c r="H5238" t="s">
        <v>14</v>
      </c>
      <c r="I5238">
        <v>672</v>
      </c>
      <c r="J5238" t="s">
        <v>15</v>
      </c>
      <c r="K5238">
        <v>1.4454716298449799</v>
      </c>
      <c r="L5238" t="s">
        <v>16</v>
      </c>
      <c r="M5238">
        <v>122.2</v>
      </c>
      <c r="N5238" t="s">
        <v>17</v>
      </c>
      <c r="O5238">
        <v>50.104249986467003</v>
      </c>
      <c r="P5238" t="s">
        <v>18</v>
      </c>
      <c r="Q5238">
        <v>0</v>
      </c>
      <c r="R5238" t="s">
        <v>19</v>
      </c>
      <c r="S5238">
        <v>0</v>
      </c>
      <c r="T5238" t="s">
        <v>20</v>
      </c>
      <c r="U5238">
        <v>0</v>
      </c>
      <c r="V5238" t="s">
        <v>21</v>
      </c>
      <c r="W5238">
        <v>0</v>
      </c>
      <c r="X5238" t="s">
        <v>22</v>
      </c>
      <c r="Y5238">
        <v>0</v>
      </c>
    </row>
    <row r="5240" spans="1:25" x14ac:dyDescent="0.2">
      <c r="A5240" t="s">
        <v>2344</v>
      </c>
    </row>
    <row r="5241" spans="1:25" x14ac:dyDescent="0.2">
      <c r="A5241" t="s">
        <v>41</v>
      </c>
      <c r="B5241" t="s">
        <v>2322</v>
      </c>
      <c r="C5241">
        <v>5</v>
      </c>
      <c r="D5241">
        <v>1959</v>
      </c>
      <c r="E5241" t="s">
        <v>13</v>
      </c>
      <c r="F5241">
        <v>6271.7176461474301</v>
      </c>
      <c r="H5241" t="s">
        <v>14</v>
      </c>
      <c r="I5241">
        <v>672</v>
      </c>
      <c r="J5241" t="s">
        <v>15</v>
      </c>
      <c r="K5241">
        <v>1.47610425296218</v>
      </c>
      <c r="L5241" t="s">
        <v>16</v>
      </c>
      <c r="M5241">
        <v>202</v>
      </c>
      <c r="N5241" t="s">
        <v>17</v>
      </c>
      <c r="O5241">
        <v>49.924884139348002</v>
      </c>
      <c r="P5241" t="s">
        <v>18</v>
      </c>
      <c r="Q5241">
        <v>0</v>
      </c>
      <c r="R5241" t="s">
        <v>19</v>
      </c>
      <c r="S5241">
        <v>0</v>
      </c>
      <c r="T5241" t="s">
        <v>20</v>
      </c>
      <c r="U5241">
        <v>0</v>
      </c>
      <c r="V5241" t="s">
        <v>21</v>
      </c>
      <c r="W5241">
        <v>0</v>
      </c>
      <c r="X5241" t="s">
        <v>22</v>
      </c>
      <c r="Y5241">
        <v>0</v>
      </c>
    </row>
    <row r="5243" spans="1:25" x14ac:dyDescent="0.2">
      <c r="A5243" t="s">
        <v>2345</v>
      </c>
    </row>
    <row r="5244" spans="1:25" x14ac:dyDescent="0.2">
      <c r="A5244" t="s">
        <v>41</v>
      </c>
      <c r="B5244" t="s">
        <v>2322</v>
      </c>
      <c r="C5244">
        <v>6</v>
      </c>
      <c r="D5244">
        <v>2334</v>
      </c>
      <c r="E5244" t="s">
        <v>13</v>
      </c>
      <c r="F5244">
        <v>6332.7474695504798</v>
      </c>
      <c r="H5244" t="s">
        <v>14</v>
      </c>
      <c r="I5244">
        <v>656</v>
      </c>
      <c r="J5244" t="s">
        <v>15</v>
      </c>
      <c r="K5244">
        <v>1.5577470179098101</v>
      </c>
      <c r="L5244" t="s">
        <v>16</v>
      </c>
      <c r="M5244">
        <v>353.6</v>
      </c>
      <c r="N5244" t="s">
        <v>17</v>
      </c>
      <c r="O5244">
        <v>56.721834515583303</v>
      </c>
      <c r="P5244" t="s">
        <v>18</v>
      </c>
      <c r="Q5244">
        <v>0</v>
      </c>
      <c r="R5244" t="s">
        <v>19</v>
      </c>
      <c r="S5244">
        <v>0</v>
      </c>
      <c r="T5244" t="s">
        <v>20</v>
      </c>
      <c r="U5244">
        <v>0</v>
      </c>
      <c r="V5244" t="s">
        <v>21</v>
      </c>
      <c r="W5244">
        <v>0</v>
      </c>
      <c r="X5244" t="s">
        <v>22</v>
      </c>
      <c r="Y5244">
        <v>0</v>
      </c>
    </row>
    <row r="5246" spans="1:25" x14ac:dyDescent="0.2">
      <c r="A5246" t="s">
        <v>2346</v>
      </c>
    </row>
    <row r="5247" spans="1:25" x14ac:dyDescent="0.2">
      <c r="A5247" t="s">
        <v>41</v>
      </c>
      <c r="B5247" t="s">
        <v>2322</v>
      </c>
      <c r="C5247">
        <v>7</v>
      </c>
      <c r="D5247">
        <v>2034</v>
      </c>
      <c r="E5247" t="s">
        <v>13</v>
      </c>
      <c r="F5247">
        <v>6278.80624096679</v>
      </c>
      <c r="H5247" t="s">
        <v>14</v>
      </c>
      <c r="I5247">
        <v>656</v>
      </c>
      <c r="J5247" t="s">
        <v>15</v>
      </c>
      <c r="K5247">
        <v>1.4454716298449799</v>
      </c>
      <c r="L5247" t="s">
        <v>16</v>
      </c>
      <c r="M5247">
        <v>356.599999999999</v>
      </c>
      <c r="N5247" t="s">
        <v>17</v>
      </c>
      <c r="O5247">
        <v>50.104249986466897</v>
      </c>
      <c r="P5247" t="s">
        <v>18</v>
      </c>
      <c r="Q5247">
        <v>0</v>
      </c>
      <c r="R5247" t="s">
        <v>19</v>
      </c>
      <c r="S5247">
        <v>0</v>
      </c>
      <c r="T5247" t="s">
        <v>20</v>
      </c>
      <c r="U5247">
        <v>0</v>
      </c>
      <c r="V5247" t="s">
        <v>21</v>
      </c>
      <c r="W5247">
        <v>0</v>
      </c>
      <c r="X5247" t="s">
        <v>22</v>
      </c>
      <c r="Y5247">
        <v>0</v>
      </c>
    </row>
    <row r="5249" spans="1:25" x14ac:dyDescent="0.2">
      <c r="A5249" t="s">
        <v>2347</v>
      </c>
    </row>
    <row r="5250" spans="1:25" x14ac:dyDescent="0.2">
      <c r="A5250" t="s">
        <v>41</v>
      </c>
      <c r="B5250" t="s">
        <v>2322</v>
      </c>
      <c r="C5250">
        <v>8</v>
      </c>
      <c r="D5250">
        <v>2219</v>
      </c>
      <c r="E5250" t="s">
        <v>13</v>
      </c>
      <c r="F5250">
        <v>6285.2699771235302</v>
      </c>
      <c r="H5250" t="s">
        <v>14</v>
      </c>
      <c r="I5250">
        <v>656</v>
      </c>
      <c r="J5250" t="s">
        <v>15</v>
      </c>
      <c r="K5250">
        <v>1.51985358754396</v>
      </c>
      <c r="L5250" t="s">
        <v>16</v>
      </c>
      <c r="M5250">
        <v>335.2</v>
      </c>
      <c r="N5250" t="s">
        <v>17</v>
      </c>
      <c r="O5250">
        <v>51.967760445221202</v>
      </c>
      <c r="P5250" t="s">
        <v>18</v>
      </c>
      <c r="Q5250">
        <v>0</v>
      </c>
      <c r="R5250" t="s">
        <v>19</v>
      </c>
      <c r="S5250">
        <v>0</v>
      </c>
      <c r="T5250" t="s">
        <v>20</v>
      </c>
      <c r="U5250">
        <v>0</v>
      </c>
      <c r="V5250" t="s">
        <v>21</v>
      </c>
      <c r="W5250">
        <v>0</v>
      </c>
      <c r="X5250" t="s">
        <v>22</v>
      </c>
      <c r="Y5250">
        <v>0</v>
      </c>
    </row>
    <row r="5252" spans="1:25" x14ac:dyDescent="0.2">
      <c r="A5252" t="s">
        <v>2348</v>
      </c>
    </row>
    <row r="5253" spans="1:25" x14ac:dyDescent="0.2">
      <c r="A5253" t="s">
        <v>41</v>
      </c>
      <c r="B5253" t="s">
        <v>2322</v>
      </c>
      <c r="C5253">
        <v>9</v>
      </c>
      <c r="D5253">
        <v>2184</v>
      </c>
      <c r="E5253" t="s">
        <v>13</v>
      </c>
      <c r="F5253">
        <v>6297.9405801108196</v>
      </c>
      <c r="H5253" t="s">
        <v>14</v>
      </c>
      <c r="I5253">
        <v>656</v>
      </c>
      <c r="J5253" t="s">
        <v>15</v>
      </c>
      <c r="K5253">
        <v>1.5187529973493801</v>
      </c>
      <c r="L5253" t="s">
        <v>16</v>
      </c>
      <c r="M5253">
        <v>348.6</v>
      </c>
      <c r="N5253" t="s">
        <v>17</v>
      </c>
      <c r="O5253">
        <v>51.322685519746599</v>
      </c>
      <c r="P5253" t="s">
        <v>18</v>
      </c>
      <c r="Q5253">
        <v>0</v>
      </c>
      <c r="R5253" t="s">
        <v>19</v>
      </c>
      <c r="S5253">
        <v>0</v>
      </c>
      <c r="T5253" t="s">
        <v>20</v>
      </c>
      <c r="U5253">
        <v>0</v>
      </c>
      <c r="V5253" t="s">
        <v>21</v>
      </c>
      <c r="W5253">
        <v>0</v>
      </c>
      <c r="X5253" t="s">
        <v>22</v>
      </c>
      <c r="Y5253">
        <v>0</v>
      </c>
    </row>
    <row r="5255" spans="1:25" x14ac:dyDescent="0.2">
      <c r="A5255" t="s">
        <v>51</v>
      </c>
      <c r="B5255" t="s">
        <v>2332</v>
      </c>
      <c r="C5255">
        <v>4922</v>
      </c>
      <c r="D5255">
        <v>4922</v>
      </c>
      <c r="E5255" t="s">
        <v>13</v>
      </c>
      <c r="F5255">
        <v>6259.26139123335</v>
      </c>
      <c r="H5255" t="s">
        <v>14</v>
      </c>
      <c r="I5255">
        <v>612</v>
      </c>
      <c r="J5255" t="s">
        <v>15</v>
      </c>
      <c r="K5255">
        <v>1.4386499573406599</v>
      </c>
      <c r="L5255" t="s">
        <v>16</v>
      </c>
      <c r="M5255">
        <v>176.19999999999899</v>
      </c>
      <c r="N5255" t="s">
        <v>17</v>
      </c>
      <c r="O5255">
        <v>49.547393988290402</v>
      </c>
      <c r="P5255" t="s">
        <v>18</v>
      </c>
      <c r="Q5255">
        <v>0</v>
      </c>
      <c r="R5255" t="s">
        <v>19</v>
      </c>
      <c r="S5255">
        <v>0</v>
      </c>
      <c r="T5255" t="s">
        <v>20</v>
      </c>
      <c r="U5255">
        <v>0</v>
      </c>
      <c r="V5255" t="s">
        <v>21</v>
      </c>
      <c r="W5255">
        <v>0</v>
      </c>
      <c r="X5255" t="s">
        <v>22</v>
      </c>
      <c r="Y5255">
        <v>0</v>
      </c>
    </row>
    <row r="5257" spans="1:25" x14ac:dyDescent="0.2">
      <c r="A5257" t="s">
        <v>0</v>
      </c>
    </row>
    <row r="5258" spans="1:25" x14ac:dyDescent="0.2">
      <c r="A5258" t="s">
        <v>2349</v>
      </c>
    </row>
    <row r="5259" spans="1:25" x14ac:dyDescent="0.2">
      <c r="A5259" t="s">
        <v>2</v>
      </c>
    </row>
    <row r="5260" spans="1:25" x14ac:dyDescent="0.2">
      <c r="A5260" t="s">
        <v>3</v>
      </c>
    </row>
    <row r="5261" spans="1:25" x14ac:dyDescent="0.2">
      <c r="A5261" t="s">
        <v>2350</v>
      </c>
    </row>
    <row r="5262" spans="1:25" x14ac:dyDescent="0.2">
      <c r="A5262" t="s">
        <v>2351</v>
      </c>
    </row>
    <row r="5263" spans="1:25" x14ac:dyDescent="0.2">
      <c r="A5263" t="s">
        <v>2352</v>
      </c>
    </row>
    <row r="5264" spans="1:25" x14ac:dyDescent="0.2">
      <c r="A5264" t="s">
        <v>2353</v>
      </c>
    </row>
    <row r="5265" spans="1:25" x14ac:dyDescent="0.2">
      <c r="A5265" t="s">
        <v>57</v>
      </c>
    </row>
    <row r="5266" spans="1:25" x14ac:dyDescent="0.2">
      <c r="A5266" t="s">
        <v>58</v>
      </c>
    </row>
    <row r="5267" spans="1:25" x14ac:dyDescent="0.2">
      <c r="A5267" t="s">
        <v>2354</v>
      </c>
    </row>
    <row r="5268" spans="1:25" x14ac:dyDescent="0.2">
      <c r="A5268" t="s">
        <v>11</v>
      </c>
      <c r="B5268" t="s">
        <v>2355</v>
      </c>
      <c r="C5268">
        <v>0</v>
      </c>
      <c r="D5268">
        <v>1248</v>
      </c>
      <c r="E5268" t="s">
        <v>13</v>
      </c>
      <c r="F5268">
        <v>6481.4608930351797</v>
      </c>
      <c r="H5268" t="s">
        <v>14</v>
      </c>
      <c r="I5268">
        <v>528</v>
      </c>
      <c r="J5268" t="s">
        <v>15</v>
      </c>
      <c r="K5268">
        <v>1.54760679893994</v>
      </c>
      <c r="L5268" t="s">
        <v>16</v>
      </c>
      <c r="M5268">
        <v>185</v>
      </c>
      <c r="N5268" t="s">
        <v>17</v>
      </c>
      <c r="O5268">
        <v>53.335673754088504</v>
      </c>
      <c r="P5268" t="s">
        <v>18</v>
      </c>
      <c r="Q5268">
        <v>0</v>
      </c>
      <c r="R5268" t="s">
        <v>19</v>
      </c>
      <c r="S5268">
        <v>0</v>
      </c>
      <c r="T5268" t="s">
        <v>20</v>
      </c>
      <c r="U5268">
        <v>0</v>
      </c>
      <c r="V5268" t="s">
        <v>21</v>
      </c>
      <c r="W5268">
        <v>0</v>
      </c>
      <c r="X5268" t="s">
        <v>22</v>
      </c>
      <c r="Y5268">
        <v>0</v>
      </c>
    </row>
    <row r="5269" spans="1:25" x14ac:dyDescent="0.2">
      <c r="A5269" t="s">
        <v>2356</v>
      </c>
    </row>
    <row r="5270" spans="1:25" x14ac:dyDescent="0.2">
      <c r="A5270" t="s">
        <v>11</v>
      </c>
      <c r="B5270" t="s">
        <v>2355</v>
      </c>
      <c r="C5270">
        <v>1</v>
      </c>
      <c r="D5270">
        <v>1172</v>
      </c>
      <c r="E5270" t="s">
        <v>13</v>
      </c>
      <c r="F5270">
        <v>6401.8757414832298</v>
      </c>
      <c r="H5270" t="s">
        <v>14</v>
      </c>
      <c r="I5270">
        <v>528</v>
      </c>
      <c r="J5270" t="s">
        <v>15</v>
      </c>
      <c r="K5270">
        <v>1.54760679893994</v>
      </c>
      <c r="L5270" t="s">
        <v>16</v>
      </c>
      <c r="M5270">
        <v>185</v>
      </c>
      <c r="N5270" t="s">
        <v>17</v>
      </c>
      <c r="O5270">
        <v>53.335673754088504</v>
      </c>
      <c r="P5270" t="s">
        <v>18</v>
      </c>
      <c r="Q5270">
        <v>0</v>
      </c>
      <c r="R5270" t="s">
        <v>19</v>
      </c>
      <c r="S5270">
        <v>0</v>
      </c>
      <c r="T5270" t="s">
        <v>20</v>
      </c>
      <c r="U5270">
        <v>0</v>
      </c>
      <c r="V5270" t="s">
        <v>21</v>
      </c>
      <c r="W5270">
        <v>0</v>
      </c>
      <c r="X5270" t="s">
        <v>22</v>
      </c>
      <c r="Y5270">
        <v>0</v>
      </c>
    </row>
    <row r="5271" spans="1:25" x14ac:dyDescent="0.2">
      <c r="A5271" t="s">
        <v>2357</v>
      </c>
    </row>
    <row r="5272" spans="1:25" x14ac:dyDescent="0.2">
      <c r="A5272" t="s">
        <v>11</v>
      </c>
      <c r="B5272" t="s">
        <v>2355</v>
      </c>
      <c r="C5272">
        <v>2</v>
      </c>
      <c r="D5272">
        <v>1250</v>
      </c>
      <c r="E5272" t="s">
        <v>13</v>
      </c>
      <c r="F5272">
        <v>6390.8840026845601</v>
      </c>
      <c r="H5272" t="s">
        <v>14</v>
      </c>
      <c r="I5272">
        <v>528</v>
      </c>
      <c r="J5272" t="s">
        <v>15</v>
      </c>
      <c r="K5272">
        <v>1.54760679893994</v>
      </c>
      <c r="L5272" t="s">
        <v>16</v>
      </c>
      <c r="M5272">
        <v>185</v>
      </c>
      <c r="N5272" t="s">
        <v>17</v>
      </c>
      <c r="O5272">
        <v>53.335673754088504</v>
      </c>
      <c r="P5272" t="s">
        <v>18</v>
      </c>
      <c r="Q5272">
        <v>0</v>
      </c>
      <c r="R5272" t="s">
        <v>19</v>
      </c>
      <c r="S5272">
        <v>0</v>
      </c>
      <c r="T5272" t="s">
        <v>20</v>
      </c>
      <c r="U5272">
        <v>0</v>
      </c>
      <c r="V5272" t="s">
        <v>21</v>
      </c>
      <c r="W5272">
        <v>0</v>
      </c>
      <c r="X5272" t="s">
        <v>22</v>
      </c>
      <c r="Y5272">
        <v>0</v>
      </c>
    </row>
    <row r="5273" spans="1:25" x14ac:dyDescent="0.2">
      <c r="A5273" t="s">
        <v>2358</v>
      </c>
    </row>
    <row r="5274" spans="1:25" x14ac:dyDescent="0.2">
      <c r="A5274" t="s">
        <v>11</v>
      </c>
      <c r="B5274" t="s">
        <v>2355</v>
      </c>
      <c r="C5274">
        <v>3</v>
      </c>
      <c r="D5274">
        <v>1281</v>
      </c>
      <c r="E5274" t="s">
        <v>13</v>
      </c>
      <c r="F5274">
        <v>6348.7560490391297</v>
      </c>
      <c r="H5274" t="s">
        <v>14</v>
      </c>
      <c r="I5274">
        <v>528</v>
      </c>
      <c r="J5274" t="s">
        <v>15</v>
      </c>
      <c r="K5274">
        <v>1.54760679893994</v>
      </c>
      <c r="L5274" t="s">
        <v>16</v>
      </c>
      <c r="M5274">
        <v>185</v>
      </c>
      <c r="N5274" t="s">
        <v>17</v>
      </c>
      <c r="O5274">
        <v>53.335673754088504</v>
      </c>
      <c r="P5274" t="s">
        <v>18</v>
      </c>
      <c r="Q5274">
        <v>0</v>
      </c>
      <c r="R5274" t="s">
        <v>19</v>
      </c>
      <c r="S5274">
        <v>0</v>
      </c>
      <c r="T5274" t="s">
        <v>20</v>
      </c>
      <c r="U5274">
        <v>0</v>
      </c>
      <c r="V5274" t="s">
        <v>21</v>
      </c>
      <c r="W5274">
        <v>0</v>
      </c>
      <c r="X5274" t="s">
        <v>22</v>
      </c>
      <c r="Y5274">
        <v>0</v>
      </c>
    </row>
    <row r="5275" spans="1:25" x14ac:dyDescent="0.2">
      <c r="A5275" t="s">
        <v>2359</v>
      </c>
    </row>
    <row r="5276" spans="1:25" x14ac:dyDescent="0.2">
      <c r="A5276" t="s">
        <v>11</v>
      </c>
      <c r="B5276" t="s">
        <v>2355</v>
      </c>
      <c r="C5276">
        <v>4</v>
      </c>
      <c r="D5276">
        <v>1259</v>
      </c>
      <c r="E5276" t="s">
        <v>13</v>
      </c>
      <c r="F5276">
        <v>6436.6073939057296</v>
      </c>
      <c r="H5276" t="s">
        <v>14</v>
      </c>
      <c r="I5276">
        <v>528</v>
      </c>
      <c r="J5276" t="s">
        <v>15</v>
      </c>
      <c r="K5276">
        <v>1.54760679893994</v>
      </c>
      <c r="L5276" t="s">
        <v>16</v>
      </c>
      <c r="M5276">
        <v>185</v>
      </c>
      <c r="N5276" t="s">
        <v>17</v>
      </c>
      <c r="O5276">
        <v>53.335673754088504</v>
      </c>
      <c r="P5276" t="s">
        <v>18</v>
      </c>
      <c r="Q5276">
        <v>0</v>
      </c>
      <c r="R5276" t="s">
        <v>19</v>
      </c>
      <c r="S5276">
        <v>0</v>
      </c>
      <c r="T5276" t="s">
        <v>20</v>
      </c>
      <c r="U5276">
        <v>0</v>
      </c>
      <c r="V5276" t="s">
        <v>21</v>
      </c>
      <c r="W5276">
        <v>0</v>
      </c>
      <c r="X5276" t="s">
        <v>22</v>
      </c>
      <c r="Y5276">
        <v>0</v>
      </c>
    </row>
    <row r="5277" spans="1:25" x14ac:dyDescent="0.2">
      <c r="A5277" t="s">
        <v>2360</v>
      </c>
    </row>
    <row r="5278" spans="1:25" x14ac:dyDescent="0.2">
      <c r="A5278" t="s">
        <v>11</v>
      </c>
      <c r="B5278" t="s">
        <v>2355</v>
      </c>
      <c r="C5278">
        <v>5</v>
      </c>
      <c r="D5278">
        <v>1268</v>
      </c>
      <c r="E5278" t="s">
        <v>13</v>
      </c>
      <c r="F5278">
        <v>6462.2124183573396</v>
      </c>
      <c r="H5278" t="s">
        <v>14</v>
      </c>
      <c r="I5278">
        <v>528</v>
      </c>
      <c r="J5278" t="s">
        <v>15</v>
      </c>
      <c r="K5278">
        <v>1.54760679893994</v>
      </c>
      <c r="L5278" t="s">
        <v>16</v>
      </c>
      <c r="M5278">
        <v>185</v>
      </c>
      <c r="N5278" t="s">
        <v>17</v>
      </c>
      <c r="O5278">
        <v>53.335673754088504</v>
      </c>
      <c r="P5278" t="s">
        <v>18</v>
      </c>
      <c r="Q5278">
        <v>0</v>
      </c>
      <c r="R5278" t="s">
        <v>19</v>
      </c>
      <c r="S5278">
        <v>0</v>
      </c>
      <c r="T5278" t="s">
        <v>20</v>
      </c>
      <c r="U5278">
        <v>0</v>
      </c>
      <c r="V5278" t="s">
        <v>21</v>
      </c>
      <c r="W5278">
        <v>0</v>
      </c>
      <c r="X5278" t="s">
        <v>22</v>
      </c>
      <c r="Y5278">
        <v>0</v>
      </c>
    </row>
    <row r="5279" spans="1:25" x14ac:dyDescent="0.2">
      <c r="A5279" t="s">
        <v>2361</v>
      </c>
    </row>
    <row r="5280" spans="1:25" x14ac:dyDescent="0.2">
      <c r="A5280" t="s">
        <v>11</v>
      </c>
      <c r="B5280" t="s">
        <v>2355</v>
      </c>
      <c r="C5280">
        <v>6</v>
      </c>
      <c r="D5280">
        <v>1347</v>
      </c>
      <c r="E5280" t="s">
        <v>13</v>
      </c>
      <c r="F5280">
        <v>6439.2247213186101</v>
      </c>
      <c r="H5280" t="s">
        <v>14</v>
      </c>
      <c r="I5280">
        <v>528</v>
      </c>
      <c r="J5280" t="s">
        <v>15</v>
      </c>
      <c r="K5280">
        <v>1.54760679893994</v>
      </c>
      <c r="L5280" t="s">
        <v>16</v>
      </c>
      <c r="M5280">
        <v>185</v>
      </c>
      <c r="N5280" t="s">
        <v>17</v>
      </c>
      <c r="O5280">
        <v>53.335673754088504</v>
      </c>
      <c r="P5280" t="s">
        <v>18</v>
      </c>
      <c r="Q5280">
        <v>0</v>
      </c>
      <c r="R5280" t="s">
        <v>19</v>
      </c>
      <c r="S5280">
        <v>0</v>
      </c>
      <c r="T5280" t="s">
        <v>20</v>
      </c>
      <c r="U5280">
        <v>0</v>
      </c>
      <c r="V5280" t="s">
        <v>21</v>
      </c>
      <c r="W5280">
        <v>0</v>
      </c>
      <c r="X5280" t="s">
        <v>22</v>
      </c>
      <c r="Y5280">
        <v>0</v>
      </c>
    </row>
    <row r="5281" spans="1:25" x14ac:dyDescent="0.2">
      <c r="A5281" t="s">
        <v>2362</v>
      </c>
    </row>
    <row r="5282" spans="1:25" x14ac:dyDescent="0.2">
      <c r="A5282" t="s">
        <v>11</v>
      </c>
      <c r="B5282" t="s">
        <v>2355</v>
      </c>
      <c r="C5282">
        <v>7</v>
      </c>
      <c r="D5282">
        <v>1137</v>
      </c>
      <c r="E5282" t="s">
        <v>13</v>
      </c>
      <c r="F5282">
        <v>6377.2538134158704</v>
      </c>
      <c r="H5282" t="s">
        <v>14</v>
      </c>
      <c r="I5282">
        <v>528</v>
      </c>
      <c r="J5282" t="s">
        <v>15</v>
      </c>
      <c r="K5282">
        <v>1.54760679893994</v>
      </c>
      <c r="L5282" t="s">
        <v>16</v>
      </c>
      <c r="M5282">
        <v>185</v>
      </c>
      <c r="N5282" t="s">
        <v>17</v>
      </c>
      <c r="O5282">
        <v>53.335673754088504</v>
      </c>
      <c r="P5282" t="s">
        <v>18</v>
      </c>
      <c r="Q5282">
        <v>0</v>
      </c>
      <c r="R5282" t="s">
        <v>19</v>
      </c>
      <c r="S5282">
        <v>0</v>
      </c>
      <c r="T5282" t="s">
        <v>20</v>
      </c>
      <c r="U5282">
        <v>0</v>
      </c>
      <c r="V5282" t="s">
        <v>21</v>
      </c>
      <c r="W5282">
        <v>0</v>
      </c>
      <c r="X5282" t="s">
        <v>22</v>
      </c>
      <c r="Y5282">
        <v>0</v>
      </c>
    </row>
    <row r="5283" spans="1:25" x14ac:dyDescent="0.2">
      <c r="A5283" t="s">
        <v>2363</v>
      </c>
    </row>
    <row r="5284" spans="1:25" x14ac:dyDescent="0.2">
      <c r="A5284" t="s">
        <v>11</v>
      </c>
      <c r="B5284" t="s">
        <v>2355</v>
      </c>
      <c r="C5284">
        <v>8</v>
      </c>
      <c r="D5284">
        <v>1350</v>
      </c>
      <c r="E5284" t="s">
        <v>13</v>
      </c>
      <c r="F5284">
        <v>6493.7888079431596</v>
      </c>
      <c r="H5284" t="s">
        <v>14</v>
      </c>
      <c r="I5284">
        <v>528</v>
      </c>
      <c r="J5284" t="s">
        <v>15</v>
      </c>
      <c r="K5284">
        <v>1.54760679893994</v>
      </c>
      <c r="L5284" t="s">
        <v>16</v>
      </c>
      <c r="M5284">
        <v>185</v>
      </c>
      <c r="N5284" t="s">
        <v>17</v>
      </c>
      <c r="O5284">
        <v>53.335673754088504</v>
      </c>
      <c r="P5284" t="s">
        <v>18</v>
      </c>
      <c r="Q5284">
        <v>0</v>
      </c>
      <c r="R5284" t="s">
        <v>19</v>
      </c>
      <c r="S5284">
        <v>0</v>
      </c>
      <c r="T5284" t="s">
        <v>20</v>
      </c>
      <c r="U5284">
        <v>0</v>
      </c>
      <c r="V5284" t="s">
        <v>21</v>
      </c>
      <c r="W5284">
        <v>0</v>
      </c>
      <c r="X5284" t="s">
        <v>22</v>
      </c>
      <c r="Y5284">
        <v>0</v>
      </c>
    </row>
    <row r="5285" spans="1:25" x14ac:dyDescent="0.2">
      <c r="A5285" t="s">
        <v>2364</v>
      </c>
    </row>
    <row r="5286" spans="1:25" x14ac:dyDescent="0.2">
      <c r="A5286" t="s">
        <v>11</v>
      </c>
      <c r="B5286" t="s">
        <v>2355</v>
      </c>
      <c r="C5286">
        <v>9</v>
      </c>
      <c r="D5286">
        <v>1292</v>
      </c>
      <c r="E5286" t="s">
        <v>13</v>
      </c>
      <c r="F5286">
        <v>6482.4186243390895</v>
      </c>
      <c r="H5286" t="s">
        <v>14</v>
      </c>
      <c r="I5286">
        <v>528</v>
      </c>
      <c r="J5286" t="s">
        <v>15</v>
      </c>
      <c r="K5286">
        <v>1.54760679893994</v>
      </c>
      <c r="L5286" t="s">
        <v>16</v>
      </c>
      <c r="M5286">
        <v>185</v>
      </c>
      <c r="N5286" t="s">
        <v>17</v>
      </c>
      <c r="O5286">
        <v>53.335673754088504</v>
      </c>
      <c r="P5286" t="s">
        <v>18</v>
      </c>
      <c r="Q5286">
        <v>0</v>
      </c>
      <c r="R5286" t="s">
        <v>19</v>
      </c>
      <c r="S5286">
        <v>0</v>
      </c>
      <c r="T5286" t="s">
        <v>20</v>
      </c>
      <c r="U5286">
        <v>0</v>
      </c>
      <c r="V5286" t="s">
        <v>21</v>
      </c>
      <c r="W5286">
        <v>0</v>
      </c>
      <c r="X5286" t="s">
        <v>22</v>
      </c>
      <c r="Y5286">
        <v>0</v>
      </c>
    </row>
    <row r="5287" spans="1:25" x14ac:dyDescent="0.2">
      <c r="A5287" t="s">
        <v>32</v>
      </c>
      <c r="B5287" t="s">
        <v>2365</v>
      </c>
      <c r="C5287">
        <v>2045</v>
      </c>
      <c r="D5287">
        <v>2045</v>
      </c>
      <c r="E5287" t="s">
        <v>13</v>
      </c>
      <c r="F5287">
        <v>6491.6941108266801</v>
      </c>
      <c r="H5287" t="s">
        <v>14</v>
      </c>
      <c r="I5287">
        <v>528</v>
      </c>
      <c r="J5287" t="s">
        <v>15</v>
      </c>
      <c r="K5287">
        <v>1.54760679893994</v>
      </c>
      <c r="L5287" t="s">
        <v>16</v>
      </c>
      <c r="M5287">
        <v>185</v>
      </c>
      <c r="N5287" t="s">
        <v>17</v>
      </c>
      <c r="O5287">
        <v>53.335673754088504</v>
      </c>
      <c r="P5287" t="s">
        <v>18</v>
      </c>
      <c r="Q5287">
        <v>0</v>
      </c>
      <c r="R5287" t="s">
        <v>19</v>
      </c>
      <c r="S5287">
        <v>0</v>
      </c>
      <c r="T5287" t="s">
        <v>20</v>
      </c>
      <c r="U5287">
        <v>0</v>
      </c>
      <c r="V5287" t="s">
        <v>21</v>
      </c>
      <c r="W5287">
        <v>0</v>
      </c>
      <c r="X5287" t="s">
        <v>22</v>
      </c>
      <c r="Y5287">
        <v>0</v>
      </c>
    </row>
    <row r="5289" spans="1:25" x14ac:dyDescent="0.2">
      <c r="A5289" t="s">
        <v>2366</v>
      </c>
    </row>
    <row r="5290" spans="1:25" x14ac:dyDescent="0.2">
      <c r="A5290" t="s">
        <v>2</v>
      </c>
    </row>
    <row r="5291" spans="1:25" x14ac:dyDescent="0.2">
      <c r="A5291" t="s">
        <v>3</v>
      </c>
    </row>
    <row r="5292" spans="1:25" x14ac:dyDescent="0.2">
      <c r="A5292" t="s">
        <v>2367</v>
      </c>
    </row>
    <row r="5293" spans="1:25" x14ac:dyDescent="0.2">
      <c r="A5293" t="s">
        <v>2368</v>
      </c>
    </row>
    <row r="5294" spans="1:25" x14ac:dyDescent="0.2">
      <c r="A5294" t="s">
        <v>2369</v>
      </c>
    </row>
    <row r="5295" spans="1:25" x14ac:dyDescent="0.2">
      <c r="A5295" t="s">
        <v>2370</v>
      </c>
    </row>
    <row r="5296" spans="1:25" x14ac:dyDescent="0.2">
      <c r="A5296" t="s">
        <v>57</v>
      </c>
    </row>
    <row r="5297" spans="1:25" x14ac:dyDescent="0.2">
      <c r="A5297" t="s">
        <v>2371</v>
      </c>
    </row>
    <row r="5298" spans="1:25" x14ac:dyDescent="0.2">
      <c r="A5298" t="s">
        <v>2372</v>
      </c>
    </row>
    <row r="5299" spans="1:25" x14ac:dyDescent="0.2">
      <c r="A5299" t="s">
        <v>41</v>
      </c>
      <c r="B5299" t="s">
        <v>2355</v>
      </c>
      <c r="C5299">
        <v>0</v>
      </c>
      <c r="D5299">
        <v>2339</v>
      </c>
      <c r="E5299" t="s">
        <v>13</v>
      </c>
      <c r="F5299">
        <v>6698.3118951649703</v>
      </c>
      <c r="H5299" t="s">
        <v>14</v>
      </c>
      <c r="I5299">
        <v>704</v>
      </c>
      <c r="J5299" t="s">
        <v>15</v>
      </c>
      <c r="K5299">
        <v>1.53847391422604</v>
      </c>
      <c r="L5299" t="s">
        <v>16</v>
      </c>
      <c r="M5299">
        <v>298.2</v>
      </c>
      <c r="N5299" t="s">
        <v>17</v>
      </c>
      <c r="O5299">
        <v>53.878419004322197</v>
      </c>
      <c r="P5299" t="s">
        <v>18</v>
      </c>
      <c r="Q5299">
        <v>0</v>
      </c>
      <c r="R5299" t="s">
        <v>19</v>
      </c>
      <c r="S5299">
        <v>0</v>
      </c>
      <c r="T5299" t="s">
        <v>20</v>
      </c>
      <c r="U5299">
        <v>0</v>
      </c>
      <c r="V5299" t="s">
        <v>21</v>
      </c>
      <c r="W5299">
        <v>0</v>
      </c>
      <c r="X5299" t="s">
        <v>22</v>
      </c>
      <c r="Y5299">
        <v>0</v>
      </c>
    </row>
    <row r="5301" spans="1:25" x14ac:dyDescent="0.2">
      <c r="A5301" t="s">
        <v>2373</v>
      </c>
    </row>
    <row r="5302" spans="1:25" x14ac:dyDescent="0.2">
      <c r="A5302" t="s">
        <v>41</v>
      </c>
      <c r="B5302" t="s">
        <v>2355</v>
      </c>
      <c r="C5302">
        <v>1</v>
      </c>
      <c r="D5302">
        <v>2050</v>
      </c>
      <c r="E5302" t="s">
        <v>13</v>
      </c>
      <c r="F5302">
        <v>6743.4445077218497</v>
      </c>
      <c r="H5302" t="s">
        <v>14</v>
      </c>
      <c r="I5302">
        <v>672</v>
      </c>
      <c r="J5302" t="s">
        <v>15</v>
      </c>
      <c r="K5302">
        <v>1.54640695554917</v>
      </c>
      <c r="L5302" t="s">
        <v>16</v>
      </c>
      <c r="M5302">
        <v>394.6</v>
      </c>
      <c r="N5302" t="s">
        <v>17</v>
      </c>
      <c r="O5302">
        <v>55.899087369078003</v>
      </c>
      <c r="P5302" t="s">
        <v>18</v>
      </c>
      <c r="Q5302">
        <v>0</v>
      </c>
      <c r="R5302" t="s">
        <v>19</v>
      </c>
      <c r="S5302">
        <v>0</v>
      </c>
      <c r="T5302" t="s">
        <v>20</v>
      </c>
      <c r="U5302">
        <v>0</v>
      </c>
      <c r="V5302" t="s">
        <v>21</v>
      </c>
      <c r="W5302">
        <v>0</v>
      </c>
      <c r="X5302" t="s">
        <v>22</v>
      </c>
      <c r="Y5302">
        <v>0</v>
      </c>
    </row>
    <row r="5304" spans="1:25" x14ac:dyDescent="0.2">
      <c r="A5304" t="s">
        <v>2374</v>
      </c>
    </row>
    <row r="5305" spans="1:25" x14ac:dyDescent="0.2">
      <c r="A5305" t="s">
        <v>41</v>
      </c>
      <c r="B5305" t="s">
        <v>2355</v>
      </c>
      <c r="C5305">
        <v>2</v>
      </c>
      <c r="D5305">
        <v>2365</v>
      </c>
      <c r="E5305" t="s">
        <v>13</v>
      </c>
      <c r="F5305">
        <v>6764.4230175101302</v>
      </c>
      <c r="H5305" t="s">
        <v>14</v>
      </c>
      <c r="I5305">
        <v>704</v>
      </c>
      <c r="J5305" t="s">
        <v>15</v>
      </c>
      <c r="K5305">
        <v>1.51133640163265</v>
      </c>
      <c r="L5305" t="s">
        <v>16</v>
      </c>
      <c r="M5305">
        <v>402.2</v>
      </c>
      <c r="N5305" t="s">
        <v>17</v>
      </c>
      <c r="O5305">
        <v>54.4628518269419</v>
      </c>
      <c r="P5305" t="s">
        <v>18</v>
      </c>
      <c r="Q5305">
        <v>0</v>
      </c>
      <c r="R5305" t="s">
        <v>19</v>
      </c>
      <c r="S5305">
        <v>2.4193548387096701E-2</v>
      </c>
      <c r="T5305" t="s">
        <v>20</v>
      </c>
      <c r="U5305">
        <v>2.50366386054869E-2</v>
      </c>
      <c r="V5305" t="s">
        <v>21</v>
      </c>
      <c r="W5305">
        <v>2</v>
      </c>
      <c r="X5305" t="s">
        <v>22</v>
      </c>
      <c r="Y5305">
        <v>0</v>
      </c>
    </row>
    <row r="5307" spans="1:25" x14ac:dyDescent="0.2">
      <c r="A5307" t="s">
        <v>2375</v>
      </c>
    </row>
    <row r="5308" spans="1:25" x14ac:dyDescent="0.2">
      <c r="A5308" t="s">
        <v>41</v>
      </c>
      <c r="B5308" t="s">
        <v>2355</v>
      </c>
      <c r="C5308">
        <v>3</v>
      </c>
      <c r="D5308">
        <v>2110</v>
      </c>
      <c r="E5308" t="s">
        <v>13</v>
      </c>
      <c r="F5308">
        <v>6691.9715749684501</v>
      </c>
      <c r="H5308" t="s">
        <v>14</v>
      </c>
      <c r="I5308">
        <v>704</v>
      </c>
      <c r="J5308" t="s">
        <v>15</v>
      </c>
      <c r="K5308">
        <v>1.63547832059655</v>
      </c>
      <c r="L5308" t="s">
        <v>16</v>
      </c>
      <c r="M5308">
        <v>377</v>
      </c>
      <c r="N5308" t="s">
        <v>17</v>
      </c>
      <c r="O5308">
        <v>59.421365657284802</v>
      </c>
      <c r="P5308" t="s">
        <v>18</v>
      </c>
      <c r="Q5308">
        <v>0</v>
      </c>
      <c r="R5308" t="s">
        <v>19</v>
      </c>
      <c r="S5308">
        <v>0</v>
      </c>
      <c r="T5308" t="s">
        <v>20</v>
      </c>
      <c r="U5308">
        <v>0</v>
      </c>
      <c r="V5308" t="s">
        <v>21</v>
      </c>
      <c r="W5308">
        <v>0</v>
      </c>
      <c r="X5308" t="s">
        <v>22</v>
      </c>
      <c r="Y5308">
        <v>0</v>
      </c>
    </row>
    <row r="5310" spans="1:25" x14ac:dyDescent="0.2">
      <c r="A5310" t="s">
        <v>2376</v>
      </c>
    </row>
    <row r="5311" spans="1:25" x14ac:dyDescent="0.2">
      <c r="A5311" t="s">
        <v>41</v>
      </c>
      <c r="B5311" t="s">
        <v>2355</v>
      </c>
      <c r="C5311">
        <v>4</v>
      </c>
      <c r="D5311">
        <v>2156</v>
      </c>
      <c r="E5311" t="s">
        <v>13</v>
      </c>
      <c r="F5311">
        <v>6794.3635183763699</v>
      </c>
      <c r="H5311" t="s">
        <v>14</v>
      </c>
      <c r="I5311">
        <v>752</v>
      </c>
      <c r="J5311" t="s">
        <v>15</v>
      </c>
      <c r="K5311">
        <v>1.4888969949967801</v>
      </c>
      <c r="L5311" t="s">
        <v>16</v>
      </c>
      <c r="M5311">
        <v>387.8</v>
      </c>
      <c r="N5311" t="s">
        <v>17</v>
      </c>
      <c r="O5311">
        <v>54.4555011756187</v>
      </c>
      <c r="P5311" t="s">
        <v>18</v>
      </c>
      <c r="Q5311">
        <v>0</v>
      </c>
      <c r="R5311" t="s">
        <v>19</v>
      </c>
      <c r="S5311">
        <v>0</v>
      </c>
      <c r="T5311" t="s">
        <v>20</v>
      </c>
      <c r="U5311">
        <v>0</v>
      </c>
      <c r="V5311" t="s">
        <v>21</v>
      </c>
      <c r="W5311">
        <v>0</v>
      </c>
      <c r="X5311" t="s">
        <v>22</v>
      </c>
      <c r="Y5311">
        <v>0</v>
      </c>
    </row>
    <row r="5313" spans="1:25" x14ac:dyDescent="0.2">
      <c r="A5313" t="s">
        <v>2377</v>
      </c>
    </row>
    <row r="5314" spans="1:25" x14ac:dyDescent="0.2">
      <c r="A5314" t="s">
        <v>41</v>
      </c>
      <c r="B5314" t="s">
        <v>2355</v>
      </c>
      <c r="C5314">
        <v>5</v>
      </c>
      <c r="D5314">
        <v>2016</v>
      </c>
      <c r="E5314" t="s">
        <v>13</v>
      </c>
      <c r="F5314">
        <v>6821.3596401704799</v>
      </c>
      <c r="H5314" t="s">
        <v>14</v>
      </c>
      <c r="I5314">
        <v>720</v>
      </c>
      <c r="J5314" t="s">
        <v>15</v>
      </c>
      <c r="K5314">
        <v>1.51133640163265</v>
      </c>
      <c r="L5314" t="s">
        <v>16</v>
      </c>
      <c r="M5314">
        <v>390.2</v>
      </c>
      <c r="N5314" t="s">
        <v>17</v>
      </c>
      <c r="O5314">
        <v>54.462851826942</v>
      </c>
      <c r="P5314" t="s">
        <v>18</v>
      </c>
      <c r="Q5314">
        <v>0</v>
      </c>
      <c r="R5314" t="s">
        <v>19</v>
      </c>
      <c r="S5314">
        <v>0</v>
      </c>
      <c r="T5314" t="s">
        <v>20</v>
      </c>
      <c r="U5314">
        <v>0</v>
      </c>
      <c r="V5314" t="s">
        <v>21</v>
      </c>
      <c r="W5314">
        <v>0</v>
      </c>
      <c r="X5314" t="s">
        <v>22</v>
      </c>
      <c r="Y5314">
        <v>0</v>
      </c>
    </row>
    <row r="5316" spans="1:25" x14ac:dyDescent="0.2">
      <c r="A5316" t="s">
        <v>2378</v>
      </c>
    </row>
    <row r="5317" spans="1:25" x14ac:dyDescent="0.2">
      <c r="A5317" t="s">
        <v>41</v>
      </c>
      <c r="B5317" t="s">
        <v>2355</v>
      </c>
      <c r="C5317">
        <v>6</v>
      </c>
      <c r="D5317">
        <v>2363</v>
      </c>
      <c r="E5317" t="s">
        <v>13</v>
      </c>
      <c r="F5317">
        <v>6821.2573105015599</v>
      </c>
      <c r="H5317" t="s">
        <v>14</v>
      </c>
      <c r="I5317">
        <v>544</v>
      </c>
      <c r="J5317" t="s">
        <v>15</v>
      </c>
      <c r="K5317">
        <v>1.62923536854392</v>
      </c>
      <c r="L5317" t="s">
        <v>16</v>
      </c>
      <c r="M5317">
        <v>228.2</v>
      </c>
      <c r="N5317" t="s">
        <v>17</v>
      </c>
      <c r="O5317">
        <v>58.3058526926215</v>
      </c>
      <c r="P5317" t="s">
        <v>18</v>
      </c>
      <c r="Q5317">
        <v>0</v>
      </c>
      <c r="R5317" t="s">
        <v>19</v>
      </c>
      <c r="S5317">
        <v>0</v>
      </c>
      <c r="T5317" t="s">
        <v>20</v>
      </c>
      <c r="U5317">
        <v>0</v>
      </c>
      <c r="V5317" t="s">
        <v>21</v>
      </c>
      <c r="W5317">
        <v>0</v>
      </c>
      <c r="X5317" t="s">
        <v>22</v>
      </c>
      <c r="Y5317">
        <v>0</v>
      </c>
    </row>
    <row r="5319" spans="1:25" x14ac:dyDescent="0.2">
      <c r="A5319" t="s">
        <v>2379</v>
      </c>
    </row>
    <row r="5320" spans="1:25" x14ac:dyDescent="0.2">
      <c r="A5320" t="s">
        <v>41</v>
      </c>
      <c r="B5320" t="s">
        <v>2355</v>
      </c>
      <c r="C5320">
        <v>7</v>
      </c>
      <c r="D5320">
        <v>2086</v>
      </c>
      <c r="E5320" t="s">
        <v>13</v>
      </c>
      <c r="F5320">
        <v>6757.2337882680004</v>
      </c>
      <c r="H5320" t="s">
        <v>14</v>
      </c>
      <c r="I5320">
        <v>720</v>
      </c>
      <c r="J5320" t="s">
        <v>15</v>
      </c>
      <c r="K5320">
        <v>1.51133640163265</v>
      </c>
      <c r="L5320" t="s">
        <v>16</v>
      </c>
      <c r="M5320">
        <v>395.8</v>
      </c>
      <c r="N5320" t="s">
        <v>17</v>
      </c>
      <c r="O5320">
        <v>54.462851826942</v>
      </c>
      <c r="P5320" t="s">
        <v>18</v>
      </c>
      <c r="Q5320">
        <v>0</v>
      </c>
      <c r="R5320" t="s">
        <v>19</v>
      </c>
      <c r="S5320">
        <v>0</v>
      </c>
      <c r="T5320" t="s">
        <v>20</v>
      </c>
      <c r="U5320">
        <v>0</v>
      </c>
      <c r="V5320" t="s">
        <v>21</v>
      </c>
      <c r="W5320">
        <v>0</v>
      </c>
      <c r="X5320" t="s">
        <v>22</v>
      </c>
      <c r="Y5320">
        <v>0</v>
      </c>
    </row>
    <row r="5322" spans="1:25" x14ac:dyDescent="0.2">
      <c r="A5322" t="s">
        <v>2380</v>
      </c>
    </row>
    <row r="5323" spans="1:25" x14ac:dyDescent="0.2">
      <c r="A5323" t="s">
        <v>41</v>
      </c>
      <c r="B5323" t="s">
        <v>2355</v>
      </c>
      <c r="C5323">
        <v>8</v>
      </c>
      <c r="D5323">
        <v>2279</v>
      </c>
      <c r="E5323" t="s">
        <v>13</v>
      </c>
      <c r="F5323">
        <v>6837.1651603402097</v>
      </c>
      <c r="H5323" t="s">
        <v>14</v>
      </c>
      <c r="I5323">
        <v>720</v>
      </c>
      <c r="J5323" t="s">
        <v>15</v>
      </c>
      <c r="K5323">
        <v>1.5335520473211799</v>
      </c>
      <c r="L5323" t="s">
        <v>16</v>
      </c>
      <c r="M5323">
        <v>393</v>
      </c>
      <c r="N5323" t="s">
        <v>17</v>
      </c>
      <c r="O5323">
        <v>53.964992546094599</v>
      </c>
      <c r="P5323" t="s">
        <v>18</v>
      </c>
      <c r="Q5323">
        <v>0</v>
      </c>
      <c r="R5323" t="s">
        <v>19</v>
      </c>
      <c r="S5323">
        <v>0</v>
      </c>
      <c r="T5323" t="s">
        <v>20</v>
      </c>
      <c r="U5323">
        <v>0</v>
      </c>
      <c r="V5323" t="s">
        <v>21</v>
      </c>
      <c r="W5323">
        <v>0</v>
      </c>
      <c r="X5323" t="s">
        <v>22</v>
      </c>
      <c r="Y5323">
        <v>0</v>
      </c>
    </row>
    <row r="5325" spans="1:25" x14ac:dyDescent="0.2">
      <c r="A5325" t="s">
        <v>2381</v>
      </c>
    </row>
    <row r="5326" spans="1:25" x14ac:dyDescent="0.2">
      <c r="A5326" t="s">
        <v>41</v>
      </c>
      <c r="B5326" t="s">
        <v>2355</v>
      </c>
      <c r="C5326">
        <v>9</v>
      </c>
      <c r="D5326">
        <v>2419</v>
      </c>
      <c r="E5326" t="s">
        <v>13</v>
      </c>
      <c r="F5326">
        <v>6750.2331128986098</v>
      </c>
      <c r="H5326" t="s">
        <v>14</v>
      </c>
      <c r="I5326">
        <v>768</v>
      </c>
      <c r="J5326" t="s">
        <v>15</v>
      </c>
      <c r="K5326">
        <v>1.64845612956384</v>
      </c>
      <c r="L5326" t="s">
        <v>16</v>
      </c>
      <c r="M5326">
        <v>375.8</v>
      </c>
      <c r="N5326" t="s">
        <v>17</v>
      </c>
      <c r="O5326">
        <v>57.618658121853102</v>
      </c>
      <c r="P5326" t="s">
        <v>18</v>
      </c>
      <c r="Q5326">
        <v>0</v>
      </c>
      <c r="R5326" t="s">
        <v>19</v>
      </c>
      <c r="S5326">
        <v>0</v>
      </c>
      <c r="T5326" t="s">
        <v>20</v>
      </c>
      <c r="U5326">
        <v>0</v>
      </c>
      <c r="V5326" t="s">
        <v>21</v>
      </c>
      <c r="W5326">
        <v>0</v>
      </c>
      <c r="X5326" t="s">
        <v>22</v>
      </c>
      <c r="Y5326">
        <v>0</v>
      </c>
    </row>
    <row r="5328" spans="1:25" x14ac:dyDescent="0.2">
      <c r="A5328" t="s">
        <v>51</v>
      </c>
      <c r="B5328" t="s">
        <v>2365</v>
      </c>
      <c r="C5328">
        <v>4654</v>
      </c>
      <c r="D5328">
        <v>4654</v>
      </c>
      <c r="E5328" t="s">
        <v>13</v>
      </c>
      <c r="F5328">
        <v>6666.3405211335203</v>
      </c>
      <c r="H5328" t="s">
        <v>14</v>
      </c>
      <c r="I5328">
        <v>720</v>
      </c>
      <c r="J5328" t="s">
        <v>15</v>
      </c>
      <c r="K5328">
        <v>1.53847391422604</v>
      </c>
      <c r="L5328" t="s">
        <v>16</v>
      </c>
      <c r="M5328">
        <v>228.2</v>
      </c>
      <c r="N5328" t="s">
        <v>17</v>
      </c>
      <c r="O5328">
        <v>53.878419004322197</v>
      </c>
      <c r="P5328" t="s">
        <v>18</v>
      </c>
      <c r="Q5328">
        <v>0</v>
      </c>
      <c r="R5328" t="s">
        <v>19</v>
      </c>
      <c r="S5328">
        <v>0</v>
      </c>
      <c r="T5328" t="s">
        <v>20</v>
      </c>
      <c r="U5328">
        <v>0</v>
      </c>
      <c r="V5328" t="s">
        <v>21</v>
      </c>
      <c r="W5328">
        <v>0</v>
      </c>
      <c r="X5328" t="s">
        <v>22</v>
      </c>
      <c r="Y5328">
        <v>0</v>
      </c>
    </row>
    <row r="5330" spans="1:25" x14ac:dyDescent="0.2">
      <c r="A5330" t="s">
        <v>0</v>
      </c>
    </row>
    <row r="5331" spans="1:25" x14ac:dyDescent="0.2">
      <c r="A5331" t="s">
        <v>2382</v>
      </c>
    </row>
    <row r="5332" spans="1:25" x14ac:dyDescent="0.2">
      <c r="A5332" t="s">
        <v>2</v>
      </c>
    </row>
    <row r="5333" spans="1:25" x14ac:dyDescent="0.2">
      <c r="A5333" t="s">
        <v>3</v>
      </c>
    </row>
    <row r="5334" spans="1:25" x14ac:dyDescent="0.2">
      <c r="A5334" t="s">
        <v>2383</v>
      </c>
    </row>
    <row r="5335" spans="1:25" x14ac:dyDescent="0.2">
      <c r="A5335" t="s">
        <v>2384</v>
      </c>
    </row>
    <row r="5336" spans="1:25" x14ac:dyDescent="0.2">
      <c r="A5336" t="s">
        <v>2385</v>
      </c>
    </row>
    <row r="5337" spans="1:25" x14ac:dyDescent="0.2">
      <c r="A5337" t="s">
        <v>2386</v>
      </c>
    </row>
    <row r="5338" spans="1:25" x14ac:dyDescent="0.2">
      <c r="A5338" t="s">
        <v>8</v>
      </c>
    </row>
    <row r="5339" spans="1:25" x14ac:dyDescent="0.2">
      <c r="A5339" t="s">
        <v>9</v>
      </c>
    </row>
    <row r="5340" spans="1:25" x14ac:dyDescent="0.2">
      <c r="A5340" t="s">
        <v>2387</v>
      </c>
    </row>
    <row r="5341" spans="1:25" x14ac:dyDescent="0.2">
      <c r="A5341" t="s">
        <v>11</v>
      </c>
      <c r="B5341" t="s">
        <v>2388</v>
      </c>
      <c r="C5341">
        <v>0</v>
      </c>
      <c r="D5341">
        <v>1536</v>
      </c>
      <c r="E5341" t="s">
        <v>13</v>
      </c>
      <c r="F5341">
        <v>6433.9946253530798</v>
      </c>
      <c r="H5341" t="s">
        <v>14</v>
      </c>
      <c r="I5341">
        <v>528</v>
      </c>
      <c r="J5341" t="s">
        <v>15</v>
      </c>
      <c r="K5341">
        <v>1.58124098029617</v>
      </c>
      <c r="L5341" t="s">
        <v>16</v>
      </c>
      <c r="M5341">
        <v>201</v>
      </c>
      <c r="N5341" t="s">
        <v>17</v>
      </c>
      <c r="O5341">
        <v>53.412697123986398</v>
      </c>
      <c r="P5341" t="s">
        <v>18</v>
      </c>
      <c r="Q5341">
        <v>0</v>
      </c>
      <c r="R5341" t="s">
        <v>19</v>
      </c>
      <c r="S5341">
        <v>0</v>
      </c>
      <c r="T5341" t="s">
        <v>20</v>
      </c>
      <c r="U5341">
        <v>0</v>
      </c>
      <c r="V5341" t="s">
        <v>21</v>
      </c>
      <c r="W5341">
        <v>0</v>
      </c>
      <c r="X5341" t="s">
        <v>22</v>
      </c>
      <c r="Y5341">
        <v>0</v>
      </c>
    </row>
    <row r="5342" spans="1:25" x14ac:dyDescent="0.2">
      <c r="A5342" t="s">
        <v>2389</v>
      </c>
    </row>
    <row r="5343" spans="1:25" x14ac:dyDescent="0.2">
      <c r="A5343" t="s">
        <v>11</v>
      </c>
      <c r="B5343" t="s">
        <v>2388</v>
      </c>
      <c r="C5343">
        <v>1</v>
      </c>
      <c r="D5343">
        <v>1247</v>
      </c>
      <c r="E5343" t="s">
        <v>13</v>
      </c>
      <c r="F5343">
        <v>6435.13258219826</v>
      </c>
      <c r="H5343" t="s">
        <v>14</v>
      </c>
      <c r="I5343">
        <v>528</v>
      </c>
      <c r="J5343" t="s">
        <v>15</v>
      </c>
      <c r="K5343">
        <v>1.58124098029617</v>
      </c>
      <c r="L5343" t="s">
        <v>16</v>
      </c>
      <c r="M5343">
        <v>201</v>
      </c>
      <c r="N5343" t="s">
        <v>17</v>
      </c>
      <c r="O5343">
        <v>53.412697123986398</v>
      </c>
      <c r="P5343" t="s">
        <v>18</v>
      </c>
      <c r="Q5343">
        <v>0</v>
      </c>
      <c r="R5343" t="s">
        <v>19</v>
      </c>
      <c r="S5343">
        <v>0</v>
      </c>
      <c r="T5343" t="s">
        <v>20</v>
      </c>
      <c r="U5343">
        <v>0</v>
      </c>
      <c r="V5343" t="s">
        <v>21</v>
      </c>
      <c r="W5343">
        <v>0</v>
      </c>
      <c r="X5343" t="s">
        <v>22</v>
      </c>
      <c r="Y5343">
        <v>0</v>
      </c>
    </row>
    <row r="5344" spans="1:25" x14ac:dyDescent="0.2">
      <c r="A5344" t="s">
        <v>2390</v>
      </c>
    </row>
    <row r="5345" spans="1:25" x14ac:dyDescent="0.2">
      <c r="A5345" t="s">
        <v>11</v>
      </c>
      <c r="B5345" t="s">
        <v>2388</v>
      </c>
      <c r="C5345">
        <v>2</v>
      </c>
      <c r="D5345">
        <v>1379</v>
      </c>
      <c r="E5345" t="s">
        <v>13</v>
      </c>
      <c r="F5345">
        <v>6436.7197200127202</v>
      </c>
      <c r="H5345" t="s">
        <v>14</v>
      </c>
      <c r="I5345">
        <v>528</v>
      </c>
      <c r="J5345" t="s">
        <v>15</v>
      </c>
      <c r="K5345">
        <v>1.58124098029617</v>
      </c>
      <c r="L5345" t="s">
        <v>16</v>
      </c>
      <c r="M5345">
        <v>201</v>
      </c>
      <c r="N5345" t="s">
        <v>17</v>
      </c>
      <c r="O5345">
        <v>53.412697123986398</v>
      </c>
      <c r="P5345" t="s">
        <v>18</v>
      </c>
      <c r="Q5345">
        <v>0</v>
      </c>
      <c r="R5345" t="s">
        <v>19</v>
      </c>
      <c r="S5345">
        <v>0</v>
      </c>
      <c r="T5345" t="s">
        <v>20</v>
      </c>
      <c r="U5345">
        <v>0</v>
      </c>
      <c r="V5345" t="s">
        <v>21</v>
      </c>
      <c r="W5345">
        <v>0</v>
      </c>
      <c r="X5345" t="s">
        <v>22</v>
      </c>
      <c r="Y5345">
        <v>0</v>
      </c>
    </row>
    <row r="5346" spans="1:25" x14ac:dyDescent="0.2">
      <c r="A5346" t="s">
        <v>2391</v>
      </c>
    </row>
    <row r="5347" spans="1:25" x14ac:dyDescent="0.2">
      <c r="A5347" t="s">
        <v>11</v>
      </c>
      <c r="B5347" t="s">
        <v>2388</v>
      </c>
      <c r="C5347">
        <v>3</v>
      </c>
      <c r="D5347">
        <v>1310</v>
      </c>
      <c r="E5347" t="s">
        <v>13</v>
      </c>
      <c r="F5347">
        <v>6399.1253175234797</v>
      </c>
      <c r="H5347" t="s">
        <v>14</v>
      </c>
      <c r="I5347">
        <v>528</v>
      </c>
      <c r="J5347" t="s">
        <v>15</v>
      </c>
      <c r="K5347">
        <v>1.58124098029617</v>
      </c>
      <c r="L5347" t="s">
        <v>16</v>
      </c>
      <c r="M5347">
        <v>201</v>
      </c>
      <c r="N5347" t="s">
        <v>17</v>
      </c>
      <c r="O5347">
        <v>53.412697123986398</v>
      </c>
      <c r="P5347" t="s">
        <v>18</v>
      </c>
      <c r="Q5347">
        <v>0</v>
      </c>
      <c r="R5347" t="s">
        <v>19</v>
      </c>
      <c r="S5347">
        <v>0</v>
      </c>
      <c r="T5347" t="s">
        <v>20</v>
      </c>
      <c r="U5347">
        <v>0</v>
      </c>
      <c r="V5347" t="s">
        <v>21</v>
      </c>
      <c r="W5347">
        <v>0</v>
      </c>
      <c r="X5347" t="s">
        <v>22</v>
      </c>
      <c r="Y5347">
        <v>0</v>
      </c>
    </row>
    <row r="5348" spans="1:25" x14ac:dyDescent="0.2">
      <c r="A5348" t="s">
        <v>2392</v>
      </c>
    </row>
    <row r="5349" spans="1:25" x14ac:dyDescent="0.2">
      <c r="A5349" t="s">
        <v>11</v>
      </c>
      <c r="B5349" t="s">
        <v>2388</v>
      </c>
      <c r="C5349">
        <v>4</v>
      </c>
      <c r="D5349">
        <v>1260</v>
      </c>
      <c r="E5349" t="s">
        <v>13</v>
      </c>
      <c r="F5349">
        <v>6444.5384972374004</v>
      </c>
      <c r="H5349" t="s">
        <v>14</v>
      </c>
      <c r="I5349">
        <v>528</v>
      </c>
      <c r="J5349" t="s">
        <v>15</v>
      </c>
      <c r="K5349">
        <v>1.58124098029617</v>
      </c>
      <c r="L5349" t="s">
        <v>16</v>
      </c>
      <c r="M5349">
        <v>201</v>
      </c>
      <c r="N5349" t="s">
        <v>17</v>
      </c>
      <c r="O5349">
        <v>53.412697123986398</v>
      </c>
      <c r="P5349" t="s">
        <v>18</v>
      </c>
      <c r="Q5349">
        <v>0</v>
      </c>
      <c r="R5349" t="s">
        <v>19</v>
      </c>
      <c r="S5349">
        <v>0</v>
      </c>
      <c r="T5349" t="s">
        <v>20</v>
      </c>
      <c r="U5349">
        <v>0</v>
      </c>
      <c r="V5349" t="s">
        <v>21</v>
      </c>
      <c r="W5349">
        <v>0</v>
      </c>
      <c r="X5349" t="s">
        <v>22</v>
      </c>
      <c r="Y5349">
        <v>0</v>
      </c>
    </row>
    <row r="5350" spans="1:25" x14ac:dyDescent="0.2">
      <c r="A5350" t="s">
        <v>2393</v>
      </c>
    </row>
    <row r="5351" spans="1:25" x14ac:dyDescent="0.2">
      <c r="A5351" t="s">
        <v>11</v>
      </c>
      <c r="B5351" t="s">
        <v>2388</v>
      </c>
      <c r="C5351">
        <v>5</v>
      </c>
      <c r="D5351">
        <v>1264</v>
      </c>
      <c r="E5351" t="s">
        <v>13</v>
      </c>
      <c r="F5351">
        <v>6369.5609294013102</v>
      </c>
      <c r="H5351" t="s">
        <v>14</v>
      </c>
      <c r="I5351">
        <v>528</v>
      </c>
      <c r="J5351" t="s">
        <v>15</v>
      </c>
      <c r="K5351">
        <v>1.58124098029617</v>
      </c>
      <c r="L5351" t="s">
        <v>16</v>
      </c>
      <c r="M5351">
        <v>201</v>
      </c>
      <c r="N5351" t="s">
        <v>17</v>
      </c>
      <c r="O5351">
        <v>53.412697123986398</v>
      </c>
      <c r="P5351" t="s">
        <v>18</v>
      </c>
      <c r="Q5351">
        <v>0</v>
      </c>
      <c r="R5351" t="s">
        <v>19</v>
      </c>
      <c r="S5351">
        <v>0</v>
      </c>
      <c r="T5351" t="s">
        <v>20</v>
      </c>
      <c r="U5351">
        <v>0</v>
      </c>
      <c r="V5351" t="s">
        <v>21</v>
      </c>
      <c r="W5351">
        <v>0</v>
      </c>
      <c r="X5351" t="s">
        <v>22</v>
      </c>
      <c r="Y5351">
        <v>0</v>
      </c>
    </row>
    <row r="5352" spans="1:25" x14ac:dyDescent="0.2">
      <c r="A5352" t="s">
        <v>2394</v>
      </c>
    </row>
    <row r="5353" spans="1:25" x14ac:dyDescent="0.2">
      <c r="A5353" t="s">
        <v>11</v>
      </c>
      <c r="B5353" t="s">
        <v>2388</v>
      </c>
      <c r="C5353">
        <v>6</v>
      </c>
      <c r="D5353">
        <v>1354</v>
      </c>
      <c r="E5353" t="s">
        <v>13</v>
      </c>
      <c r="F5353">
        <v>6414.9951475445896</v>
      </c>
      <c r="H5353" t="s">
        <v>14</v>
      </c>
      <c r="I5353">
        <v>528</v>
      </c>
      <c r="J5353" t="s">
        <v>15</v>
      </c>
      <c r="K5353">
        <v>1.58124098029617</v>
      </c>
      <c r="L5353" t="s">
        <v>16</v>
      </c>
      <c r="M5353">
        <v>201</v>
      </c>
      <c r="N5353" t="s">
        <v>17</v>
      </c>
      <c r="O5353">
        <v>53.412697123986398</v>
      </c>
      <c r="P5353" t="s">
        <v>18</v>
      </c>
      <c r="Q5353">
        <v>0</v>
      </c>
      <c r="R5353" t="s">
        <v>19</v>
      </c>
      <c r="S5353">
        <v>0</v>
      </c>
      <c r="T5353" t="s">
        <v>20</v>
      </c>
      <c r="U5353">
        <v>0</v>
      </c>
      <c r="V5353" t="s">
        <v>21</v>
      </c>
      <c r="W5353">
        <v>0</v>
      </c>
      <c r="X5353" t="s">
        <v>22</v>
      </c>
      <c r="Y5353">
        <v>0</v>
      </c>
    </row>
    <row r="5354" spans="1:25" x14ac:dyDescent="0.2">
      <c r="A5354" t="s">
        <v>2395</v>
      </c>
    </row>
    <row r="5355" spans="1:25" x14ac:dyDescent="0.2">
      <c r="A5355" t="s">
        <v>11</v>
      </c>
      <c r="B5355" t="s">
        <v>2388</v>
      </c>
      <c r="C5355">
        <v>7</v>
      </c>
      <c r="D5355">
        <v>1399</v>
      </c>
      <c r="E5355" t="s">
        <v>13</v>
      </c>
      <c r="F5355">
        <v>6386.4327874655801</v>
      </c>
      <c r="H5355" t="s">
        <v>14</v>
      </c>
      <c r="I5355">
        <v>528</v>
      </c>
      <c r="J5355" t="s">
        <v>15</v>
      </c>
      <c r="K5355">
        <v>1.58124098029617</v>
      </c>
      <c r="L5355" t="s">
        <v>16</v>
      </c>
      <c r="M5355">
        <v>201</v>
      </c>
      <c r="N5355" t="s">
        <v>17</v>
      </c>
      <c r="O5355">
        <v>53.412697123986398</v>
      </c>
      <c r="P5355" t="s">
        <v>18</v>
      </c>
      <c r="Q5355">
        <v>0</v>
      </c>
      <c r="R5355" t="s">
        <v>19</v>
      </c>
      <c r="S5355">
        <v>0</v>
      </c>
      <c r="T5355" t="s">
        <v>20</v>
      </c>
      <c r="U5355">
        <v>0</v>
      </c>
      <c r="V5355" t="s">
        <v>21</v>
      </c>
      <c r="W5355">
        <v>0</v>
      </c>
      <c r="X5355" t="s">
        <v>22</v>
      </c>
      <c r="Y5355">
        <v>0</v>
      </c>
    </row>
    <row r="5356" spans="1:25" x14ac:dyDescent="0.2">
      <c r="A5356" t="s">
        <v>2396</v>
      </c>
    </row>
    <row r="5357" spans="1:25" x14ac:dyDescent="0.2">
      <c r="A5357" t="s">
        <v>11</v>
      </c>
      <c r="B5357" t="s">
        <v>2388</v>
      </c>
      <c r="C5357">
        <v>8</v>
      </c>
      <c r="D5357">
        <v>1310</v>
      </c>
      <c r="E5357" t="s">
        <v>13</v>
      </c>
      <c r="F5357">
        <v>6341.0976782008102</v>
      </c>
      <c r="H5357" t="s">
        <v>14</v>
      </c>
      <c r="I5357">
        <v>528</v>
      </c>
      <c r="J5357" t="s">
        <v>15</v>
      </c>
      <c r="K5357">
        <v>1.58124098029617</v>
      </c>
      <c r="L5357" t="s">
        <v>16</v>
      </c>
      <c r="M5357">
        <v>208.2</v>
      </c>
      <c r="N5357" t="s">
        <v>17</v>
      </c>
      <c r="O5357">
        <v>53.412697123986398</v>
      </c>
      <c r="P5357" t="s">
        <v>18</v>
      </c>
      <c r="Q5357">
        <v>0</v>
      </c>
      <c r="R5357" t="s">
        <v>19</v>
      </c>
      <c r="S5357">
        <v>0</v>
      </c>
      <c r="T5357" t="s">
        <v>20</v>
      </c>
      <c r="U5357">
        <v>0</v>
      </c>
      <c r="V5357" t="s">
        <v>21</v>
      </c>
      <c r="W5357">
        <v>0</v>
      </c>
      <c r="X5357" t="s">
        <v>22</v>
      </c>
      <c r="Y5357">
        <v>0</v>
      </c>
    </row>
    <row r="5358" spans="1:25" x14ac:dyDescent="0.2">
      <c r="A5358" t="s">
        <v>2397</v>
      </c>
    </row>
    <row r="5359" spans="1:25" x14ac:dyDescent="0.2">
      <c r="A5359" t="s">
        <v>11</v>
      </c>
      <c r="B5359" t="s">
        <v>2388</v>
      </c>
      <c r="C5359">
        <v>9</v>
      </c>
      <c r="D5359">
        <v>1307</v>
      </c>
      <c r="E5359" t="s">
        <v>13</v>
      </c>
      <c r="F5359">
        <v>6364.0879042178003</v>
      </c>
      <c r="H5359" t="s">
        <v>14</v>
      </c>
      <c r="I5359">
        <v>528</v>
      </c>
      <c r="J5359" t="s">
        <v>15</v>
      </c>
      <c r="K5359">
        <v>1.58124098029617</v>
      </c>
      <c r="L5359" t="s">
        <v>16</v>
      </c>
      <c r="M5359">
        <v>201</v>
      </c>
      <c r="N5359" t="s">
        <v>17</v>
      </c>
      <c r="O5359">
        <v>53.412697123986398</v>
      </c>
      <c r="P5359" t="s">
        <v>18</v>
      </c>
      <c r="Q5359">
        <v>0</v>
      </c>
      <c r="R5359" t="s">
        <v>19</v>
      </c>
      <c r="S5359">
        <v>0</v>
      </c>
      <c r="T5359" t="s">
        <v>20</v>
      </c>
      <c r="U5359">
        <v>0</v>
      </c>
      <c r="V5359" t="s">
        <v>21</v>
      </c>
      <c r="W5359">
        <v>0</v>
      </c>
      <c r="X5359" t="s">
        <v>22</v>
      </c>
      <c r="Y5359">
        <v>0</v>
      </c>
    </row>
    <row r="5360" spans="1:25" x14ac:dyDescent="0.2">
      <c r="A5360" t="s">
        <v>32</v>
      </c>
      <c r="B5360" t="s">
        <v>2398</v>
      </c>
      <c r="C5360">
        <v>2087</v>
      </c>
      <c r="D5360">
        <v>2087</v>
      </c>
      <c r="E5360" t="s">
        <v>13</v>
      </c>
      <c r="F5360">
        <v>6415.5895001282097</v>
      </c>
      <c r="H5360" t="s">
        <v>14</v>
      </c>
      <c r="I5360">
        <v>528</v>
      </c>
      <c r="J5360" t="s">
        <v>15</v>
      </c>
      <c r="K5360">
        <v>1.58124098029617</v>
      </c>
      <c r="L5360" t="s">
        <v>16</v>
      </c>
      <c r="M5360">
        <v>208.2</v>
      </c>
      <c r="N5360" t="s">
        <v>17</v>
      </c>
      <c r="O5360">
        <v>53.412697123986398</v>
      </c>
      <c r="P5360" t="s">
        <v>18</v>
      </c>
      <c r="Q5360">
        <v>0</v>
      </c>
      <c r="R5360" t="s">
        <v>19</v>
      </c>
      <c r="S5360">
        <v>0</v>
      </c>
      <c r="T5360" t="s">
        <v>20</v>
      </c>
      <c r="U5360">
        <v>0</v>
      </c>
      <c r="V5360" t="s">
        <v>21</v>
      </c>
      <c r="W5360">
        <v>0</v>
      </c>
      <c r="X5360" t="s">
        <v>22</v>
      </c>
      <c r="Y5360">
        <v>0</v>
      </c>
    </row>
    <row r="5362" spans="1:25" x14ac:dyDescent="0.2">
      <c r="A5362" t="s">
        <v>2399</v>
      </c>
    </row>
    <row r="5363" spans="1:25" x14ac:dyDescent="0.2">
      <c r="A5363" t="s">
        <v>2</v>
      </c>
    </row>
    <row r="5364" spans="1:25" x14ac:dyDescent="0.2">
      <c r="A5364" t="s">
        <v>3</v>
      </c>
    </row>
    <row r="5365" spans="1:25" x14ac:dyDescent="0.2">
      <c r="A5365" t="s">
        <v>2400</v>
      </c>
    </row>
    <row r="5366" spans="1:25" x14ac:dyDescent="0.2">
      <c r="A5366" t="s">
        <v>2368</v>
      </c>
    </row>
    <row r="5367" spans="1:25" x14ac:dyDescent="0.2">
      <c r="A5367" t="s">
        <v>2401</v>
      </c>
    </row>
    <row r="5368" spans="1:25" x14ac:dyDescent="0.2">
      <c r="A5368" t="s">
        <v>2402</v>
      </c>
    </row>
    <row r="5369" spans="1:25" x14ac:dyDescent="0.2">
      <c r="A5369" t="s">
        <v>8</v>
      </c>
    </row>
    <row r="5370" spans="1:25" x14ac:dyDescent="0.2">
      <c r="A5370" t="s">
        <v>2371</v>
      </c>
    </row>
    <row r="5371" spans="1:25" x14ac:dyDescent="0.2">
      <c r="A5371" t="s">
        <v>2403</v>
      </c>
    </row>
    <row r="5372" spans="1:25" x14ac:dyDescent="0.2">
      <c r="A5372" t="s">
        <v>41</v>
      </c>
      <c r="B5372" t="s">
        <v>2388</v>
      </c>
      <c r="C5372">
        <v>0</v>
      </c>
      <c r="D5372">
        <v>2056</v>
      </c>
      <c r="E5372" t="s">
        <v>13</v>
      </c>
      <c r="F5372">
        <v>6883.22571455445</v>
      </c>
      <c r="H5372" t="s">
        <v>14</v>
      </c>
      <c r="I5372">
        <v>704</v>
      </c>
      <c r="J5372" t="s">
        <v>15</v>
      </c>
      <c r="K5372">
        <v>1.50690183682441</v>
      </c>
      <c r="L5372" t="s">
        <v>16</v>
      </c>
      <c r="M5372">
        <v>211.4</v>
      </c>
      <c r="N5372" t="s">
        <v>17</v>
      </c>
      <c r="O5372">
        <v>54.214105428504404</v>
      </c>
      <c r="P5372" t="s">
        <v>18</v>
      </c>
      <c r="Q5372">
        <v>0</v>
      </c>
      <c r="R5372" t="s">
        <v>19</v>
      </c>
      <c r="S5372">
        <v>0</v>
      </c>
      <c r="T5372" t="s">
        <v>20</v>
      </c>
      <c r="U5372">
        <v>0</v>
      </c>
      <c r="V5372" t="s">
        <v>21</v>
      </c>
      <c r="W5372">
        <v>0</v>
      </c>
      <c r="X5372" t="s">
        <v>22</v>
      </c>
      <c r="Y5372">
        <v>0</v>
      </c>
    </row>
    <row r="5374" spans="1:25" x14ac:dyDescent="0.2">
      <c r="A5374" t="s">
        <v>2404</v>
      </c>
    </row>
    <row r="5375" spans="1:25" x14ac:dyDescent="0.2">
      <c r="A5375" t="s">
        <v>41</v>
      </c>
      <c r="B5375" t="s">
        <v>2388</v>
      </c>
      <c r="C5375">
        <v>1</v>
      </c>
      <c r="D5375">
        <v>2231</v>
      </c>
      <c r="E5375" t="s">
        <v>13</v>
      </c>
      <c r="F5375">
        <v>6675.6087162550402</v>
      </c>
      <c r="H5375" t="s">
        <v>14</v>
      </c>
      <c r="I5375">
        <v>688</v>
      </c>
      <c r="J5375" t="s">
        <v>15</v>
      </c>
      <c r="K5375">
        <v>1.50745546298011</v>
      </c>
      <c r="L5375" t="s">
        <v>16</v>
      </c>
      <c r="M5375">
        <v>273.2</v>
      </c>
      <c r="N5375" t="s">
        <v>17</v>
      </c>
      <c r="O5375">
        <v>53.670891549198799</v>
      </c>
      <c r="P5375" t="s">
        <v>18</v>
      </c>
      <c r="Q5375">
        <v>0</v>
      </c>
      <c r="R5375" t="s">
        <v>19</v>
      </c>
      <c r="S5375">
        <v>0</v>
      </c>
      <c r="T5375" t="s">
        <v>20</v>
      </c>
      <c r="U5375">
        <v>0</v>
      </c>
      <c r="V5375" t="s">
        <v>21</v>
      </c>
      <c r="W5375">
        <v>0</v>
      </c>
      <c r="X5375" t="s">
        <v>22</v>
      </c>
      <c r="Y5375">
        <v>0</v>
      </c>
    </row>
    <row r="5377" spans="1:25" x14ac:dyDescent="0.2">
      <c r="A5377" t="s">
        <v>2405</v>
      </c>
    </row>
    <row r="5378" spans="1:25" x14ac:dyDescent="0.2">
      <c r="A5378" t="s">
        <v>41</v>
      </c>
      <c r="B5378" t="s">
        <v>2388</v>
      </c>
      <c r="C5378">
        <v>2</v>
      </c>
      <c r="D5378">
        <v>2034</v>
      </c>
      <c r="E5378" t="s">
        <v>13</v>
      </c>
      <c r="F5378">
        <v>6812.2204643871701</v>
      </c>
      <c r="H5378" t="s">
        <v>14</v>
      </c>
      <c r="I5378">
        <v>768</v>
      </c>
      <c r="J5378" t="s">
        <v>15</v>
      </c>
      <c r="K5378">
        <v>1.5616939360225699</v>
      </c>
      <c r="L5378" t="s">
        <v>16</v>
      </c>
      <c r="M5378">
        <v>392.19999999999902</v>
      </c>
      <c r="N5378" t="s">
        <v>17</v>
      </c>
      <c r="O5378">
        <v>54.150528734791003</v>
      </c>
      <c r="P5378" t="s">
        <v>18</v>
      </c>
      <c r="Q5378">
        <v>0</v>
      </c>
      <c r="R5378" t="s">
        <v>19</v>
      </c>
      <c r="S5378">
        <v>0</v>
      </c>
      <c r="T5378" t="s">
        <v>20</v>
      </c>
      <c r="U5378">
        <v>0</v>
      </c>
      <c r="V5378" t="s">
        <v>21</v>
      </c>
      <c r="W5378">
        <v>0</v>
      </c>
      <c r="X5378" t="s">
        <v>22</v>
      </c>
      <c r="Y5378">
        <v>0</v>
      </c>
    </row>
    <row r="5380" spans="1:25" x14ac:dyDescent="0.2">
      <c r="A5380" t="s">
        <v>2406</v>
      </c>
    </row>
    <row r="5381" spans="1:25" x14ac:dyDescent="0.2">
      <c r="A5381" t="s">
        <v>41</v>
      </c>
      <c r="B5381" t="s">
        <v>2388</v>
      </c>
      <c r="C5381">
        <v>3</v>
      </c>
      <c r="D5381">
        <v>2171</v>
      </c>
      <c r="E5381" t="s">
        <v>13</v>
      </c>
      <c r="F5381">
        <v>6849.0349572224804</v>
      </c>
      <c r="H5381" t="s">
        <v>14</v>
      </c>
      <c r="I5381">
        <v>672</v>
      </c>
      <c r="J5381" t="s">
        <v>15</v>
      </c>
      <c r="K5381">
        <v>1.50062720027538</v>
      </c>
      <c r="L5381" t="s">
        <v>16</v>
      </c>
      <c r="M5381">
        <v>310.8</v>
      </c>
      <c r="N5381" t="s">
        <v>17</v>
      </c>
      <c r="O5381">
        <v>54.4555011756187</v>
      </c>
      <c r="P5381" t="s">
        <v>18</v>
      </c>
      <c r="Q5381">
        <v>0</v>
      </c>
      <c r="R5381" t="s">
        <v>19</v>
      </c>
      <c r="S5381">
        <v>0</v>
      </c>
      <c r="T5381" t="s">
        <v>20</v>
      </c>
      <c r="U5381">
        <v>0</v>
      </c>
      <c r="V5381" t="s">
        <v>21</v>
      </c>
      <c r="W5381">
        <v>0</v>
      </c>
      <c r="X5381" t="s">
        <v>22</v>
      </c>
      <c r="Y5381">
        <v>0</v>
      </c>
    </row>
    <row r="5383" spans="1:25" x14ac:dyDescent="0.2">
      <c r="A5383" t="s">
        <v>2407</v>
      </c>
    </row>
    <row r="5384" spans="1:25" x14ac:dyDescent="0.2">
      <c r="A5384" t="s">
        <v>41</v>
      </c>
      <c r="B5384" t="s">
        <v>2388</v>
      </c>
      <c r="C5384">
        <v>4</v>
      </c>
      <c r="D5384">
        <v>2136</v>
      </c>
      <c r="E5384" t="s">
        <v>13</v>
      </c>
      <c r="F5384">
        <v>6871.0584498696398</v>
      </c>
      <c r="H5384" t="s">
        <v>14</v>
      </c>
      <c r="I5384">
        <v>704</v>
      </c>
      <c r="J5384" t="s">
        <v>15</v>
      </c>
      <c r="K5384">
        <v>1.6192379985591701</v>
      </c>
      <c r="L5384" t="s">
        <v>16</v>
      </c>
      <c r="M5384">
        <v>394.6</v>
      </c>
      <c r="N5384" t="s">
        <v>17</v>
      </c>
      <c r="O5384">
        <v>58.611068291255698</v>
      </c>
      <c r="P5384" t="s">
        <v>18</v>
      </c>
      <c r="Q5384">
        <v>0</v>
      </c>
      <c r="R5384" t="s">
        <v>19</v>
      </c>
      <c r="S5384">
        <v>0</v>
      </c>
      <c r="T5384" t="s">
        <v>20</v>
      </c>
      <c r="U5384">
        <v>0</v>
      </c>
      <c r="V5384" t="s">
        <v>21</v>
      </c>
      <c r="W5384">
        <v>0</v>
      </c>
      <c r="X5384" t="s">
        <v>22</v>
      </c>
      <c r="Y5384">
        <v>0</v>
      </c>
    </row>
    <row r="5386" spans="1:25" x14ac:dyDescent="0.2">
      <c r="A5386" t="s">
        <v>2408</v>
      </c>
    </row>
    <row r="5387" spans="1:25" x14ac:dyDescent="0.2">
      <c r="A5387" t="s">
        <v>41</v>
      </c>
      <c r="B5387" t="s">
        <v>2388</v>
      </c>
      <c r="C5387">
        <v>5</v>
      </c>
      <c r="D5387">
        <v>2324</v>
      </c>
      <c r="E5387" t="s">
        <v>13</v>
      </c>
      <c r="F5387">
        <v>6777.23953471389</v>
      </c>
      <c r="H5387" t="s">
        <v>14</v>
      </c>
      <c r="I5387">
        <v>704</v>
      </c>
      <c r="J5387" t="s">
        <v>15</v>
      </c>
      <c r="K5387">
        <v>1.6035688200042799</v>
      </c>
      <c r="L5387" t="s">
        <v>16</v>
      </c>
      <c r="M5387">
        <v>393.4</v>
      </c>
      <c r="N5387" t="s">
        <v>17</v>
      </c>
      <c r="O5387">
        <v>53.867870485850503</v>
      </c>
      <c r="P5387" t="s">
        <v>18</v>
      </c>
      <c r="Q5387">
        <v>0</v>
      </c>
      <c r="R5387" t="s">
        <v>19</v>
      </c>
      <c r="S5387">
        <v>0</v>
      </c>
      <c r="T5387" t="s">
        <v>20</v>
      </c>
      <c r="U5387">
        <v>0</v>
      </c>
      <c r="V5387" t="s">
        <v>21</v>
      </c>
      <c r="W5387">
        <v>0</v>
      </c>
      <c r="X5387" t="s">
        <v>22</v>
      </c>
      <c r="Y5387">
        <v>0</v>
      </c>
    </row>
    <row r="5389" spans="1:25" x14ac:dyDescent="0.2">
      <c r="A5389" t="s">
        <v>2409</v>
      </c>
    </row>
    <row r="5390" spans="1:25" x14ac:dyDescent="0.2">
      <c r="A5390" t="s">
        <v>41</v>
      </c>
      <c r="B5390" t="s">
        <v>2388</v>
      </c>
      <c r="C5390">
        <v>6</v>
      </c>
      <c r="D5390">
        <v>2325</v>
      </c>
      <c r="E5390" t="s">
        <v>13</v>
      </c>
      <c r="F5390">
        <v>6760.13445056603</v>
      </c>
      <c r="H5390" t="s">
        <v>14</v>
      </c>
      <c r="I5390">
        <v>768</v>
      </c>
      <c r="J5390" t="s">
        <v>15</v>
      </c>
      <c r="K5390">
        <v>1.6580558178739999</v>
      </c>
      <c r="L5390" t="s">
        <v>16</v>
      </c>
      <c r="M5390">
        <v>339.8</v>
      </c>
      <c r="N5390" t="s">
        <v>17</v>
      </c>
      <c r="O5390">
        <v>59.9366316328911</v>
      </c>
      <c r="P5390" t="s">
        <v>18</v>
      </c>
      <c r="Q5390">
        <v>0</v>
      </c>
      <c r="R5390" t="s">
        <v>19</v>
      </c>
      <c r="S5390">
        <v>0</v>
      </c>
      <c r="T5390" t="s">
        <v>20</v>
      </c>
      <c r="U5390">
        <v>0</v>
      </c>
      <c r="V5390" t="s">
        <v>21</v>
      </c>
      <c r="W5390">
        <v>0</v>
      </c>
      <c r="X5390" t="s">
        <v>22</v>
      </c>
      <c r="Y5390">
        <v>0</v>
      </c>
    </row>
    <row r="5392" spans="1:25" x14ac:dyDescent="0.2">
      <c r="A5392" t="s">
        <v>2410</v>
      </c>
    </row>
    <row r="5393" spans="1:25" x14ac:dyDescent="0.2">
      <c r="A5393" t="s">
        <v>41</v>
      </c>
      <c r="B5393" t="s">
        <v>2388</v>
      </c>
      <c r="C5393">
        <v>7</v>
      </c>
      <c r="D5393">
        <v>2256</v>
      </c>
      <c r="E5393" t="s">
        <v>13</v>
      </c>
      <c r="F5393">
        <v>6694.5391895950797</v>
      </c>
      <c r="H5393" t="s">
        <v>14</v>
      </c>
      <c r="I5393">
        <v>656</v>
      </c>
      <c r="J5393" t="s">
        <v>15</v>
      </c>
      <c r="K5393">
        <v>1.4963318232199201</v>
      </c>
      <c r="L5393" t="s">
        <v>16</v>
      </c>
      <c r="M5393">
        <v>245</v>
      </c>
      <c r="N5393" t="s">
        <v>17</v>
      </c>
      <c r="O5393">
        <v>54.396606871982499</v>
      </c>
      <c r="P5393" t="s">
        <v>18</v>
      </c>
      <c r="Q5393">
        <v>0</v>
      </c>
      <c r="R5393" t="s">
        <v>19</v>
      </c>
      <c r="S5393">
        <v>0</v>
      </c>
      <c r="T5393" t="s">
        <v>20</v>
      </c>
      <c r="U5393">
        <v>0</v>
      </c>
      <c r="V5393" t="s">
        <v>21</v>
      </c>
      <c r="W5393">
        <v>0</v>
      </c>
      <c r="X5393" t="s">
        <v>22</v>
      </c>
      <c r="Y5393">
        <v>0</v>
      </c>
    </row>
    <row r="5395" spans="1:25" x14ac:dyDescent="0.2">
      <c r="A5395" t="s">
        <v>2411</v>
      </c>
    </row>
    <row r="5396" spans="1:25" x14ac:dyDescent="0.2">
      <c r="A5396" t="s">
        <v>41</v>
      </c>
      <c r="B5396" t="s">
        <v>2388</v>
      </c>
      <c r="C5396">
        <v>8</v>
      </c>
      <c r="D5396">
        <v>2176</v>
      </c>
      <c r="E5396" t="s">
        <v>13</v>
      </c>
      <c r="F5396">
        <v>6666.4915880860299</v>
      </c>
      <c r="H5396" t="s">
        <v>14</v>
      </c>
      <c r="I5396">
        <v>768</v>
      </c>
      <c r="J5396" t="s">
        <v>15</v>
      </c>
      <c r="K5396">
        <v>1.51133640163265</v>
      </c>
      <c r="L5396" t="s">
        <v>16</v>
      </c>
      <c r="M5396">
        <v>205.4</v>
      </c>
      <c r="N5396" t="s">
        <v>17</v>
      </c>
      <c r="O5396">
        <v>54.134141733838703</v>
      </c>
      <c r="P5396" t="s">
        <v>18</v>
      </c>
      <c r="Q5396">
        <v>0</v>
      </c>
      <c r="R5396" t="s">
        <v>19</v>
      </c>
      <c r="S5396">
        <v>0</v>
      </c>
      <c r="T5396" t="s">
        <v>20</v>
      </c>
      <c r="U5396">
        <v>0</v>
      </c>
      <c r="V5396" t="s">
        <v>21</v>
      </c>
      <c r="W5396">
        <v>0</v>
      </c>
      <c r="X5396" t="s">
        <v>22</v>
      </c>
      <c r="Y5396">
        <v>0</v>
      </c>
    </row>
    <row r="5398" spans="1:25" x14ac:dyDescent="0.2">
      <c r="A5398" t="s">
        <v>2412</v>
      </c>
    </row>
    <row r="5399" spans="1:25" x14ac:dyDescent="0.2">
      <c r="A5399" t="s">
        <v>41</v>
      </c>
      <c r="B5399" t="s">
        <v>2388</v>
      </c>
      <c r="C5399">
        <v>9</v>
      </c>
      <c r="D5399">
        <v>2043</v>
      </c>
      <c r="E5399" t="s">
        <v>13</v>
      </c>
      <c r="F5399">
        <v>6855.3952271303897</v>
      </c>
      <c r="H5399" t="s">
        <v>14</v>
      </c>
      <c r="I5399">
        <v>688</v>
      </c>
      <c r="J5399" t="s">
        <v>15</v>
      </c>
      <c r="K5399">
        <v>1.51133640163265</v>
      </c>
      <c r="L5399" t="s">
        <v>16</v>
      </c>
      <c r="M5399">
        <v>395</v>
      </c>
      <c r="N5399" t="s">
        <v>17</v>
      </c>
      <c r="O5399">
        <v>54.002079580452403</v>
      </c>
      <c r="P5399" t="s">
        <v>18</v>
      </c>
      <c r="Q5399">
        <v>0</v>
      </c>
      <c r="R5399" t="s">
        <v>19</v>
      </c>
      <c r="S5399">
        <v>2.4193548387096701E-2</v>
      </c>
      <c r="T5399" t="s">
        <v>20</v>
      </c>
      <c r="U5399">
        <v>8.3859153468374501E-3</v>
      </c>
      <c r="V5399" t="s">
        <v>21</v>
      </c>
      <c r="W5399">
        <v>1</v>
      </c>
      <c r="X5399" t="s">
        <v>22</v>
      </c>
      <c r="Y5399">
        <v>0</v>
      </c>
    </row>
    <row r="5401" spans="1:25" x14ac:dyDescent="0.2">
      <c r="A5401" t="s">
        <v>51</v>
      </c>
      <c r="B5401" t="s">
        <v>2398</v>
      </c>
      <c r="C5401">
        <v>4841</v>
      </c>
      <c r="D5401">
        <v>4841</v>
      </c>
      <c r="E5401" t="s">
        <v>13</v>
      </c>
      <c r="F5401">
        <v>6678.90939179015</v>
      </c>
      <c r="H5401" t="s">
        <v>14</v>
      </c>
      <c r="I5401">
        <v>656</v>
      </c>
      <c r="J5401" t="s">
        <v>15</v>
      </c>
      <c r="K5401">
        <v>1.54829244248474</v>
      </c>
      <c r="L5401" t="s">
        <v>16</v>
      </c>
      <c r="M5401">
        <v>205.4</v>
      </c>
      <c r="N5401" t="s">
        <v>17</v>
      </c>
      <c r="O5401">
        <v>53.670891549198799</v>
      </c>
      <c r="P5401" t="s">
        <v>18</v>
      </c>
      <c r="Q5401">
        <v>0</v>
      </c>
      <c r="R5401" t="s">
        <v>19</v>
      </c>
      <c r="S5401">
        <v>0</v>
      </c>
      <c r="T5401" t="s">
        <v>20</v>
      </c>
      <c r="U5401">
        <v>0</v>
      </c>
      <c r="V5401" t="s">
        <v>21</v>
      </c>
      <c r="W5401">
        <v>0</v>
      </c>
      <c r="X5401" t="s">
        <v>22</v>
      </c>
      <c r="Y54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81"/>
  <sheetViews>
    <sheetView tabSelected="1" topLeftCell="B1" workbookViewId="0">
      <selection activeCell="AM77" sqref="AM77"/>
    </sheetView>
  </sheetViews>
  <sheetFormatPr baseColWidth="10" defaultRowHeight="16" x14ac:dyDescent="0.2"/>
  <cols>
    <col min="1" max="1" width="27" hidden="1" customWidth="1"/>
    <col min="3" max="3" width="12.1640625" bestFit="1" customWidth="1"/>
    <col min="4" max="5" width="0" hidden="1" customWidth="1"/>
    <col min="6" max="6" width="10.83203125" style="1"/>
    <col min="7" max="8" width="0" hidden="1" customWidth="1"/>
    <col min="10" max="10" width="0" hidden="1" customWidth="1"/>
    <col min="11" max="11" width="10.83203125" style="2"/>
    <col min="12" max="12" width="0" hidden="1" customWidth="1"/>
    <col min="14" max="14" width="0" hidden="1" customWidth="1"/>
    <col min="15" max="15" width="10.83203125" style="2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5" max="25" width="9.33203125" customWidth="1"/>
    <col min="26" max="26" width="4.6640625" hidden="1" customWidth="1"/>
    <col min="27" max="28" width="0" hidden="1" customWidth="1"/>
    <col min="30" max="31" width="0" hidden="1" customWidth="1"/>
    <col min="32" max="32" width="10.83203125" style="1"/>
    <col min="33" max="34" width="0" hidden="1" customWidth="1"/>
    <col min="36" max="36" width="0" hidden="1" customWidth="1"/>
    <col min="37" max="37" width="10.83203125" style="2"/>
    <col min="38" max="38" width="0" hidden="1" customWidth="1"/>
    <col min="40" max="40" width="0" hidden="1" customWidth="1"/>
    <col min="41" max="41" width="10.83203125" style="2"/>
    <col min="42" max="42" width="0" hidden="1" customWidth="1"/>
    <col min="44" max="44" width="0" hidden="1" customWidth="1"/>
    <col min="46" max="46" width="0" hidden="1" customWidth="1"/>
    <col min="48" max="48" width="0" hidden="1" customWidth="1"/>
    <col min="50" max="50" width="0" hidden="1" customWidth="1"/>
    <col min="55" max="56" width="10.83203125" customWidth="1"/>
    <col min="58" max="59" width="10.83203125" customWidth="1"/>
    <col min="61" max="61" width="10.83203125" customWidth="1"/>
    <col min="63" max="63" width="10.83203125" customWidth="1"/>
    <col min="65" max="65" width="10.83203125" customWidth="1"/>
    <col min="67" max="67" width="10.83203125" customWidth="1"/>
    <col min="69" max="69" width="10.83203125" customWidth="1"/>
    <col min="71" max="71" width="10.83203125" customWidth="1"/>
    <col min="73" max="73" width="10.83203125" customWidth="1"/>
    <col min="75" max="75" width="10.83203125" customWidth="1"/>
  </cols>
  <sheetData>
    <row r="1" spans="1:76" x14ac:dyDescent="0.2">
      <c r="C1" t="s">
        <v>2413</v>
      </c>
      <c r="AC1" t="s">
        <v>2421</v>
      </c>
      <c r="BE1" s="1"/>
      <c r="BJ1" s="2"/>
      <c r="BN1" s="2"/>
    </row>
    <row r="2" spans="1:76" x14ac:dyDescent="0.2">
      <c r="C2" t="s">
        <v>2414</v>
      </c>
      <c r="F2" s="1" t="s">
        <v>2415</v>
      </c>
      <c r="I2" t="s">
        <v>2416</v>
      </c>
      <c r="K2" s="2" t="s">
        <v>2417</v>
      </c>
      <c r="M2" t="s">
        <v>2418</v>
      </c>
      <c r="O2" s="2" t="s">
        <v>2419</v>
      </c>
      <c r="Q2" t="s">
        <v>2420</v>
      </c>
      <c r="S2" t="s">
        <v>2422</v>
      </c>
      <c r="U2" t="s">
        <v>2423</v>
      </c>
      <c r="W2" t="s">
        <v>2424</v>
      </c>
      <c r="Y2" t="s">
        <v>2425</v>
      </c>
      <c r="AC2" t="s">
        <v>2414</v>
      </c>
      <c r="AF2" s="1" t="s">
        <v>2415</v>
      </c>
      <c r="AI2" t="s">
        <v>2416</v>
      </c>
      <c r="AK2" s="2" t="s">
        <v>2417</v>
      </c>
      <c r="AM2" t="s">
        <v>2418</v>
      </c>
      <c r="AO2" s="2" t="s">
        <v>2419</v>
      </c>
      <c r="AQ2" t="s">
        <v>2420</v>
      </c>
      <c r="AS2" t="s">
        <v>2422</v>
      </c>
      <c r="AU2" t="s">
        <v>2423</v>
      </c>
      <c r="AW2" t="s">
        <v>2424</v>
      </c>
      <c r="AY2" t="s">
        <v>2425</v>
      </c>
      <c r="BA2" t="s">
        <v>2426</v>
      </c>
      <c r="BB2" t="s">
        <v>2414</v>
      </c>
      <c r="BE2" s="1" t="s">
        <v>2415</v>
      </c>
      <c r="BH2" t="s">
        <v>2416</v>
      </c>
      <c r="BJ2" s="2" t="s">
        <v>2417</v>
      </c>
      <c r="BL2" t="s">
        <v>2418</v>
      </c>
      <c r="BN2" s="2" t="s">
        <v>2419</v>
      </c>
      <c r="BP2" t="s">
        <v>2420</v>
      </c>
      <c r="BR2" t="s">
        <v>2422</v>
      </c>
      <c r="BT2" t="s">
        <v>2423</v>
      </c>
      <c r="BV2" t="s">
        <v>2424</v>
      </c>
      <c r="BX2" t="s">
        <v>2425</v>
      </c>
    </row>
    <row r="3" spans="1:76" x14ac:dyDescent="0.2">
      <c r="A3" t="s">
        <v>51</v>
      </c>
      <c r="B3" t="s">
        <v>33</v>
      </c>
      <c r="C3">
        <v>5047</v>
      </c>
      <c r="D3">
        <v>5047</v>
      </c>
      <c r="E3" t="s">
        <v>13</v>
      </c>
      <c r="F3" s="1">
        <v>5285.5074687002298</v>
      </c>
      <c r="H3" t="s">
        <v>14</v>
      </c>
      <c r="I3">
        <v>288</v>
      </c>
      <c r="J3" t="s">
        <v>15</v>
      </c>
      <c r="K3" s="2">
        <v>2.29610728940873</v>
      </c>
      <c r="L3" t="s">
        <v>16</v>
      </c>
      <c r="M3">
        <v>181</v>
      </c>
      <c r="N3" t="s">
        <v>17</v>
      </c>
      <c r="O3" s="2">
        <v>46.593746823963201</v>
      </c>
      <c r="P3" t="s">
        <v>18</v>
      </c>
      <c r="Q3">
        <v>0</v>
      </c>
      <c r="R3" t="s">
        <v>19</v>
      </c>
      <c r="S3">
        <v>0</v>
      </c>
      <c r="T3" t="s">
        <v>20</v>
      </c>
      <c r="U3">
        <v>0</v>
      </c>
      <c r="V3" t="s">
        <v>21</v>
      </c>
      <c r="W3">
        <v>0</v>
      </c>
      <c r="X3" t="s">
        <v>22</v>
      </c>
      <c r="Y3">
        <v>0</v>
      </c>
      <c r="AA3" t="s">
        <v>32</v>
      </c>
      <c r="AB3" t="s">
        <v>33</v>
      </c>
      <c r="AC3">
        <v>2882</v>
      </c>
      <c r="AD3">
        <v>2882</v>
      </c>
      <c r="AE3" t="s">
        <v>13</v>
      </c>
      <c r="AF3" s="1">
        <v>5179.1083363942398</v>
      </c>
      <c r="AH3" t="s">
        <v>14</v>
      </c>
      <c r="AI3">
        <v>304</v>
      </c>
      <c r="AJ3" t="s">
        <v>15</v>
      </c>
      <c r="AK3" s="2">
        <v>2.2887209965217599</v>
      </c>
      <c r="AL3" t="s">
        <v>16</v>
      </c>
      <c r="AM3">
        <v>142.6</v>
      </c>
      <c r="AN3" t="s">
        <v>17</v>
      </c>
      <c r="AO3" s="2">
        <v>43.500649354424702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</v>
      </c>
      <c r="AV3" t="s">
        <v>21</v>
      </c>
      <c r="AW3">
        <v>0</v>
      </c>
      <c r="AX3" t="s">
        <v>22</v>
      </c>
      <c r="AY3">
        <v>0</v>
      </c>
      <c r="BA3" t="str">
        <f>B3</f>
        <v>A-n32-k5-1</v>
      </c>
      <c r="BB3" t="str">
        <f>C3 &amp; "/" &amp;AC3</f>
        <v>5047/2882</v>
      </c>
      <c r="BC3" t="str">
        <f t="shared" ref="BC3:BD3" si="0">D3 &amp; "/" &amp;AD3</f>
        <v>5047/2882</v>
      </c>
      <c r="BD3" t="str">
        <f t="shared" si="0"/>
        <v>avg f/avg f</v>
      </c>
      <c r="BE3" t="str">
        <f>TRUNC(F3,1) &amp; "/" &amp;TRUNC(AF3,1)</f>
        <v>5285.5/5179.1</v>
      </c>
      <c r="BF3" t="str">
        <f>G3 &amp; "/" &amp;AG3</f>
        <v>/</v>
      </c>
      <c r="BG3" t="str">
        <f t="shared" ref="BG3" si="1">H3 &amp; "/" &amp;AH3</f>
        <v>fc/fc</v>
      </c>
      <c r="BH3" t="str">
        <f t="shared" ref="BH3:BI3" si="2">I3 &amp; "/" &amp;AI3</f>
        <v>288/304</v>
      </c>
      <c r="BI3" t="str">
        <f t="shared" si="2"/>
        <v>cd/cd</v>
      </c>
      <c r="BJ3" t="str">
        <f>TRUNC(K3,2) &amp; "/" &amp;TRUNC(AK3,2)</f>
        <v>2.29/2.28</v>
      </c>
      <c r="BK3" t="str">
        <f t="shared" ref="BK3" si="3">L3 &amp; "/" &amp;AL3</f>
        <v>sc/sc</v>
      </c>
      <c r="BL3" t="str">
        <f t="shared" ref="BL3:BM3" si="4">M3 &amp; "/" &amp;AM3</f>
        <v>181/142.6</v>
      </c>
      <c r="BM3" t="str">
        <f t="shared" si="4"/>
        <v>rc/rc</v>
      </c>
      <c r="BN3" t="str">
        <f>TRUNC(O3,2) &amp; "/" &amp;TRUNC(AO3,2)</f>
        <v>46.59/43.5</v>
      </c>
      <c r="BO3" t="str">
        <f t="shared" ref="BO3:BP3" si="5">P3 &amp; "/" &amp;AP3</f>
        <v>em/em</v>
      </c>
      <c r="BP3" t="str">
        <f t="shared" si="5"/>
        <v>0/0</v>
      </c>
      <c r="BQ3" t="str">
        <f t="shared" ref="BQ3" si="6">R3 &amp; "/" &amp;AR3</f>
        <v>cydels/cydels</v>
      </c>
      <c r="BR3" t="str">
        <f t="shared" ref="BR3" si="7">S3 &amp; "/" &amp;AS3</f>
        <v>0/0</v>
      </c>
      <c r="BS3" t="str">
        <f t="shared" ref="BS3:BT3" si="8">T3 &amp; "/" &amp;AT3</f>
        <v>cydist/cydist</v>
      </c>
      <c r="BT3" t="str">
        <f t="shared" si="8"/>
        <v>0/0</v>
      </c>
      <c r="BU3" t="str">
        <f t="shared" ref="BU3" si="9">V3 &amp; "/" &amp;AV3</f>
        <v>cycles/cycles</v>
      </c>
      <c r="BV3" t="str">
        <f t="shared" ref="BV3" si="10">W3 &amp; "/" &amp;AW3</f>
        <v>0/0</v>
      </c>
      <c r="BW3" t="str">
        <f t="shared" ref="BW3" si="11">X3 &amp; "/" &amp;AX3</f>
        <v>vans/vans</v>
      </c>
      <c r="BX3" t="str">
        <f t="shared" ref="BX3" si="12">Y3 &amp; "/" &amp;AY3</f>
        <v>0/0</v>
      </c>
    </row>
    <row r="4" spans="1:76" x14ac:dyDescent="0.2">
      <c r="A4" t="s">
        <v>51</v>
      </c>
      <c r="B4" t="s">
        <v>70</v>
      </c>
      <c r="C4">
        <v>4186</v>
      </c>
      <c r="D4">
        <v>4186</v>
      </c>
      <c r="E4" t="s">
        <v>13</v>
      </c>
      <c r="F4" s="1">
        <v>8430.5622002050204</v>
      </c>
      <c r="H4" t="s">
        <v>14</v>
      </c>
      <c r="I4">
        <v>864</v>
      </c>
      <c r="J4" t="s">
        <v>15</v>
      </c>
      <c r="K4" s="2">
        <v>1.8934343580987101</v>
      </c>
      <c r="L4" t="s">
        <v>16</v>
      </c>
      <c r="M4">
        <v>356.19999999999902</v>
      </c>
      <c r="N4" t="s">
        <v>17</v>
      </c>
      <c r="O4" s="2">
        <v>73.523969006909695</v>
      </c>
      <c r="P4" t="s">
        <v>18</v>
      </c>
      <c r="Q4">
        <v>0</v>
      </c>
      <c r="R4" t="s">
        <v>19</v>
      </c>
      <c r="S4">
        <v>0</v>
      </c>
      <c r="T4" t="s">
        <v>20</v>
      </c>
      <c r="U4">
        <v>0</v>
      </c>
      <c r="V4" t="s">
        <v>21</v>
      </c>
      <c r="W4">
        <v>0</v>
      </c>
      <c r="X4" t="s">
        <v>22</v>
      </c>
      <c r="Y4">
        <v>0</v>
      </c>
      <c r="AA4" t="s">
        <v>32</v>
      </c>
      <c r="AB4" t="s">
        <v>70</v>
      </c>
      <c r="AC4">
        <v>1694</v>
      </c>
      <c r="AD4">
        <v>1694</v>
      </c>
      <c r="AE4" t="s">
        <v>13</v>
      </c>
      <c r="AF4" s="1">
        <v>8291.3072420636399</v>
      </c>
      <c r="AH4" t="s">
        <v>14</v>
      </c>
      <c r="AI4">
        <v>960</v>
      </c>
      <c r="AJ4" t="s">
        <v>15</v>
      </c>
      <c r="AK4" s="2">
        <v>1.9445981375267001</v>
      </c>
      <c r="AL4" t="s">
        <v>16</v>
      </c>
      <c r="AM4">
        <v>306.2</v>
      </c>
      <c r="AN4" t="s">
        <v>17</v>
      </c>
      <c r="AO4" s="2">
        <v>73.083768895460295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</v>
      </c>
      <c r="AV4" t="s">
        <v>21</v>
      </c>
      <c r="AW4">
        <v>0</v>
      </c>
      <c r="AX4" t="s">
        <v>22</v>
      </c>
      <c r="AY4">
        <v>0</v>
      </c>
      <c r="BA4" t="str">
        <f t="shared" ref="BA4:BA67" si="13">B4</f>
        <v>P-n101-k4-1</v>
      </c>
      <c r="BB4" t="str">
        <f t="shared" ref="BB4:BB67" si="14">C4 &amp; "/" &amp;AC4</f>
        <v>4186/1694</v>
      </c>
      <c r="BC4" t="str">
        <f t="shared" ref="BC4:BC67" si="15">D4 &amp; "/" &amp;AD4</f>
        <v>4186/1694</v>
      </c>
      <c r="BD4" t="str">
        <f t="shared" ref="BD4:BD67" si="16">E4 &amp; "/" &amp;AE4</f>
        <v>avg f/avg f</v>
      </c>
      <c r="BE4" t="str">
        <f t="shared" ref="BE4:BE67" si="17">TRUNC(F4,1) &amp; "/" &amp;TRUNC(AF4,1)</f>
        <v>8430.5/8291.3</v>
      </c>
      <c r="BF4" t="str">
        <f t="shared" ref="BF4:BF67" si="18">G4 &amp; "/" &amp;AG4</f>
        <v>/</v>
      </c>
      <c r="BG4" t="str">
        <f t="shared" ref="BG4:BG67" si="19">H4 &amp; "/" &amp;AH4</f>
        <v>fc/fc</v>
      </c>
      <c r="BH4" t="str">
        <f t="shared" ref="BH4:BH67" si="20">I4 &amp; "/" &amp;AI4</f>
        <v>864/960</v>
      </c>
      <c r="BI4" t="str">
        <f t="shared" ref="BI4:BI67" si="21">J4 &amp; "/" &amp;AJ4</f>
        <v>cd/cd</v>
      </c>
      <c r="BJ4" t="str">
        <f t="shared" ref="BJ4:BJ67" si="22">TRUNC(K4,2) &amp; "/" &amp;TRUNC(AK4,2)</f>
        <v>1.89/1.94</v>
      </c>
      <c r="BK4" t="str">
        <f t="shared" ref="BK4:BK67" si="23">L4 &amp; "/" &amp;AL4</f>
        <v>sc/sc</v>
      </c>
      <c r="BL4" t="str">
        <f t="shared" ref="BL4:BL67" si="24">M4 &amp; "/" &amp;AM4</f>
        <v>356.199999999999/306.2</v>
      </c>
      <c r="BM4" t="str">
        <f t="shared" ref="BM4:BM67" si="25">N4 &amp; "/" &amp;AN4</f>
        <v>rc/rc</v>
      </c>
      <c r="BN4" t="str">
        <f t="shared" ref="BN4:BN67" si="26">TRUNC(O4,2) &amp; "/" &amp;TRUNC(AO4,2)</f>
        <v>73.52/73.08</v>
      </c>
      <c r="BO4" t="str">
        <f t="shared" ref="BO4:BO67" si="27">P4 &amp; "/" &amp;AP4</f>
        <v>em/em</v>
      </c>
      <c r="BP4" t="str">
        <f t="shared" ref="BP4:BP67" si="28">Q4 &amp; "/" &amp;AQ4</f>
        <v>0/0</v>
      </c>
      <c r="BQ4" t="str">
        <f t="shared" ref="BQ4:BQ67" si="29">R4 &amp; "/" &amp;AR4</f>
        <v>cydels/cydels</v>
      </c>
      <c r="BR4" t="str">
        <f t="shared" ref="BR4:BR67" si="30">S4 &amp; "/" &amp;AS4</f>
        <v>0/0</v>
      </c>
      <c r="BS4" t="str">
        <f t="shared" ref="BS4:BS67" si="31">T4 &amp; "/" &amp;AT4</f>
        <v>cydist/cydist</v>
      </c>
      <c r="BT4" t="str">
        <f t="shared" ref="BT4:BT67" si="32">U4 &amp; "/" &amp;AU4</f>
        <v>0/0</v>
      </c>
      <c r="BU4" t="str">
        <f t="shared" ref="BU4:BU67" si="33">V4 &amp; "/" &amp;AV4</f>
        <v>cycles/cycles</v>
      </c>
      <c r="BV4" t="str">
        <f t="shared" ref="BV4:BV67" si="34">W4 &amp; "/" &amp;AW4</f>
        <v>0/0</v>
      </c>
      <c r="BW4" t="str">
        <f t="shared" ref="BW4:BW67" si="35">X4 &amp; "/" &amp;AX4</f>
        <v>vans/vans</v>
      </c>
      <c r="BX4" t="str">
        <f t="shared" ref="BX4:BX67" si="36">Y4 &amp; "/" &amp;AY4</f>
        <v>0/0</v>
      </c>
    </row>
    <row r="5" spans="1:76" x14ac:dyDescent="0.2">
      <c r="A5" t="s">
        <v>51</v>
      </c>
      <c r="B5" t="s">
        <v>106</v>
      </c>
      <c r="C5">
        <v>5175</v>
      </c>
      <c r="D5">
        <v>5175</v>
      </c>
      <c r="E5" t="s">
        <v>13</v>
      </c>
      <c r="F5" s="1">
        <v>4676.63669689789</v>
      </c>
      <c r="H5" t="s">
        <v>14</v>
      </c>
      <c r="I5">
        <v>480</v>
      </c>
      <c r="J5" t="s">
        <v>15</v>
      </c>
      <c r="K5" s="2">
        <v>1.38766872146119</v>
      </c>
      <c r="L5" t="s">
        <v>16</v>
      </c>
      <c r="M5">
        <v>91.999999999999901</v>
      </c>
      <c r="N5" t="s">
        <v>17</v>
      </c>
      <c r="O5" s="2">
        <v>35.950807762561901</v>
      </c>
      <c r="P5" t="s">
        <v>18</v>
      </c>
      <c r="Q5">
        <v>0</v>
      </c>
      <c r="R5" t="s">
        <v>19</v>
      </c>
      <c r="S5">
        <v>0</v>
      </c>
      <c r="T5" t="s">
        <v>20</v>
      </c>
      <c r="U5">
        <v>0</v>
      </c>
      <c r="V5" t="s">
        <v>21</v>
      </c>
      <c r="W5">
        <v>0</v>
      </c>
      <c r="X5" t="s">
        <v>22</v>
      </c>
      <c r="Y5">
        <v>0</v>
      </c>
      <c r="AA5" t="s">
        <v>32</v>
      </c>
      <c r="AB5" t="s">
        <v>106</v>
      </c>
      <c r="AC5">
        <v>2980</v>
      </c>
      <c r="AD5">
        <v>2980</v>
      </c>
      <c r="AE5" t="s">
        <v>13</v>
      </c>
      <c r="AF5" s="1">
        <v>4432.9509333574297</v>
      </c>
      <c r="AH5" t="s">
        <v>14</v>
      </c>
      <c r="AI5">
        <v>628</v>
      </c>
      <c r="AJ5" t="s">
        <v>15</v>
      </c>
      <c r="AK5" s="2">
        <v>1.38766872146119</v>
      </c>
      <c r="AL5" t="s">
        <v>16</v>
      </c>
      <c r="AM5">
        <v>148.6</v>
      </c>
      <c r="AN5" t="s">
        <v>17</v>
      </c>
      <c r="AO5" s="2">
        <v>35.950807762561901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</v>
      </c>
      <c r="AV5" t="s">
        <v>21</v>
      </c>
      <c r="AW5">
        <v>0</v>
      </c>
      <c r="AX5" t="s">
        <v>22</v>
      </c>
      <c r="AY5">
        <v>0</v>
      </c>
      <c r="BA5" t="str">
        <f t="shared" si="13"/>
        <v>P-n55-k15-1</v>
      </c>
      <c r="BB5" t="str">
        <f t="shared" si="14"/>
        <v>5175/2980</v>
      </c>
      <c r="BC5" t="str">
        <f t="shared" si="15"/>
        <v>5175/2980</v>
      </c>
      <c r="BD5" t="str">
        <f t="shared" si="16"/>
        <v>avg f/avg f</v>
      </c>
      <c r="BE5" t="str">
        <f t="shared" si="17"/>
        <v>4676.6/4432.9</v>
      </c>
      <c r="BF5" t="str">
        <f t="shared" si="18"/>
        <v>/</v>
      </c>
      <c r="BG5" t="str">
        <f t="shared" si="19"/>
        <v>fc/fc</v>
      </c>
      <c r="BH5" t="str">
        <f t="shared" si="20"/>
        <v>480/628</v>
      </c>
      <c r="BI5" t="str">
        <f t="shared" si="21"/>
        <v>cd/cd</v>
      </c>
      <c r="BJ5" t="str">
        <f t="shared" si="22"/>
        <v>1.38/1.38</v>
      </c>
      <c r="BK5" t="str">
        <f t="shared" si="23"/>
        <v>sc/sc</v>
      </c>
      <c r="BL5" t="str">
        <f t="shared" si="24"/>
        <v>91.9999999999999/148.6</v>
      </c>
      <c r="BM5" t="str">
        <f t="shared" si="25"/>
        <v>rc/rc</v>
      </c>
      <c r="BN5" t="str">
        <f t="shared" si="26"/>
        <v>35.95/35.95</v>
      </c>
      <c r="BO5" t="str">
        <f t="shared" si="27"/>
        <v>em/em</v>
      </c>
      <c r="BP5" t="str">
        <f t="shared" si="28"/>
        <v>0/0</v>
      </c>
      <c r="BQ5" t="str">
        <f t="shared" si="29"/>
        <v>cydels/cydels</v>
      </c>
      <c r="BR5" t="str">
        <f t="shared" si="30"/>
        <v>0/0</v>
      </c>
      <c r="BS5" t="str">
        <f t="shared" si="31"/>
        <v>cydist/cydist</v>
      </c>
      <c r="BT5" t="str">
        <f t="shared" si="32"/>
        <v>0/0</v>
      </c>
      <c r="BU5" t="str">
        <f t="shared" si="33"/>
        <v>cycles/cycles</v>
      </c>
      <c r="BV5" t="str">
        <f t="shared" si="34"/>
        <v>0/0</v>
      </c>
      <c r="BW5" t="str">
        <f t="shared" si="35"/>
        <v>vans/vans</v>
      </c>
      <c r="BX5" t="str">
        <f t="shared" si="36"/>
        <v>0/0</v>
      </c>
    </row>
    <row r="6" spans="1:76" x14ac:dyDescent="0.2">
      <c r="A6" t="s">
        <v>51</v>
      </c>
      <c r="B6" t="s">
        <v>138</v>
      </c>
      <c r="C6">
        <v>6246</v>
      </c>
      <c r="D6">
        <v>6246</v>
      </c>
      <c r="E6" t="s">
        <v>13</v>
      </c>
      <c r="F6" s="1">
        <v>4189.5313071641203</v>
      </c>
      <c r="H6" t="s">
        <v>14</v>
      </c>
      <c r="I6">
        <v>256</v>
      </c>
      <c r="J6" t="s">
        <v>15</v>
      </c>
      <c r="K6" s="2">
        <v>2.2061202586322302</v>
      </c>
      <c r="L6" t="s">
        <v>16</v>
      </c>
      <c r="M6">
        <v>78.8</v>
      </c>
      <c r="N6" t="s">
        <v>17</v>
      </c>
      <c r="O6" s="2">
        <v>34.485789920021197</v>
      </c>
      <c r="P6" t="s">
        <v>18</v>
      </c>
      <c r="Q6">
        <v>0</v>
      </c>
      <c r="R6" t="s">
        <v>19</v>
      </c>
      <c r="S6">
        <v>0</v>
      </c>
      <c r="T6" t="s">
        <v>20</v>
      </c>
      <c r="U6">
        <v>0</v>
      </c>
      <c r="V6" t="s">
        <v>21</v>
      </c>
      <c r="W6">
        <v>0</v>
      </c>
      <c r="X6" t="s">
        <v>22</v>
      </c>
      <c r="Y6">
        <v>0</v>
      </c>
      <c r="AA6" t="s">
        <v>32</v>
      </c>
      <c r="AB6" t="s">
        <v>138</v>
      </c>
      <c r="AC6">
        <v>3411</v>
      </c>
      <c r="AD6">
        <v>3411</v>
      </c>
      <c r="AE6" t="s">
        <v>13</v>
      </c>
      <c r="AF6" s="1">
        <v>3941.5285038346701</v>
      </c>
      <c r="AH6" t="s">
        <v>14</v>
      </c>
      <c r="AI6">
        <v>352</v>
      </c>
      <c r="AJ6" t="s">
        <v>15</v>
      </c>
      <c r="AK6" s="2">
        <v>2.3945854641240998</v>
      </c>
      <c r="AL6" t="s">
        <v>16</v>
      </c>
      <c r="AM6">
        <v>110.2</v>
      </c>
      <c r="AN6" t="s">
        <v>17</v>
      </c>
      <c r="AO6" s="2">
        <v>31.9658078127921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</v>
      </c>
      <c r="AV6" t="s">
        <v>21</v>
      </c>
      <c r="AW6">
        <v>0</v>
      </c>
      <c r="AX6" t="s">
        <v>22</v>
      </c>
      <c r="AY6">
        <v>0</v>
      </c>
      <c r="BA6" t="str">
        <f t="shared" si="13"/>
        <v>A-n33-k5-1</v>
      </c>
      <c r="BB6" t="str">
        <f t="shared" si="14"/>
        <v>6246/3411</v>
      </c>
      <c r="BC6" t="str">
        <f t="shared" si="15"/>
        <v>6246/3411</v>
      </c>
      <c r="BD6" t="str">
        <f t="shared" si="16"/>
        <v>avg f/avg f</v>
      </c>
      <c r="BE6" t="str">
        <f t="shared" si="17"/>
        <v>4189.5/3941.5</v>
      </c>
      <c r="BF6" t="str">
        <f t="shared" si="18"/>
        <v>/</v>
      </c>
      <c r="BG6" t="str">
        <f t="shared" si="19"/>
        <v>fc/fc</v>
      </c>
      <c r="BH6" t="str">
        <f t="shared" si="20"/>
        <v>256/352</v>
      </c>
      <c r="BI6" t="str">
        <f t="shared" si="21"/>
        <v>cd/cd</v>
      </c>
      <c r="BJ6" t="str">
        <f t="shared" si="22"/>
        <v>2.2/2.39</v>
      </c>
      <c r="BK6" t="str">
        <f t="shared" si="23"/>
        <v>sc/sc</v>
      </c>
      <c r="BL6" t="str">
        <f t="shared" si="24"/>
        <v>78.8/110.2</v>
      </c>
      <c r="BM6" t="str">
        <f t="shared" si="25"/>
        <v>rc/rc</v>
      </c>
      <c r="BN6" t="str">
        <f t="shared" si="26"/>
        <v>34.48/31.96</v>
      </c>
      <c r="BO6" t="str">
        <f t="shared" si="27"/>
        <v>em/em</v>
      </c>
      <c r="BP6" t="str">
        <f t="shared" si="28"/>
        <v>0/0</v>
      </c>
      <c r="BQ6" t="str">
        <f t="shared" si="29"/>
        <v>cydels/cydels</v>
      </c>
      <c r="BR6" t="str">
        <f t="shared" si="30"/>
        <v>0/0</v>
      </c>
      <c r="BS6" t="str">
        <f t="shared" si="31"/>
        <v>cydist/cydist</v>
      </c>
      <c r="BT6" t="str">
        <f t="shared" si="32"/>
        <v>0/0</v>
      </c>
      <c r="BU6" t="str">
        <f t="shared" si="33"/>
        <v>cycles/cycles</v>
      </c>
      <c r="BV6" t="str">
        <f t="shared" si="34"/>
        <v>0/0</v>
      </c>
      <c r="BW6" t="str">
        <f t="shared" si="35"/>
        <v>vans/vans</v>
      </c>
      <c r="BX6" t="str">
        <f t="shared" si="36"/>
        <v>0/0</v>
      </c>
    </row>
    <row r="7" spans="1:76" x14ac:dyDescent="0.2">
      <c r="A7" t="s">
        <v>51</v>
      </c>
      <c r="B7" t="s">
        <v>173</v>
      </c>
      <c r="C7">
        <v>6885</v>
      </c>
      <c r="D7">
        <v>6885</v>
      </c>
      <c r="E7" t="s">
        <v>13</v>
      </c>
      <c r="F7" s="1">
        <v>4129.18846798704</v>
      </c>
      <c r="H7" t="s">
        <v>14</v>
      </c>
      <c r="I7">
        <v>288</v>
      </c>
      <c r="J7" t="s">
        <v>15</v>
      </c>
      <c r="K7" s="2">
        <v>1.6983312588405299</v>
      </c>
      <c r="L7" t="s">
        <v>16</v>
      </c>
      <c r="M7">
        <v>127.2</v>
      </c>
      <c r="N7" t="s">
        <v>17</v>
      </c>
      <c r="O7" s="2">
        <v>35.082910148126501</v>
      </c>
      <c r="P7" t="s">
        <v>18</v>
      </c>
      <c r="Q7">
        <v>0</v>
      </c>
      <c r="R7" t="s">
        <v>19</v>
      </c>
      <c r="S7">
        <v>0</v>
      </c>
      <c r="T7" t="s">
        <v>20</v>
      </c>
      <c r="U7">
        <v>0</v>
      </c>
      <c r="V7" t="s">
        <v>21</v>
      </c>
      <c r="W7">
        <v>0</v>
      </c>
      <c r="X7" t="s">
        <v>22</v>
      </c>
      <c r="Y7">
        <v>0</v>
      </c>
      <c r="AA7" t="s">
        <v>32</v>
      </c>
      <c r="AB7" t="s">
        <v>173</v>
      </c>
      <c r="AC7">
        <v>4039</v>
      </c>
      <c r="AD7">
        <v>4039</v>
      </c>
      <c r="AE7" t="s">
        <v>13</v>
      </c>
      <c r="AF7" s="1">
        <v>4033.6476503772901</v>
      </c>
      <c r="AH7" t="s">
        <v>14</v>
      </c>
      <c r="AI7">
        <v>384</v>
      </c>
      <c r="AJ7" t="s">
        <v>15</v>
      </c>
      <c r="AK7" s="2">
        <v>1.6603044638189299</v>
      </c>
      <c r="AL7" t="s">
        <v>16</v>
      </c>
      <c r="AM7">
        <v>117.6</v>
      </c>
      <c r="AN7" t="s">
        <v>17</v>
      </c>
      <c r="AO7" s="2">
        <v>34.518885091924297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</v>
      </c>
      <c r="AV7" t="s">
        <v>21</v>
      </c>
      <c r="AW7">
        <v>0</v>
      </c>
      <c r="AX7" t="s">
        <v>22</v>
      </c>
      <c r="AY7">
        <v>0</v>
      </c>
      <c r="BA7" t="str">
        <f t="shared" si="13"/>
        <v>A-n33-k6-1</v>
      </c>
      <c r="BB7" t="str">
        <f t="shared" si="14"/>
        <v>6885/4039</v>
      </c>
      <c r="BC7" t="str">
        <f t="shared" si="15"/>
        <v>6885/4039</v>
      </c>
      <c r="BD7" t="str">
        <f t="shared" si="16"/>
        <v>avg f/avg f</v>
      </c>
      <c r="BE7" t="str">
        <f t="shared" si="17"/>
        <v>4129.1/4033.6</v>
      </c>
      <c r="BF7" t="str">
        <f t="shared" si="18"/>
        <v>/</v>
      </c>
      <c r="BG7" t="str">
        <f t="shared" si="19"/>
        <v>fc/fc</v>
      </c>
      <c r="BH7" t="str">
        <f t="shared" si="20"/>
        <v>288/384</v>
      </c>
      <c r="BI7" t="str">
        <f t="shared" si="21"/>
        <v>cd/cd</v>
      </c>
      <c r="BJ7" t="str">
        <f t="shared" si="22"/>
        <v>1.69/1.66</v>
      </c>
      <c r="BK7" t="str">
        <f t="shared" si="23"/>
        <v>sc/sc</v>
      </c>
      <c r="BL7" t="str">
        <f t="shared" si="24"/>
        <v>127.2/117.6</v>
      </c>
      <c r="BM7" t="str">
        <f t="shared" si="25"/>
        <v>rc/rc</v>
      </c>
      <c r="BN7" t="str">
        <f t="shared" si="26"/>
        <v>35.08/34.51</v>
      </c>
      <c r="BO7" t="str">
        <f t="shared" si="27"/>
        <v>em/em</v>
      </c>
      <c r="BP7" t="str">
        <f t="shared" si="28"/>
        <v>0/0</v>
      </c>
      <c r="BQ7" t="str">
        <f t="shared" si="29"/>
        <v>cydels/cydels</v>
      </c>
      <c r="BR7" t="str">
        <f t="shared" si="30"/>
        <v>0/0</v>
      </c>
      <c r="BS7" t="str">
        <f t="shared" si="31"/>
        <v>cydist/cydist</v>
      </c>
      <c r="BT7" t="str">
        <f t="shared" si="32"/>
        <v>0/0</v>
      </c>
      <c r="BU7" t="str">
        <f t="shared" si="33"/>
        <v>cycles/cycles</v>
      </c>
      <c r="BV7" t="str">
        <f t="shared" si="34"/>
        <v>0/0</v>
      </c>
      <c r="BW7" t="str">
        <f t="shared" si="35"/>
        <v>vans/vans</v>
      </c>
      <c r="BX7" t="str">
        <f t="shared" si="36"/>
        <v>0/0</v>
      </c>
    </row>
    <row r="8" spans="1:76" x14ac:dyDescent="0.2">
      <c r="A8" t="s">
        <v>51</v>
      </c>
      <c r="B8" t="s">
        <v>205</v>
      </c>
      <c r="C8">
        <v>4503</v>
      </c>
      <c r="D8">
        <v>4503</v>
      </c>
      <c r="E8" t="s">
        <v>13</v>
      </c>
      <c r="F8" s="1">
        <v>4806.3566892486297</v>
      </c>
      <c r="H8" t="s">
        <v>14</v>
      </c>
      <c r="I8">
        <v>304</v>
      </c>
      <c r="J8" t="s">
        <v>15</v>
      </c>
      <c r="K8" s="2">
        <v>2.3472374911280101</v>
      </c>
      <c r="L8" t="s">
        <v>16</v>
      </c>
      <c r="M8">
        <v>125.6</v>
      </c>
      <c r="N8" t="s">
        <v>17</v>
      </c>
      <c r="O8" s="2">
        <v>40.981302023414301</v>
      </c>
      <c r="P8" t="s">
        <v>18</v>
      </c>
      <c r="Q8">
        <v>0</v>
      </c>
      <c r="R8" t="s">
        <v>19</v>
      </c>
      <c r="S8">
        <v>0</v>
      </c>
      <c r="T8" t="s">
        <v>20</v>
      </c>
      <c r="U8">
        <v>0</v>
      </c>
      <c r="V8" t="s">
        <v>21</v>
      </c>
      <c r="W8">
        <v>0</v>
      </c>
      <c r="X8" t="s">
        <v>22</v>
      </c>
      <c r="Y8">
        <v>0</v>
      </c>
      <c r="AA8" t="s">
        <v>32</v>
      </c>
      <c r="AB8" t="s">
        <v>205</v>
      </c>
      <c r="AC8">
        <v>2711</v>
      </c>
      <c r="AD8">
        <v>2711</v>
      </c>
      <c r="AE8" t="s">
        <v>13</v>
      </c>
      <c r="AF8" s="1">
        <v>4666.6469075795803</v>
      </c>
      <c r="AH8" t="s">
        <v>14</v>
      </c>
      <c r="AI8">
        <v>384</v>
      </c>
      <c r="AJ8" t="s">
        <v>15</v>
      </c>
      <c r="AK8" s="2">
        <v>2.31816109475642</v>
      </c>
      <c r="AL8" t="s">
        <v>16</v>
      </c>
      <c r="AM8">
        <v>148.6</v>
      </c>
      <c r="AN8" t="s">
        <v>17</v>
      </c>
      <c r="AO8" s="2">
        <v>38.4783940419061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</v>
      </c>
      <c r="AV8" t="s">
        <v>21</v>
      </c>
      <c r="AW8">
        <v>0</v>
      </c>
      <c r="AX8" t="s">
        <v>22</v>
      </c>
      <c r="AY8">
        <v>0</v>
      </c>
      <c r="BA8" t="str">
        <f t="shared" si="13"/>
        <v>A-n34-k5-1</v>
      </c>
      <c r="BB8" t="str">
        <f t="shared" si="14"/>
        <v>4503/2711</v>
      </c>
      <c r="BC8" t="str">
        <f t="shared" si="15"/>
        <v>4503/2711</v>
      </c>
      <c r="BD8" t="str">
        <f t="shared" si="16"/>
        <v>avg f/avg f</v>
      </c>
      <c r="BE8" t="str">
        <f t="shared" si="17"/>
        <v>4806.3/4666.6</v>
      </c>
      <c r="BF8" t="str">
        <f t="shared" si="18"/>
        <v>/</v>
      </c>
      <c r="BG8" t="str">
        <f t="shared" si="19"/>
        <v>fc/fc</v>
      </c>
      <c r="BH8" t="str">
        <f t="shared" si="20"/>
        <v>304/384</v>
      </c>
      <c r="BI8" t="str">
        <f t="shared" si="21"/>
        <v>cd/cd</v>
      </c>
      <c r="BJ8" t="str">
        <f t="shared" si="22"/>
        <v>2.34/2.31</v>
      </c>
      <c r="BK8" t="str">
        <f t="shared" si="23"/>
        <v>sc/sc</v>
      </c>
      <c r="BL8" t="str">
        <f t="shared" si="24"/>
        <v>125.6/148.6</v>
      </c>
      <c r="BM8" t="str">
        <f t="shared" si="25"/>
        <v>rc/rc</v>
      </c>
      <c r="BN8" t="str">
        <f t="shared" si="26"/>
        <v>40.98/38.47</v>
      </c>
      <c r="BO8" t="str">
        <f t="shared" si="27"/>
        <v>em/em</v>
      </c>
      <c r="BP8" t="str">
        <f t="shared" si="28"/>
        <v>0/0</v>
      </c>
      <c r="BQ8" t="str">
        <f t="shared" si="29"/>
        <v>cydels/cydels</v>
      </c>
      <c r="BR8" t="str">
        <f t="shared" si="30"/>
        <v>0/0</v>
      </c>
      <c r="BS8" t="str">
        <f t="shared" si="31"/>
        <v>cydist/cydist</v>
      </c>
      <c r="BT8" t="str">
        <f t="shared" si="32"/>
        <v>0/0</v>
      </c>
      <c r="BU8" t="str">
        <f t="shared" si="33"/>
        <v>cycles/cycles</v>
      </c>
      <c r="BV8" t="str">
        <f t="shared" si="34"/>
        <v>0/0</v>
      </c>
      <c r="BW8" t="str">
        <f t="shared" si="35"/>
        <v>vans/vans</v>
      </c>
      <c r="BX8" t="str">
        <f t="shared" si="36"/>
        <v>0/0</v>
      </c>
    </row>
    <row r="9" spans="1:76" x14ac:dyDescent="0.2">
      <c r="A9" t="s">
        <v>51</v>
      </c>
      <c r="B9" t="s">
        <v>238</v>
      </c>
      <c r="C9">
        <v>5029</v>
      </c>
      <c r="D9">
        <v>5029</v>
      </c>
      <c r="E9" t="s">
        <v>13</v>
      </c>
      <c r="F9" s="1">
        <v>5613.7599345593499</v>
      </c>
      <c r="H9" t="s">
        <v>14</v>
      </c>
      <c r="I9">
        <v>256</v>
      </c>
      <c r="J9" t="s">
        <v>15</v>
      </c>
      <c r="K9" s="2">
        <v>2.3507884416626199</v>
      </c>
      <c r="L9" t="s">
        <v>16</v>
      </c>
      <c r="M9">
        <v>198.4</v>
      </c>
      <c r="N9" t="s">
        <v>17</v>
      </c>
      <c r="O9" s="2">
        <v>47.947808612418697</v>
      </c>
      <c r="P9" t="s">
        <v>18</v>
      </c>
      <c r="Q9">
        <v>0</v>
      </c>
      <c r="R9" t="s">
        <v>19</v>
      </c>
      <c r="S9">
        <v>0</v>
      </c>
      <c r="T9" t="s">
        <v>20</v>
      </c>
      <c r="U9">
        <v>0</v>
      </c>
      <c r="V9" t="s">
        <v>21</v>
      </c>
      <c r="W9">
        <v>0</v>
      </c>
      <c r="X9" t="s">
        <v>22</v>
      </c>
      <c r="Y9">
        <v>0</v>
      </c>
      <c r="AA9" t="s">
        <v>32</v>
      </c>
      <c r="AB9" t="s">
        <v>238</v>
      </c>
      <c r="AC9">
        <v>2619</v>
      </c>
      <c r="AD9">
        <v>2619</v>
      </c>
      <c r="AE9" t="s">
        <v>13</v>
      </c>
      <c r="AF9" s="1">
        <v>5493.2520533059896</v>
      </c>
      <c r="AH9" t="s">
        <v>14</v>
      </c>
      <c r="AI9">
        <v>384</v>
      </c>
      <c r="AJ9" t="s">
        <v>15</v>
      </c>
      <c r="AK9" s="2">
        <v>2.5422652768367202</v>
      </c>
      <c r="AL9" t="s">
        <v>16</v>
      </c>
      <c r="AM9">
        <v>157.80000000000001</v>
      </c>
      <c r="AN9" t="s">
        <v>17</v>
      </c>
      <c r="AO9" s="2">
        <v>45.243977330877399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</v>
      </c>
      <c r="AV9" t="s">
        <v>21</v>
      </c>
      <c r="AW9">
        <v>0</v>
      </c>
      <c r="AX9" t="s">
        <v>22</v>
      </c>
      <c r="AY9">
        <v>0</v>
      </c>
      <c r="BA9" t="str">
        <f t="shared" si="13"/>
        <v>A-n36-k5-1</v>
      </c>
      <c r="BB9" t="str">
        <f t="shared" si="14"/>
        <v>5029/2619</v>
      </c>
      <c r="BC9" t="str">
        <f t="shared" si="15"/>
        <v>5029/2619</v>
      </c>
      <c r="BD9" t="str">
        <f t="shared" si="16"/>
        <v>avg f/avg f</v>
      </c>
      <c r="BE9" t="str">
        <f t="shared" si="17"/>
        <v>5613.7/5493.2</v>
      </c>
      <c r="BF9" t="str">
        <f t="shared" si="18"/>
        <v>/</v>
      </c>
      <c r="BG9" t="str">
        <f t="shared" si="19"/>
        <v>fc/fc</v>
      </c>
      <c r="BH9" t="str">
        <f t="shared" si="20"/>
        <v>256/384</v>
      </c>
      <c r="BI9" t="str">
        <f t="shared" si="21"/>
        <v>cd/cd</v>
      </c>
      <c r="BJ9" t="str">
        <f t="shared" si="22"/>
        <v>2.35/2.54</v>
      </c>
      <c r="BK9" t="str">
        <f t="shared" si="23"/>
        <v>sc/sc</v>
      </c>
      <c r="BL9" t="str">
        <f t="shared" si="24"/>
        <v>198.4/157.8</v>
      </c>
      <c r="BM9" t="str">
        <f t="shared" si="25"/>
        <v>rc/rc</v>
      </c>
      <c r="BN9" t="str">
        <f t="shared" si="26"/>
        <v>47.94/45.24</v>
      </c>
      <c r="BO9" t="str">
        <f t="shared" si="27"/>
        <v>em/em</v>
      </c>
      <c r="BP9" t="str">
        <f t="shared" si="28"/>
        <v>0/0</v>
      </c>
      <c r="BQ9" t="str">
        <f t="shared" si="29"/>
        <v>cydels/cydels</v>
      </c>
      <c r="BR9" t="str">
        <f t="shared" si="30"/>
        <v>0/0</v>
      </c>
      <c r="BS9" t="str">
        <f t="shared" si="31"/>
        <v>cydist/cydist</v>
      </c>
      <c r="BT9" t="str">
        <f t="shared" si="32"/>
        <v>0/0</v>
      </c>
      <c r="BU9" t="str">
        <f t="shared" si="33"/>
        <v>cycles/cycles</v>
      </c>
      <c r="BV9" t="str">
        <f t="shared" si="34"/>
        <v>0/0</v>
      </c>
      <c r="BW9" t="str">
        <f t="shared" si="35"/>
        <v>vans/vans</v>
      </c>
      <c r="BX9" t="str">
        <f t="shared" si="36"/>
        <v>0/0</v>
      </c>
    </row>
    <row r="10" spans="1:76" x14ac:dyDescent="0.2">
      <c r="A10" t="s">
        <v>51</v>
      </c>
      <c r="B10" t="s">
        <v>271</v>
      </c>
      <c r="C10">
        <v>6561</v>
      </c>
      <c r="D10">
        <v>6561</v>
      </c>
      <c r="E10" t="s">
        <v>13</v>
      </c>
      <c r="F10" s="1">
        <v>4477.3797659315996</v>
      </c>
      <c r="H10" t="s">
        <v>14</v>
      </c>
      <c r="I10">
        <v>256</v>
      </c>
      <c r="J10" t="s">
        <v>15</v>
      </c>
      <c r="K10" s="2">
        <v>2.3395752974537198</v>
      </c>
      <c r="L10" t="s">
        <v>16</v>
      </c>
      <c r="M10">
        <v>147.4</v>
      </c>
      <c r="N10" t="s">
        <v>17</v>
      </c>
      <c r="O10" s="2">
        <v>36.204017446250802</v>
      </c>
      <c r="P10" t="s">
        <v>18</v>
      </c>
      <c r="Q10">
        <v>0</v>
      </c>
      <c r="R10" t="s">
        <v>19</v>
      </c>
      <c r="S10">
        <v>0</v>
      </c>
      <c r="T10" t="s">
        <v>20</v>
      </c>
      <c r="U10">
        <v>0</v>
      </c>
      <c r="V10" t="s">
        <v>21</v>
      </c>
      <c r="W10">
        <v>0</v>
      </c>
      <c r="X10" t="s">
        <v>22</v>
      </c>
      <c r="Y10">
        <v>0</v>
      </c>
      <c r="AA10" t="s">
        <v>32</v>
      </c>
      <c r="AB10" t="s">
        <v>271</v>
      </c>
      <c r="AC10">
        <v>3448</v>
      </c>
      <c r="AD10">
        <v>3448</v>
      </c>
      <c r="AE10" t="s">
        <v>13</v>
      </c>
      <c r="AF10" s="1">
        <v>4238.3056811782199</v>
      </c>
      <c r="AH10" t="s">
        <v>14</v>
      </c>
      <c r="AI10">
        <v>400</v>
      </c>
      <c r="AJ10" t="s">
        <v>15</v>
      </c>
      <c r="AK10" s="2">
        <v>2.6220425895644199</v>
      </c>
      <c r="AL10" t="s">
        <v>16</v>
      </c>
      <c r="AM10">
        <v>129.19999999999999</v>
      </c>
      <c r="AN10" t="s">
        <v>17</v>
      </c>
      <c r="AO10" s="2">
        <v>33.677742746501799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</v>
      </c>
      <c r="AV10" t="s">
        <v>21</v>
      </c>
      <c r="AW10">
        <v>0</v>
      </c>
      <c r="AX10" t="s">
        <v>22</v>
      </c>
      <c r="AY10">
        <v>0</v>
      </c>
      <c r="BA10" t="str">
        <f t="shared" si="13"/>
        <v>A-n37-k5-1</v>
      </c>
      <c r="BB10" t="str">
        <f t="shared" si="14"/>
        <v>6561/3448</v>
      </c>
      <c r="BC10" t="str">
        <f t="shared" si="15"/>
        <v>6561/3448</v>
      </c>
      <c r="BD10" t="str">
        <f t="shared" si="16"/>
        <v>avg f/avg f</v>
      </c>
      <c r="BE10" t="str">
        <f t="shared" si="17"/>
        <v>4477.3/4238.3</v>
      </c>
      <c r="BF10" t="str">
        <f t="shared" si="18"/>
        <v>/</v>
      </c>
      <c r="BG10" t="str">
        <f t="shared" si="19"/>
        <v>fc/fc</v>
      </c>
      <c r="BH10" t="str">
        <f t="shared" si="20"/>
        <v>256/400</v>
      </c>
      <c r="BI10" t="str">
        <f t="shared" si="21"/>
        <v>cd/cd</v>
      </c>
      <c r="BJ10" t="str">
        <f t="shared" si="22"/>
        <v>2.33/2.62</v>
      </c>
      <c r="BK10" t="str">
        <f t="shared" si="23"/>
        <v>sc/sc</v>
      </c>
      <c r="BL10" t="str">
        <f t="shared" si="24"/>
        <v>147.4/129.2</v>
      </c>
      <c r="BM10" t="str">
        <f t="shared" si="25"/>
        <v>rc/rc</v>
      </c>
      <c r="BN10" t="str">
        <f t="shared" si="26"/>
        <v>36.2/33.67</v>
      </c>
      <c r="BO10" t="str">
        <f t="shared" si="27"/>
        <v>em/em</v>
      </c>
      <c r="BP10" t="str">
        <f t="shared" si="28"/>
        <v>0/0</v>
      </c>
      <c r="BQ10" t="str">
        <f t="shared" si="29"/>
        <v>cydels/cydels</v>
      </c>
      <c r="BR10" t="str">
        <f t="shared" si="30"/>
        <v>0/0</v>
      </c>
      <c r="BS10" t="str">
        <f t="shared" si="31"/>
        <v>cydist/cydist</v>
      </c>
      <c r="BT10" t="str">
        <f t="shared" si="32"/>
        <v>0/0</v>
      </c>
      <c r="BU10" t="str">
        <f t="shared" si="33"/>
        <v>cycles/cycles</v>
      </c>
      <c r="BV10" t="str">
        <f t="shared" si="34"/>
        <v>0/0</v>
      </c>
      <c r="BW10" t="str">
        <f t="shared" si="35"/>
        <v>vans/vans</v>
      </c>
      <c r="BX10" t="str">
        <f t="shared" si="36"/>
        <v>0/0</v>
      </c>
    </row>
    <row r="11" spans="1:76" x14ac:dyDescent="0.2">
      <c r="A11" t="s">
        <v>51</v>
      </c>
      <c r="B11" t="s">
        <v>303</v>
      </c>
      <c r="C11">
        <v>5451</v>
      </c>
      <c r="D11">
        <v>5451</v>
      </c>
      <c r="E11" t="s">
        <v>13</v>
      </c>
      <c r="F11" s="1">
        <v>5684.46202230361</v>
      </c>
      <c r="H11" t="s">
        <v>14</v>
      </c>
      <c r="I11">
        <v>304</v>
      </c>
      <c r="J11" t="s">
        <v>15</v>
      </c>
      <c r="K11" s="2">
        <v>2.1932798762321499</v>
      </c>
      <c r="L11" t="s">
        <v>16</v>
      </c>
      <c r="M11">
        <v>104.8</v>
      </c>
      <c r="N11" t="s">
        <v>17</v>
      </c>
      <c r="O11" s="2">
        <v>48.444666262469497</v>
      </c>
      <c r="P11" t="s">
        <v>18</v>
      </c>
      <c r="Q11">
        <v>0</v>
      </c>
      <c r="R11" t="s">
        <v>19</v>
      </c>
      <c r="S11">
        <v>0</v>
      </c>
      <c r="T11" t="s">
        <v>20</v>
      </c>
      <c r="U11">
        <v>0</v>
      </c>
      <c r="V11" t="s">
        <v>21</v>
      </c>
      <c r="W11">
        <v>0</v>
      </c>
      <c r="X11" t="s">
        <v>22</v>
      </c>
      <c r="Y11">
        <v>0</v>
      </c>
      <c r="AA11" t="s">
        <v>32</v>
      </c>
      <c r="AB11" t="s">
        <v>303</v>
      </c>
      <c r="AC11">
        <v>3117</v>
      </c>
      <c r="AD11">
        <v>3117</v>
      </c>
      <c r="AE11" t="s">
        <v>13</v>
      </c>
      <c r="AF11" s="1">
        <v>5609.68235931855</v>
      </c>
      <c r="AH11" t="s">
        <v>14</v>
      </c>
      <c r="AI11">
        <v>400</v>
      </c>
      <c r="AJ11" t="s">
        <v>15</v>
      </c>
      <c r="AK11" s="2">
        <v>2.14781767821838</v>
      </c>
      <c r="AL11" t="s">
        <v>16</v>
      </c>
      <c r="AM11">
        <v>155.6</v>
      </c>
      <c r="AN11" t="s">
        <v>17</v>
      </c>
      <c r="AO11" s="2">
        <v>47.532918210957298</v>
      </c>
      <c r="AP11" t="s">
        <v>18</v>
      </c>
      <c r="AQ11">
        <v>0</v>
      </c>
      <c r="AR11" t="s">
        <v>19</v>
      </c>
      <c r="AS11">
        <v>0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BA11" t="str">
        <f t="shared" si="13"/>
        <v>A-n37-k6-1</v>
      </c>
      <c r="BB11" t="str">
        <f t="shared" si="14"/>
        <v>5451/3117</v>
      </c>
      <c r="BC11" t="str">
        <f t="shared" si="15"/>
        <v>5451/3117</v>
      </c>
      <c r="BD11" t="str">
        <f t="shared" si="16"/>
        <v>avg f/avg f</v>
      </c>
      <c r="BE11" t="str">
        <f t="shared" si="17"/>
        <v>5684.4/5609.6</v>
      </c>
      <c r="BF11" t="str">
        <f t="shared" si="18"/>
        <v>/</v>
      </c>
      <c r="BG11" t="str">
        <f t="shared" si="19"/>
        <v>fc/fc</v>
      </c>
      <c r="BH11" t="str">
        <f t="shared" si="20"/>
        <v>304/400</v>
      </c>
      <c r="BI11" t="str">
        <f t="shared" si="21"/>
        <v>cd/cd</v>
      </c>
      <c r="BJ11" t="str">
        <f t="shared" si="22"/>
        <v>2.19/2.14</v>
      </c>
      <c r="BK11" t="str">
        <f t="shared" si="23"/>
        <v>sc/sc</v>
      </c>
      <c r="BL11" t="str">
        <f t="shared" si="24"/>
        <v>104.8/155.6</v>
      </c>
      <c r="BM11" t="str">
        <f t="shared" si="25"/>
        <v>rc/rc</v>
      </c>
      <c r="BN11" t="str">
        <f t="shared" si="26"/>
        <v>48.44/47.53</v>
      </c>
      <c r="BO11" t="str">
        <f t="shared" si="27"/>
        <v>em/em</v>
      </c>
      <c r="BP11" t="str">
        <f t="shared" si="28"/>
        <v>0/0</v>
      </c>
      <c r="BQ11" t="str">
        <f t="shared" si="29"/>
        <v>cydels/cydels</v>
      </c>
      <c r="BR11" t="str">
        <f t="shared" si="30"/>
        <v>0/0</v>
      </c>
      <c r="BS11" t="str">
        <f t="shared" si="31"/>
        <v>cydist/cydist</v>
      </c>
      <c r="BT11" t="str">
        <f t="shared" si="32"/>
        <v>0/0</v>
      </c>
      <c r="BU11" t="str">
        <f t="shared" si="33"/>
        <v>cycles/cycles</v>
      </c>
      <c r="BV11" t="str">
        <f t="shared" si="34"/>
        <v>0/0</v>
      </c>
      <c r="BW11" t="str">
        <f t="shared" si="35"/>
        <v>vans/vans</v>
      </c>
      <c r="BX11" t="str">
        <f t="shared" si="36"/>
        <v>0/0</v>
      </c>
    </row>
    <row r="12" spans="1:76" x14ac:dyDescent="0.2">
      <c r="A12" t="s">
        <v>51</v>
      </c>
      <c r="B12" t="s">
        <v>335</v>
      </c>
      <c r="C12">
        <v>5947</v>
      </c>
      <c r="D12">
        <v>5947</v>
      </c>
      <c r="E12" t="s">
        <v>13</v>
      </c>
      <c r="F12" s="1">
        <v>4867.5472189926904</v>
      </c>
      <c r="H12" t="s">
        <v>14</v>
      </c>
      <c r="I12">
        <v>336</v>
      </c>
      <c r="J12" t="s">
        <v>15</v>
      </c>
      <c r="K12" s="2">
        <v>2.34715213958436</v>
      </c>
      <c r="L12" t="s">
        <v>16</v>
      </c>
      <c r="M12">
        <v>91.399999999999906</v>
      </c>
      <c r="N12" t="s">
        <v>17</v>
      </c>
      <c r="O12" s="2">
        <v>40.997711502448801</v>
      </c>
      <c r="P12" t="s">
        <v>18</v>
      </c>
      <c r="Q12">
        <v>0</v>
      </c>
      <c r="R12" t="s">
        <v>19</v>
      </c>
      <c r="S12">
        <v>0</v>
      </c>
      <c r="T12" t="s">
        <v>20</v>
      </c>
      <c r="U12">
        <v>0</v>
      </c>
      <c r="V12" t="s">
        <v>21</v>
      </c>
      <c r="W12">
        <v>0</v>
      </c>
      <c r="X12" t="s">
        <v>22</v>
      </c>
      <c r="Y12">
        <v>0</v>
      </c>
      <c r="AA12" t="s">
        <v>32</v>
      </c>
      <c r="AB12" t="s">
        <v>335</v>
      </c>
      <c r="AC12">
        <v>3021</v>
      </c>
      <c r="AD12">
        <v>3021</v>
      </c>
      <c r="AE12" t="s">
        <v>13</v>
      </c>
      <c r="AF12" s="1">
        <v>4710.1934411022003</v>
      </c>
      <c r="AH12" t="s">
        <v>14</v>
      </c>
      <c r="AI12">
        <v>208</v>
      </c>
      <c r="AJ12" t="s">
        <v>15</v>
      </c>
      <c r="AK12" s="2">
        <v>2.4752698262566701</v>
      </c>
      <c r="AL12" t="s">
        <v>16</v>
      </c>
      <c r="AM12">
        <v>203.79999999999899</v>
      </c>
      <c r="AN12" t="s">
        <v>17</v>
      </c>
      <c r="AO12" s="2">
        <v>39.401007470203503</v>
      </c>
      <c r="AP12" t="s">
        <v>18</v>
      </c>
      <c r="AQ12">
        <v>0</v>
      </c>
      <c r="AR12" t="s">
        <v>19</v>
      </c>
      <c r="AS12">
        <v>0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BA12" t="str">
        <f t="shared" si="13"/>
        <v>A-n38-k5-1</v>
      </c>
      <c r="BB12" t="str">
        <f t="shared" si="14"/>
        <v>5947/3021</v>
      </c>
      <c r="BC12" t="str">
        <f t="shared" si="15"/>
        <v>5947/3021</v>
      </c>
      <c r="BD12" t="str">
        <f t="shared" si="16"/>
        <v>avg f/avg f</v>
      </c>
      <c r="BE12" t="str">
        <f t="shared" si="17"/>
        <v>4867.5/4710.1</v>
      </c>
      <c r="BF12" t="str">
        <f t="shared" si="18"/>
        <v>/</v>
      </c>
      <c r="BG12" t="str">
        <f t="shared" si="19"/>
        <v>fc/fc</v>
      </c>
      <c r="BH12" t="str">
        <f t="shared" si="20"/>
        <v>336/208</v>
      </c>
      <c r="BI12" t="str">
        <f t="shared" si="21"/>
        <v>cd/cd</v>
      </c>
      <c r="BJ12" t="str">
        <f t="shared" si="22"/>
        <v>2.34/2.47</v>
      </c>
      <c r="BK12" t="str">
        <f t="shared" si="23"/>
        <v>sc/sc</v>
      </c>
      <c r="BL12" t="str">
        <f t="shared" si="24"/>
        <v>91.3999999999999/203.799999999999</v>
      </c>
      <c r="BM12" t="str">
        <f t="shared" si="25"/>
        <v>rc/rc</v>
      </c>
      <c r="BN12" t="str">
        <f t="shared" si="26"/>
        <v>40.99/39.4</v>
      </c>
      <c r="BO12" t="str">
        <f t="shared" si="27"/>
        <v>em/em</v>
      </c>
      <c r="BP12" t="str">
        <f t="shared" si="28"/>
        <v>0/0</v>
      </c>
      <c r="BQ12" t="str">
        <f t="shared" si="29"/>
        <v>cydels/cydels</v>
      </c>
      <c r="BR12" t="str">
        <f t="shared" si="30"/>
        <v>0/0</v>
      </c>
      <c r="BS12" t="str">
        <f t="shared" si="31"/>
        <v>cydist/cydist</v>
      </c>
      <c r="BT12" t="str">
        <f t="shared" si="32"/>
        <v>0/0</v>
      </c>
      <c r="BU12" t="str">
        <f t="shared" si="33"/>
        <v>cycles/cycles</v>
      </c>
      <c r="BV12" t="str">
        <f t="shared" si="34"/>
        <v>0/0</v>
      </c>
      <c r="BW12" t="str">
        <f t="shared" si="35"/>
        <v>vans/vans</v>
      </c>
      <c r="BX12" t="str">
        <f t="shared" si="36"/>
        <v>0/0</v>
      </c>
    </row>
    <row r="13" spans="1:76" x14ac:dyDescent="0.2">
      <c r="A13" t="s">
        <v>51</v>
      </c>
      <c r="B13" t="s">
        <v>368</v>
      </c>
      <c r="C13">
        <v>5338</v>
      </c>
      <c r="D13">
        <v>5338</v>
      </c>
      <c r="E13" t="s">
        <v>13</v>
      </c>
      <c r="F13" s="1">
        <v>5342.9241836401598</v>
      </c>
      <c r="H13" t="s">
        <v>14</v>
      </c>
      <c r="I13">
        <v>272</v>
      </c>
      <c r="J13" t="s">
        <v>15</v>
      </c>
      <c r="K13" s="2">
        <v>2.4847285764739002</v>
      </c>
      <c r="L13" t="s">
        <v>16</v>
      </c>
      <c r="M13">
        <v>102.8</v>
      </c>
      <c r="N13" t="s">
        <v>17</v>
      </c>
      <c r="O13" s="2">
        <v>47.285639935165499</v>
      </c>
      <c r="P13" t="s">
        <v>18</v>
      </c>
      <c r="Q13">
        <v>0</v>
      </c>
      <c r="R13" t="s">
        <v>19</v>
      </c>
      <c r="S13">
        <v>0</v>
      </c>
      <c r="T13" t="s">
        <v>20</v>
      </c>
      <c r="U13">
        <v>0</v>
      </c>
      <c r="V13" t="s">
        <v>21</v>
      </c>
      <c r="W13">
        <v>0</v>
      </c>
      <c r="X13" t="s">
        <v>22</v>
      </c>
      <c r="Y13">
        <v>0</v>
      </c>
      <c r="AA13" t="s">
        <v>32</v>
      </c>
      <c r="AB13" t="s">
        <v>368</v>
      </c>
      <c r="AC13">
        <v>2831</v>
      </c>
      <c r="AD13">
        <v>2831</v>
      </c>
      <c r="AE13" t="s">
        <v>13</v>
      </c>
      <c r="AF13" s="1">
        <v>5215.8656015726001</v>
      </c>
      <c r="AH13" t="s">
        <v>14</v>
      </c>
      <c r="AI13">
        <v>384</v>
      </c>
      <c r="AJ13" t="s">
        <v>15</v>
      </c>
      <c r="AK13" s="2">
        <v>2.7360044953686899</v>
      </c>
      <c r="AL13" t="s">
        <v>16</v>
      </c>
      <c r="AM13">
        <v>136.4</v>
      </c>
      <c r="AN13" t="s">
        <v>17</v>
      </c>
      <c r="AO13" s="2">
        <v>44.264270923567501</v>
      </c>
      <c r="AP13" t="s">
        <v>18</v>
      </c>
      <c r="AQ13">
        <v>0</v>
      </c>
      <c r="AR13" t="s">
        <v>19</v>
      </c>
      <c r="AS13">
        <v>0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BA13" t="str">
        <f t="shared" si="13"/>
        <v>A-n39-k5-1</v>
      </c>
      <c r="BB13" t="str">
        <f t="shared" si="14"/>
        <v>5338/2831</v>
      </c>
      <c r="BC13" t="str">
        <f t="shared" si="15"/>
        <v>5338/2831</v>
      </c>
      <c r="BD13" t="str">
        <f t="shared" si="16"/>
        <v>avg f/avg f</v>
      </c>
      <c r="BE13" t="str">
        <f t="shared" si="17"/>
        <v>5342.9/5215.8</v>
      </c>
      <c r="BF13" t="str">
        <f t="shared" si="18"/>
        <v>/</v>
      </c>
      <c r="BG13" t="str">
        <f t="shared" si="19"/>
        <v>fc/fc</v>
      </c>
      <c r="BH13" t="str">
        <f t="shared" si="20"/>
        <v>272/384</v>
      </c>
      <c r="BI13" t="str">
        <f t="shared" si="21"/>
        <v>cd/cd</v>
      </c>
      <c r="BJ13" t="str">
        <f t="shared" si="22"/>
        <v>2.48/2.73</v>
      </c>
      <c r="BK13" t="str">
        <f t="shared" si="23"/>
        <v>sc/sc</v>
      </c>
      <c r="BL13" t="str">
        <f t="shared" si="24"/>
        <v>102.8/136.4</v>
      </c>
      <c r="BM13" t="str">
        <f t="shared" si="25"/>
        <v>rc/rc</v>
      </c>
      <c r="BN13" t="str">
        <f t="shared" si="26"/>
        <v>47.28/44.26</v>
      </c>
      <c r="BO13" t="str">
        <f t="shared" si="27"/>
        <v>em/em</v>
      </c>
      <c r="BP13" t="str">
        <f t="shared" si="28"/>
        <v>0/0</v>
      </c>
      <c r="BQ13" t="str">
        <f t="shared" si="29"/>
        <v>cydels/cydels</v>
      </c>
      <c r="BR13" t="str">
        <f t="shared" si="30"/>
        <v>0/0</v>
      </c>
      <c r="BS13" t="str">
        <f t="shared" si="31"/>
        <v>cydist/cydist</v>
      </c>
      <c r="BT13" t="str">
        <f t="shared" si="32"/>
        <v>0/0</v>
      </c>
      <c r="BU13" t="str">
        <f t="shared" si="33"/>
        <v>cycles/cycles</v>
      </c>
      <c r="BV13" t="str">
        <f t="shared" si="34"/>
        <v>0/0</v>
      </c>
      <c r="BW13" t="str">
        <f t="shared" si="35"/>
        <v>vans/vans</v>
      </c>
      <c r="BX13" t="str">
        <f t="shared" si="36"/>
        <v>0/0</v>
      </c>
    </row>
    <row r="14" spans="1:76" x14ac:dyDescent="0.2">
      <c r="A14" t="s">
        <v>51</v>
      </c>
      <c r="B14" t="s">
        <v>400</v>
      </c>
      <c r="C14">
        <v>6598</v>
      </c>
      <c r="D14">
        <v>6598</v>
      </c>
      <c r="E14" t="s">
        <v>13</v>
      </c>
      <c r="F14" s="1">
        <v>5448.1633379086898</v>
      </c>
      <c r="H14" t="s">
        <v>14</v>
      </c>
      <c r="I14">
        <v>256</v>
      </c>
      <c r="J14" t="s">
        <v>15</v>
      </c>
      <c r="K14" s="2">
        <v>2.3617706020559801</v>
      </c>
      <c r="L14" t="s">
        <v>16</v>
      </c>
      <c r="M14">
        <v>250.8</v>
      </c>
      <c r="N14" t="s">
        <v>17</v>
      </c>
      <c r="O14" s="2">
        <v>46.344282724353</v>
      </c>
      <c r="P14" t="s">
        <v>18</v>
      </c>
      <c r="Q14">
        <v>0</v>
      </c>
      <c r="R14" t="s">
        <v>19</v>
      </c>
      <c r="S14">
        <v>0</v>
      </c>
      <c r="T14" t="s">
        <v>20</v>
      </c>
      <c r="U14">
        <v>0</v>
      </c>
      <c r="V14" t="s">
        <v>21</v>
      </c>
      <c r="W14">
        <v>0</v>
      </c>
      <c r="X14" t="s">
        <v>22</v>
      </c>
      <c r="Y14">
        <v>0</v>
      </c>
      <c r="AA14" t="s">
        <v>32</v>
      </c>
      <c r="AB14" t="s">
        <v>400</v>
      </c>
      <c r="AC14">
        <v>4165</v>
      </c>
      <c r="AD14">
        <v>4165</v>
      </c>
      <c r="AE14" t="s">
        <v>13</v>
      </c>
      <c r="AF14" s="1">
        <v>5274.7692090079499</v>
      </c>
      <c r="AH14" t="s">
        <v>14</v>
      </c>
      <c r="AI14">
        <v>432</v>
      </c>
      <c r="AJ14" t="s">
        <v>15</v>
      </c>
      <c r="AK14" s="2">
        <v>2.4122474143477399</v>
      </c>
      <c r="AL14" t="s">
        <v>16</v>
      </c>
      <c r="AM14">
        <v>192.2</v>
      </c>
      <c r="AN14" t="s">
        <v>17</v>
      </c>
      <c r="AO14" s="2">
        <v>41.980154398835303</v>
      </c>
      <c r="AP14" t="s">
        <v>18</v>
      </c>
      <c r="AQ14">
        <v>0</v>
      </c>
      <c r="AR14" t="s">
        <v>19</v>
      </c>
      <c r="AS14">
        <v>0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BA14" t="str">
        <f t="shared" si="13"/>
        <v>A-n39-k6-1</v>
      </c>
      <c r="BB14" t="str">
        <f t="shared" si="14"/>
        <v>6598/4165</v>
      </c>
      <c r="BC14" t="str">
        <f t="shared" si="15"/>
        <v>6598/4165</v>
      </c>
      <c r="BD14" t="str">
        <f t="shared" si="16"/>
        <v>avg f/avg f</v>
      </c>
      <c r="BE14" t="str">
        <f t="shared" si="17"/>
        <v>5448.1/5274.7</v>
      </c>
      <c r="BF14" t="str">
        <f t="shared" si="18"/>
        <v>/</v>
      </c>
      <c r="BG14" t="str">
        <f t="shared" si="19"/>
        <v>fc/fc</v>
      </c>
      <c r="BH14" t="str">
        <f t="shared" si="20"/>
        <v>256/432</v>
      </c>
      <c r="BI14" t="str">
        <f t="shared" si="21"/>
        <v>cd/cd</v>
      </c>
      <c r="BJ14" t="str">
        <f t="shared" si="22"/>
        <v>2.36/2.41</v>
      </c>
      <c r="BK14" t="str">
        <f t="shared" si="23"/>
        <v>sc/sc</v>
      </c>
      <c r="BL14" t="str">
        <f t="shared" si="24"/>
        <v>250.8/192.2</v>
      </c>
      <c r="BM14" t="str">
        <f t="shared" si="25"/>
        <v>rc/rc</v>
      </c>
      <c r="BN14" t="str">
        <f t="shared" si="26"/>
        <v>46.34/41.98</v>
      </c>
      <c r="BO14" t="str">
        <f t="shared" si="27"/>
        <v>em/em</v>
      </c>
      <c r="BP14" t="str">
        <f t="shared" si="28"/>
        <v>0/0</v>
      </c>
      <c r="BQ14" t="str">
        <f t="shared" si="29"/>
        <v>cydels/cydels</v>
      </c>
      <c r="BR14" t="str">
        <f t="shared" si="30"/>
        <v>0/0</v>
      </c>
      <c r="BS14" t="str">
        <f t="shared" si="31"/>
        <v>cydist/cydist</v>
      </c>
      <c r="BT14" t="str">
        <f t="shared" si="32"/>
        <v>0/0</v>
      </c>
      <c r="BU14" t="str">
        <f t="shared" si="33"/>
        <v>cycles/cycles</v>
      </c>
      <c r="BV14" t="str">
        <f t="shared" si="34"/>
        <v>0/0</v>
      </c>
      <c r="BW14" t="str">
        <f t="shared" si="35"/>
        <v>vans/vans</v>
      </c>
      <c r="BX14" t="str">
        <f t="shared" si="36"/>
        <v>0/0</v>
      </c>
    </row>
    <row r="15" spans="1:76" x14ac:dyDescent="0.2">
      <c r="A15" t="s">
        <v>51</v>
      </c>
      <c r="B15" t="s">
        <v>434</v>
      </c>
      <c r="C15">
        <v>4896</v>
      </c>
      <c r="D15">
        <v>4896</v>
      </c>
      <c r="E15" t="s">
        <v>13</v>
      </c>
      <c r="F15" s="1">
        <v>6343.9230502733899</v>
      </c>
      <c r="H15" t="s">
        <v>14</v>
      </c>
      <c r="I15">
        <v>320</v>
      </c>
      <c r="J15" t="s">
        <v>15</v>
      </c>
      <c r="K15" s="2">
        <v>2.4245345841383501</v>
      </c>
      <c r="L15" t="s">
        <v>16</v>
      </c>
      <c r="M15">
        <v>117.399999999999</v>
      </c>
      <c r="N15" t="s">
        <v>17</v>
      </c>
      <c r="O15" s="2">
        <v>55.737314406728402</v>
      </c>
      <c r="P15" t="s">
        <v>18</v>
      </c>
      <c r="Q15">
        <v>0</v>
      </c>
      <c r="R15" t="s">
        <v>19</v>
      </c>
      <c r="S15">
        <v>0</v>
      </c>
      <c r="T15" t="s">
        <v>20</v>
      </c>
      <c r="U15">
        <v>0</v>
      </c>
      <c r="V15" t="s">
        <v>21</v>
      </c>
      <c r="W15">
        <v>0</v>
      </c>
      <c r="X15" t="s">
        <v>22</v>
      </c>
      <c r="Y15">
        <v>0</v>
      </c>
      <c r="AA15" t="s">
        <v>32</v>
      </c>
      <c r="AB15" t="s">
        <v>434</v>
      </c>
      <c r="AC15">
        <v>2487</v>
      </c>
      <c r="AD15">
        <v>2487</v>
      </c>
      <c r="AE15" t="s">
        <v>13</v>
      </c>
      <c r="AF15" s="1">
        <v>6162.9467607137503</v>
      </c>
      <c r="AH15" t="s">
        <v>14</v>
      </c>
      <c r="AI15">
        <v>496</v>
      </c>
      <c r="AJ15" t="s">
        <v>15</v>
      </c>
      <c r="AK15" s="2">
        <v>2.4780918375876801</v>
      </c>
      <c r="AL15" t="s">
        <v>16</v>
      </c>
      <c r="AM15">
        <v>176.99999999999901</v>
      </c>
      <c r="AN15" t="s">
        <v>17</v>
      </c>
      <c r="AO15" s="2">
        <v>54.792582557144897</v>
      </c>
      <c r="AP15" t="s">
        <v>18</v>
      </c>
      <c r="AQ15">
        <v>0</v>
      </c>
      <c r="AR15" t="s">
        <v>19</v>
      </c>
      <c r="AS15">
        <v>0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BA15" t="str">
        <f t="shared" si="13"/>
        <v>A-n44-k7-1</v>
      </c>
      <c r="BB15" t="str">
        <f t="shared" si="14"/>
        <v>4896/2487</v>
      </c>
      <c r="BC15" t="str">
        <f t="shared" si="15"/>
        <v>4896/2487</v>
      </c>
      <c r="BD15" t="str">
        <f t="shared" si="16"/>
        <v>avg f/avg f</v>
      </c>
      <c r="BE15" t="str">
        <f t="shared" si="17"/>
        <v>6343.9/6162.9</v>
      </c>
      <c r="BF15" t="str">
        <f t="shared" si="18"/>
        <v>/</v>
      </c>
      <c r="BG15" t="str">
        <f t="shared" si="19"/>
        <v>fc/fc</v>
      </c>
      <c r="BH15" t="str">
        <f t="shared" si="20"/>
        <v>320/496</v>
      </c>
      <c r="BI15" t="str">
        <f t="shared" si="21"/>
        <v>cd/cd</v>
      </c>
      <c r="BJ15" t="str">
        <f t="shared" si="22"/>
        <v>2.42/2.47</v>
      </c>
      <c r="BK15" t="str">
        <f t="shared" si="23"/>
        <v>sc/sc</v>
      </c>
      <c r="BL15" t="str">
        <f t="shared" si="24"/>
        <v>117.399999999999/176.999999999999</v>
      </c>
      <c r="BM15" t="str">
        <f t="shared" si="25"/>
        <v>rc/rc</v>
      </c>
      <c r="BN15" t="str">
        <f t="shared" si="26"/>
        <v>55.73/54.79</v>
      </c>
      <c r="BO15" t="str">
        <f t="shared" si="27"/>
        <v>em/em</v>
      </c>
      <c r="BP15" t="str">
        <f t="shared" si="28"/>
        <v>0/0</v>
      </c>
      <c r="BQ15" t="str">
        <f t="shared" si="29"/>
        <v>cydels/cydels</v>
      </c>
      <c r="BR15" t="str">
        <f t="shared" si="30"/>
        <v>0/0</v>
      </c>
      <c r="BS15" t="str">
        <f t="shared" si="31"/>
        <v>cydist/cydist</v>
      </c>
      <c r="BT15" t="str">
        <f t="shared" si="32"/>
        <v>0/0</v>
      </c>
      <c r="BU15" t="str">
        <f t="shared" si="33"/>
        <v>cycles/cycles</v>
      </c>
      <c r="BV15" t="str">
        <f t="shared" si="34"/>
        <v>0/0</v>
      </c>
      <c r="BW15" t="str">
        <f t="shared" si="35"/>
        <v>vans/vans</v>
      </c>
      <c r="BX15" t="str">
        <f t="shared" si="36"/>
        <v>0/0</v>
      </c>
    </row>
    <row r="16" spans="1:76" x14ac:dyDescent="0.2">
      <c r="A16" t="s">
        <v>51</v>
      </c>
      <c r="B16" t="s">
        <v>466</v>
      </c>
      <c r="C16">
        <v>4947</v>
      </c>
      <c r="D16">
        <v>4947</v>
      </c>
      <c r="E16" t="s">
        <v>13</v>
      </c>
      <c r="F16" s="1">
        <v>6462.9503665570001</v>
      </c>
      <c r="H16" t="s">
        <v>14</v>
      </c>
      <c r="I16">
        <v>400</v>
      </c>
      <c r="J16" t="s">
        <v>15</v>
      </c>
      <c r="K16" s="2">
        <v>2.4061924011488598</v>
      </c>
      <c r="L16" t="s">
        <v>16</v>
      </c>
      <c r="M16">
        <v>253.8</v>
      </c>
      <c r="N16" t="s">
        <v>17</v>
      </c>
      <c r="O16" s="2">
        <v>56.4690752213384</v>
      </c>
      <c r="P16" t="s">
        <v>18</v>
      </c>
      <c r="Q16">
        <v>0</v>
      </c>
      <c r="R16" t="s">
        <v>19</v>
      </c>
      <c r="S16">
        <v>0</v>
      </c>
      <c r="T16" t="s">
        <v>20</v>
      </c>
      <c r="U16">
        <v>0</v>
      </c>
      <c r="V16" t="s">
        <v>21</v>
      </c>
      <c r="W16">
        <v>0</v>
      </c>
      <c r="X16" t="s">
        <v>22</v>
      </c>
      <c r="Y16">
        <v>0</v>
      </c>
      <c r="AA16" t="s">
        <v>32</v>
      </c>
      <c r="AB16" t="s">
        <v>466</v>
      </c>
      <c r="AC16">
        <v>2813</v>
      </c>
      <c r="AD16">
        <v>2813</v>
      </c>
      <c r="AE16" t="s">
        <v>13</v>
      </c>
      <c r="AF16" s="1">
        <v>6244.3604887055599</v>
      </c>
      <c r="AH16" t="s">
        <v>14</v>
      </c>
      <c r="AI16">
        <v>464</v>
      </c>
      <c r="AJ16" t="s">
        <v>15</v>
      </c>
      <c r="AK16" s="2">
        <v>2.48489263868268</v>
      </c>
      <c r="AL16" t="s">
        <v>16</v>
      </c>
      <c r="AM16">
        <v>233</v>
      </c>
      <c r="AN16" t="s">
        <v>17</v>
      </c>
      <c r="AO16" s="2">
        <v>53.105074392277302</v>
      </c>
      <c r="AP16" t="s">
        <v>18</v>
      </c>
      <c r="AQ16">
        <v>0</v>
      </c>
      <c r="AR16" t="s">
        <v>19</v>
      </c>
      <c r="AS16">
        <v>0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BA16" t="str">
        <f t="shared" si="13"/>
        <v>A-n45-k6-1</v>
      </c>
      <c r="BB16" t="str">
        <f t="shared" si="14"/>
        <v>4947/2813</v>
      </c>
      <c r="BC16" t="str">
        <f t="shared" si="15"/>
        <v>4947/2813</v>
      </c>
      <c r="BD16" t="str">
        <f t="shared" si="16"/>
        <v>avg f/avg f</v>
      </c>
      <c r="BE16" t="str">
        <f t="shared" si="17"/>
        <v>6462.9/6244.3</v>
      </c>
      <c r="BF16" t="str">
        <f t="shared" si="18"/>
        <v>/</v>
      </c>
      <c r="BG16" t="str">
        <f t="shared" si="19"/>
        <v>fc/fc</v>
      </c>
      <c r="BH16" t="str">
        <f t="shared" si="20"/>
        <v>400/464</v>
      </c>
      <c r="BI16" t="str">
        <f t="shared" si="21"/>
        <v>cd/cd</v>
      </c>
      <c r="BJ16" t="str">
        <f t="shared" si="22"/>
        <v>2.4/2.48</v>
      </c>
      <c r="BK16" t="str">
        <f t="shared" si="23"/>
        <v>sc/sc</v>
      </c>
      <c r="BL16" t="str">
        <f t="shared" si="24"/>
        <v>253.8/233</v>
      </c>
      <c r="BM16" t="str">
        <f t="shared" si="25"/>
        <v>rc/rc</v>
      </c>
      <c r="BN16" t="str">
        <f t="shared" si="26"/>
        <v>56.46/53.1</v>
      </c>
      <c r="BO16" t="str">
        <f t="shared" si="27"/>
        <v>em/em</v>
      </c>
      <c r="BP16" t="str">
        <f t="shared" si="28"/>
        <v>0/0</v>
      </c>
      <c r="BQ16" t="str">
        <f t="shared" si="29"/>
        <v>cydels/cydels</v>
      </c>
      <c r="BR16" t="str">
        <f t="shared" si="30"/>
        <v>0/0</v>
      </c>
      <c r="BS16" t="str">
        <f t="shared" si="31"/>
        <v>cydist/cydist</v>
      </c>
      <c r="BT16" t="str">
        <f t="shared" si="32"/>
        <v>0/0</v>
      </c>
      <c r="BU16" t="str">
        <f t="shared" si="33"/>
        <v>cycles/cycles</v>
      </c>
      <c r="BV16" t="str">
        <f t="shared" si="34"/>
        <v>0/0</v>
      </c>
      <c r="BW16" t="str">
        <f t="shared" si="35"/>
        <v>vans/vans</v>
      </c>
      <c r="BX16" t="str">
        <f t="shared" si="36"/>
        <v>0/0</v>
      </c>
    </row>
    <row r="17" spans="1:76" x14ac:dyDescent="0.2">
      <c r="A17" t="s">
        <v>51</v>
      </c>
      <c r="B17" t="s">
        <v>499</v>
      </c>
      <c r="C17">
        <v>3804</v>
      </c>
      <c r="D17">
        <v>3804</v>
      </c>
      <c r="E17" t="s">
        <v>13</v>
      </c>
      <c r="F17" s="1">
        <v>7288.8747084672996</v>
      </c>
      <c r="H17" t="s">
        <v>14</v>
      </c>
      <c r="I17">
        <v>416</v>
      </c>
      <c r="J17" t="s">
        <v>15</v>
      </c>
      <c r="K17" s="2">
        <v>2.5779391095159299</v>
      </c>
      <c r="L17" t="s">
        <v>16</v>
      </c>
      <c r="M17">
        <v>230.4</v>
      </c>
      <c r="N17" t="s">
        <v>17</v>
      </c>
      <c r="O17" s="2">
        <v>71.613395433105197</v>
      </c>
      <c r="P17" t="s">
        <v>18</v>
      </c>
      <c r="Q17">
        <v>0</v>
      </c>
      <c r="R17" t="s">
        <v>19</v>
      </c>
      <c r="S17">
        <v>0</v>
      </c>
      <c r="T17" t="s">
        <v>20</v>
      </c>
      <c r="U17">
        <v>0</v>
      </c>
      <c r="V17" t="s">
        <v>21</v>
      </c>
      <c r="W17">
        <v>0</v>
      </c>
      <c r="X17" t="s">
        <v>22</v>
      </c>
      <c r="Y17">
        <v>0</v>
      </c>
      <c r="AA17" t="s">
        <v>32</v>
      </c>
      <c r="AB17" t="s">
        <v>499</v>
      </c>
      <c r="AC17">
        <v>2131</v>
      </c>
      <c r="AD17">
        <v>2131</v>
      </c>
      <c r="AE17" t="s">
        <v>13</v>
      </c>
      <c r="AF17" s="1">
        <v>7231.3729407447499</v>
      </c>
      <c r="AH17" t="s">
        <v>14</v>
      </c>
      <c r="AI17">
        <v>480</v>
      </c>
      <c r="AJ17" t="s">
        <v>15</v>
      </c>
      <c r="AK17" s="2">
        <v>2.6413933138650001</v>
      </c>
      <c r="AL17" t="s">
        <v>16</v>
      </c>
      <c r="AM17">
        <v>230.8</v>
      </c>
      <c r="AN17" t="s">
        <v>17</v>
      </c>
      <c r="AO17" s="2">
        <v>65.736728042961502</v>
      </c>
      <c r="AP17" t="s">
        <v>18</v>
      </c>
      <c r="AQ17">
        <v>0</v>
      </c>
      <c r="AR17" t="s">
        <v>19</v>
      </c>
      <c r="AS17">
        <v>0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BA17" t="str">
        <f t="shared" si="13"/>
        <v>A-n45-k7-1</v>
      </c>
      <c r="BB17" t="str">
        <f t="shared" si="14"/>
        <v>3804/2131</v>
      </c>
      <c r="BC17" t="str">
        <f t="shared" si="15"/>
        <v>3804/2131</v>
      </c>
      <c r="BD17" t="str">
        <f t="shared" si="16"/>
        <v>avg f/avg f</v>
      </c>
      <c r="BE17" t="str">
        <f t="shared" si="17"/>
        <v>7288.8/7231.3</v>
      </c>
      <c r="BF17" t="str">
        <f t="shared" si="18"/>
        <v>/</v>
      </c>
      <c r="BG17" t="str">
        <f t="shared" si="19"/>
        <v>fc/fc</v>
      </c>
      <c r="BH17" t="str">
        <f t="shared" si="20"/>
        <v>416/480</v>
      </c>
      <c r="BI17" t="str">
        <f t="shared" si="21"/>
        <v>cd/cd</v>
      </c>
      <c r="BJ17" t="str">
        <f t="shared" si="22"/>
        <v>2.57/2.64</v>
      </c>
      <c r="BK17" t="str">
        <f t="shared" si="23"/>
        <v>sc/sc</v>
      </c>
      <c r="BL17" t="str">
        <f t="shared" si="24"/>
        <v>230.4/230.8</v>
      </c>
      <c r="BM17" t="str">
        <f t="shared" si="25"/>
        <v>rc/rc</v>
      </c>
      <c r="BN17" t="str">
        <f t="shared" si="26"/>
        <v>71.61/65.73</v>
      </c>
      <c r="BO17" t="str">
        <f t="shared" si="27"/>
        <v>em/em</v>
      </c>
      <c r="BP17" t="str">
        <f t="shared" si="28"/>
        <v>0/0</v>
      </c>
      <c r="BQ17" t="str">
        <f t="shared" si="29"/>
        <v>cydels/cydels</v>
      </c>
      <c r="BR17" t="str">
        <f t="shared" si="30"/>
        <v>0/0</v>
      </c>
      <c r="BS17" t="str">
        <f t="shared" si="31"/>
        <v>cydist/cydist</v>
      </c>
      <c r="BT17" t="str">
        <f t="shared" si="32"/>
        <v>0/0</v>
      </c>
      <c r="BU17" t="str">
        <f t="shared" si="33"/>
        <v>cycles/cycles</v>
      </c>
      <c r="BV17" t="str">
        <f t="shared" si="34"/>
        <v>0/0</v>
      </c>
      <c r="BW17" t="str">
        <f t="shared" si="35"/>
        <v>vans/vans</v>
      </c>
      <c r="BX17" t="str">
        <f t="shared" si="36"/>
        <v>0/0</v>
      </c>
    </row>
    <row r="18" spans="1:76" x14ac:dyDescent="0.2">
      <c r="A18" t="s">
        <v>51</v>
      </c>
      <c r="B18" t="s">
        <v>532</v>
      </c>
      <c r="C18">
        <v>5031</v>
      </c>
      <c r="D18">
        <v>5031</v>
      </c>
      <c r="E18" t="s">
        <v>13</v>
      </c>
      <c r="F18" s="1">
        <v>6275.3661470597199</v>
      </c>
      <c r="H18" t="s">
        <v>14</v>
      </c>
      <c r="I18">
        <v>320</v>
      </c>
      <c r="J18" t="s">
        <v>15</v>
      </c>
      <c r="K18" s="2">
        <v>2.3495706739744802</v>
      </c>
      <c r="L18" t="s">
        <v>16</v>
      </c>
      <c r="M18">
        <v>146.599999999999</v>
      </c>
      <c r="N18" t="s">
        <v>17</v>
      </c>
      <c r="O18" s="2">
        <v>52.571606260921797</v>
      </c>
      <c r="P18" t="s">
        <v>18</v>
      </c>
      <c r="Q18">
        <v>0</v>
      </c>
      <c r="R18" t="s">
        <v>19</v>
      </c>
      <c r="S18">
        <v>0</v>
      </c>
      <c r="T18" t="s">
        <v>20</v>
      </c>
      <c r="U18">
        <v>0</v>
      </c>
      <c r="V18" t="s">
        <v>21</v>
      </c>
      <c r="W18">
        <v>0</v>
      </c>
      <c r="X18" t="s">
        <v>22</v>
      </c>
      <c r="Y18">
        <v>0</v>
      </c>
      <c r="AA18" t="s">
        <v>32</v>
      </c>
      <c r="AB18" t="s">
        <v>532</v>
      </c>
      <c r="AC18">
        <v>2579</v>
      </c>
      <c r="AD18">
        <v>2579</v>
      </c>
      <c r="AE18" t="s">
        <v>13</v>
      </c>
      <c r="AF18" s="1">
        <v>5997.87484078752</v>
      </c>
      <c r="AH18" t="s">
        <v>14</v>
      </c>
      <c r="AI18">
        <v>432</v>
      </c>
      <c r="AJ18" t="s">
        <v>15</v>
      </c>
      <c r="AK18" s="2">
        <v>2.1220651102894599</v>
      </c>
      <c r="AL18" t="s">
        <v>16</v>
      </c>
      <c r="AM18">
        <v>211</v>
      </c>
      <c r="AN18" t="s">
        <v>17</v>
      </c>
      <c r="AO18" s="2">
        <v>50.162454741485398</v>
      </c>
      <c r="AP18" t="s">
        <v>18</v>
      </c>
      <c r="AQ18">
        <v>0</v>
      </c>
      <c r="AR18" t="s">
        <v>19</v>
      </c>
      <c r="AS18">
        <v>0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BA18" t="str">
        <f t="shared" si="13"/>
        <v>A-n46-k7-1</v>
      </c>
      <c r="BB18" t="str">
        <f t="shared" si="14"/>
        <v>5031/2579</v>
      </c>
      <c r="BC18" t="str">
        <f t="shared" si="15"/>
        <v>5031/2579</v>
      </c>
      <c r="BD18" t="str">
        <f t="shared" si="16"/>
        <v>avg f/avg f</v>
      </c>
      <c r="BE18" t="str">
        <f t="shared" si="17"/>
        <v>6275.3/5997.8</v>
      </c>
      <c r="BF18" t="str">
        <f t="shared" si="18"/>
        <v>/</v>
      </c>
      <c r="BG18" t="str">
        <f t="shared" si="19"/>
        <v>fc/fc</v>
      </c>
      <c r="BH18" t="str">
        <f t="shared" si="20"/>
        <v>320/432</v>
      </c>
      <c r="BI18" t="str">
        <f t="shared" si="21"/>
        <v>cd/cd</v>
      </c>
      <c r="BJ18" t="str">
        <f t="shared" si="22"/>
        <v>2.34/2.12</v>
      </c>
      <c r="BK18" t="str">
        <f t="shared" si="23"/>
        <v>sc/sc</v>
      </c>
      <c r="BL18" t="str">
        <f t="shared" si="24"/>
        <v>146.599999999999/211</v>
      </c>
      <c r="BM18" t="str">
        <f t="shared" si="25"/>
        <v>rc/rc</v>
      </c>
      <c r="BN18" t="str">
        <f t="shared" si="26"/>
        <v>52.57/50.16</v>
      </c>
      <c r="BO18" t="str">
        <f t="shared" si="27"/>
        <v>em/em</v>
      </c>
      <c r="BP18" t="str">
        <f t="shared" si="28"/>
        <v>0/0</v>
      </c>
      <c r="BQ18" t="str">
        <f t="shared" si="29"/>
        <v>cydels/cydels</v>
      </c>
      <c r="BR18" t="str">
        <f t="shared" si="30"/>
        <v>0/0</v>
      </c>
      <c r="BS18" t="str">
        <f t="shared" si="31"/>
        <v>cydist/cydist</v>
      </c>
      <c r="BT18" t="str">
        <f t="shared" si="32"/>
        <v>0/0</v>
      </c>
      <c r="BU18" t="str">
        <f t="shared" si="33"/>
        <v>cycles/cycles</v>
      </c>
      <c r="BV18" t="str">
        <f t="shared" si="34"/>
        <v>0/0</v>
      </c>
      <c r="BW18" t="str">
        <f t="shared" si="35"/>
        <v>vans/vans</v>
      </c>
      <c r="BX18" t="str">
        <f t="shared" si="36"/>
        <v>0/0</v>
      </c>
    </row>
    <row r="19" spans="1:76" x14ac:dyDescent="0.2">
      <c r="A19" t="s">
        <v>51</v>
      </c>
      <c r="B19" t="s">
        <v>564</v>
      </c>
      <c r="C19">
        <v>4502</v>
      </c>
      <c r="D19">
        <v>4502</v>
      </c>
      <c r="E19" t="s">
        <v>13</v>
      </c>
      <c r="F19" s="1">
        <v>7747.4704322758798</v>
      </c>
      <c r="H19" t="s">
        <v>14</v>
      </c>
      <c r="I19">
        <v>384</v>
      </c>
      <c r="J19" t="s">
        <v>15</v>
      </c>
      <c r="K19" s="2">
        <v>2.6096369496642802</v>
      </c>
      <c r="L19" t="s">
        <v>16</v>
      </c>
      <c r="M19">
        <v>269.8</v>
      </c>
      <c r="N19" t="s">
        <v>17</v>
      </c>
      <c r="O19" s="2">
        <v>70.029284877047203</v>
      </c>
      <c r="P19" t="s">
        <v>18</v>
      </c>
      <c r="Q19">
        <v>0</v>
      </c>
      <c r="R19" t="s">
        <v>19</v>
      </c>
      <c r="S19">
        <v>0</v>
      </c>
      <c r="T19" t="s">
        <v>20</v>
      </c>
      <c r="U19">
        <v>0</v>
      </c>
      <c r="V19" t="s">
        <v>21</v>
      </c>
      <c r="W19">
        <v>0</v>
      </c>
      <c r="X19" t="s">
        <v>22</v>
      </c>
      <c r="Y19">
        <v>0</v>
      </c>
      <c r="AA19" t="s">
        <v>32</v>
      </c>
      <c r="AB19" t="s">
        <v>564</v>
      </c>
      <c r="AC19">
        <v>2527</v>
      </c>
      <c r="AD19">
        <v>2527</v>
      </c>
      <c r="AE19" t="s">
        <v>13</v>
      </c>
      <c r="AF19" s="1">
        <v>7600.9963296476399</v>
      </c>
      <c r="AH19" t="s">
        <v>14</v>
      </c>
      <c r="AI19">
        <v>496</v>
      </c>
      <c r="AJ19" t="s">
        <v>15</v>
      </c>
      <c r="AK19" s="2">
        <v>2.54712832127885</v>
      </c>
      <c r="AL19" t="s">
        <v>16</v>
      </c>
      <c r="AM19">
        <v>375</v>
      </c>
      <c r="AN19" t="s">
        <v>17</v>
      </c>
      <c r="AO19" s="2">
        <v>66.2952995819591</v>
      </c>
      <c r="AP19" t="s">
        <v>18</v>
      </c>
      <c r="AQ19">
        <v>0</v>
      </c>
      <c r="AR19" t="s">
        <v>19</v>
      </c>
      <c r="AS19">
        <v>0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BA19" t="str">
        <f t="shared" si="13"/>
        <v>A-n48-k7-1</v>
      </c>
      <c r="BB19" t="str">
        <f t="shared" si="14"/>
        <v>4502/2527</v>
      </c>
      <c r="BC19" t="str">
        <f t="shared" si="15"/>
        <v>4502/2527</v>
      </c>
      <c r="BD19" t="str">
        <f t="shared" si="16"/>
        <v>avg f/avg f</v>
      </c>
      <c r="BE19" t="str">
        <f t="shared" si="17"/>
        <v>7747.4/7600.9</v>
      </c>
      <c r="BF19" t="str">
        <f t="shared" si="18"/>
        <v>/</v>
      </c>
      <c r="BG19" t="str">
        <f t="shared" si="19"/>
        <v>fc/fc</v>
      </c>
      <c r="BH19" t="str">
        <f t="shared" si="20"/>
        <v>384/496</v>
      </c>
      <c r="BI19" t="str">
        <f t="shared" si="21"/>
        <v>cd/cd</v>
      </c>
      <c r="BJ19" t="str">
        <f t="shared" si="22"/>
        <v>2.6/2.54</v>
      </c>
      <c r="BK19" t="str">
        <f t="shared" si="23"/>
        <v>sc/sc</v>
      </c>
      <c r="BL19" t="str">
        <f t="shared" si="24"/>
        <v>269.8/375</v>
      </c>
      <c r="BM19" t="str">
        <f t="shared" si="25"/>
        <v>rc/rc</v>
      </c>
      <c r="BN19" t="str">
        <f t="shared" si="26"/>
        <v>70.02/66.29</v>
      </c>
      <c r="BO19" t="str">
        <f t="shared" si="27"/>
        <v>em/em</v>
      </c>
      <c r="BP19" t="str">
        <f t="shared" si="28"/>
        <v>0/0</v>
      </c>
      <c r="BQ19" t="str">
        <f t="shared" si="29"/>
        <v>cydels/cydels</v>
      </c>
      <c r="BR19" t="str">
        <f t="shared" si="30"/>
        <v>0/0</v>
      </c>
      <c r="BS19" t="str">
        <f t="shared" si="31"/>
        <v>cydist/cydist</v>
      </c>
      <c r="BT19" t="str">
        <f t="shared" si="32"/>
        <v>0/0</v>
      </c>
      <c r="BU19" t="str">
        <f t="shared" si="33"/>
        <v>cycles/cycles</v>
      </c>
      <c r="BV19" t="str">
        <f t="shared" si="34"/>
        <v>0/0</v>
      </c>
      <c r="BW19" t="str">
        <f t="shared" si="35"/>
        <v>vans/vans</v>
      </c>
      <c r="BX19" t="str">
        <f t="shared" si="36"/>
        <v>0/0</v>
      </c>
    </row>
    <row r="20" spans="1:76" x14ac:dyDescent="0.2">
      <c r="A20" t="s">
        <v>51</v>
      </c>
      <c r="B20" t="s">
        <v>597</v>
      </c>
      <c r="C20">
        <v>4518</v>
      </c>
      <c r="D20">
        <v>4518</v>
      </c>
      <c r="E20" t="s">
        <v>13</v>
      </c>
      <c r="F20" s="1">
        <v>7490.5759820231297</v>
      </c>
      <c r="H20" t="s">
        <v>14</v>
      </c>
      <c r="I20">
        <v>448</v>
      </c>
      <c r="J20" t="s">
        <v>15</v>
      </c>
      <c r="K20" s="2">
        <v>2.66671144641959</v>
      </c>
      <c r="L20" t="s">
        <v>16</v>
      </c>
      <c r="M20">
        <v>143.19999999999999</v>
      </c>
      <c r="N20" t="s">
        <v>17</v>
      </c>
      <c r="O20" s="2">
        <v>66.218054848328705</v>
      </c>
      <c r="P20" t="s">
        <v>18</v>
      </c>
      <c r="Q20">
        <v>0</v>
      </c>
      <c r="R20" t="s">
        <v>19</v>
      </c>
      <c r="S20">
        <v>0</v>
      </c>
      <c r="T20" t="s">
        <v>20</v>
      </c>
      <c r="U20">
        <v>0</v>
      </c>
      <c r="V20" t="s">
        <v>21</v>
      </c>
      <c r="W20">
        <v>0</v>
      </c>
      <c r="X20" t="s">
        <v>22</v>
      </c>
      <c r="Y20">
        <v>0</v>
      </c>
      <c r="AA20" t="s">
        <v>32</v>
      </c>
      <c r="AB20" t="s">
        <v>597</v>
      </c>
      <c r="AC20">
        <v>2601</v>
      </c>
      <c r="AD20">
        <v>2601</v>
      </c>
      <c r="AE20" t="s">
        <v>13</v>
      </c>
      <c r="AF20" s="1">
        <v>7326.6679508892503</v>
      </c>
      <c r="AH20" t="s">
        <v>14</v>
      </c>
      <c r="AI20">
        <v>528</v>
      </c>
      <c r="AJ20" t="s">
        <v>15</v>
      </c>
      <c r="AK20" s="2">
        <v>2.6048614974061399</v>
      </c>
      <c r="AL20" t="s">
        <v>16</v>
      </c>
      <c r="AM20">
        <v>327.79999999999899</v>
      </c>
      <c r="AN20" t="s">
        <v>17</v>
      </c>
      <c r="AO20" s="2">
        <v>61.005879929244202</v>
      </c>
      <c r="AP20" t="s">
        <v>18</v>
      </c>
      <c r="AQ20">
        <v>0</v>
      </c>
      <c r="AR20" t="s">
        <v>19</v>
      </c>
      <c r="AS20">
        <v>0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BA20" t="str">
        <f t="shared" si="13"/>
        <v>A-n53-k7-1</v>
      </c>
      <c r="BB20" t="str">
        <f t="shared" si="14"/>
        <v>4518/2601</v>
      </c>
      <c r="BC20" t="str">
        <f t="shared" si="15"/>
        <v>4518/2601</v>
      </c>
      <c r="BD20" t="str">
        <f t="shared" si="16"/>
        <v>avg f/avg f</v>
      </c>
      <c r="BE20" t="str">
        <f t="shared" si="17"/>
        <v>7490.5/7326.6</v>
      </c>
      <c r="BF20" t="str">
        <f t="shared" si="18"/>
        <v>/</v>
      </c>
      <c r="BG20" t="str">
        <f t="shared" si="19"/>
        <v>fc/fc</v>
      </c>
      <c r="BH20" t="str">
        <f t="shared" si="20"/>
        <v>448/528</v>
      </c>
      <c r="BI20" t="str">
        <f t="shared" si="21"/>
        <v>cd/cd</v>
      </c>
      <c r="BJ20" t="str">
        <f t="shared" si="22"/>
        <v>2.66/2.6</v>
      </c>
      <c r="BK20" t="str">
        <f t="shared" si="23"/>
        <v>sc/sc</v>
      </c>
      <c r="BL20" t="str">
        <f t="shared" si="24"/>
        <v>143.2/327.799999999999</v>
      </c>
      <c r="BM20" t="str">
        <f t="shared" si="25"/>
        <v>rc/rc</v>
      </c>
      <c r="BN20" t="str">
        <f t="shared" si="26"/>
        <v>66.21/61</v>
      </c>
      <c r="BO20" t="str">
        <f t="shared" si="27"/>
        <v>em/em</v>
      </c>
      <c r="BP20" t="str">
        <f t="shared" si="28"/>
        <v>0/0</v>
      </c>
      <c r="BQ20" t="str">
        <f t="shared" si="29"/>
        <v>cydels/cydels</v>
      </c>
      <c r="BR20" t="str">
        <f t="shared" si="30"/>
        <v>0/0</v>
      </c>
      <c r="BS20" t="str">
        <f t="shared" si="31"/>
        <v>cydist/cydist</v>
      </c>
      <c r="BT20" t="str">
        <f t="shared" si="32"/>
        <v>0/0</v>
      </c>
      <c r="BU20" t="str">
        <f t="shared" si="33"/>
        <v>cycles/cycles</v>
      </c>
      <c r="BV20" t="str">
        <f t="shared" si="34"/>
        <v>0/0</v>
      </c>
      <c r="BW20" t="str">
        <f t="shared" si="35"/>
        <v>vans/vans</v>
      </c>
      <c r="BX20" t="str">
        <f t="shared" si="36"/>
        <v>0/0</v>
      </c>
    </row>
    <row r="21" spans="1:76" x14ac:dyDescent="0.2">
      <c r="A21" t="s">
        <v>51</v>
      </c>
      <c r="B21" t="s">
        <v>630</v>
      </c>
      <c r="C21">
        <v>4355</v>
      </c>
      <c r="D21">
        <v>4355</v>
      </c>
      <c r="E21" t="s">
        <v>13</v>
      </c>
      <c r="F21" s="1">
        <v>8567.0395141758709</v>
      </c>
      <c r="H21" t="s">
        <v>14</v>
      </c>
      <c r="I21">
        <v>496</v>
      </c>
      <c r="J21" t="s">
        <v>15</v>
      </c>
      <c r="K21" s="2">
        <v>2.78238833917883</v>
      </c>
      <c r="L21" t="s">
        <v>16</v>
      </c>
      <c r="M21">
        <v>308.8</v>
      </c>
      <c r="N21" t="s">
        <v>17</v>
      </c>
      <c r="O21" s="2">
        <v>76.885436866460594</v>
      </c>
      <c r="P21" t="s">
        <v>18</v>
      </c>
      <c r="Q21">
        <v>0</v>
      </c>
      <c r="R21" t="s">
        <v>19</v>
      </c>
      <c r="S21">
        <v>0</v>
      </c>
      <c r="T21" t="s">
        <v>20</v>
      </c>
      <c r="U21">
        <v>0</v>
      </c>
      <c r="V21" t="s">
        <v>21</v>
      </c>
      <c r="W21">
        <v>0</v>
      </c>
      <c r="X21" t="s">
        <v>22</v>
      </c>
      <c r="Y21">
        <v>0</v>
      </c>
      <c r="AA21" t="s">
        <v>32</v>
      </c>
      <c r="AB21" t="s">
        <v>630</v>
      </c>
      <c r="AC21">
        <v>2358</v>
      </c>
      <c r="AD21">
        <v>2358</v>
      </c>
      <c r="AE21" t="s">
        <v>13</v>
      </c>
      <c r="AF21" s="1">
        <v>8350.8390454443397</v>
      </c>
      <c r="AH21" t="s">
        <v>14</v>
      </c>
      <c r="AI21">
        <v>528</v>
      </c>
      <c r="AJ21" t="s">
        <v>15</v>
      </c>
      <c r="AK21" s="2">
        <v>2.6595642143906599</v>
      </c>
      <c r="AL21" t="s">
        <v>16</v>
      </c>
      <c r="AM21">
        <v>264.8</v>
      </c>
      <c r="AN21" t="s">
        <v>17</v>
      </c>
      <c r="AO21" s="2">
        <v>73.905757505594195</v>
      </c>
      <c r="AP21" t="s">
        <v>18</v>
      </c>
      <c r="AQ21">
        <v>0</v>
      </c>
      <c r="AR21" t="s">
        <v>19</v>
      </c>
      <c r="AS21">
        <v>0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BA21" t="str">
        <f t="shared" si="13"/>
        <v>A-n54-k7-1</v>
      </c>
      <c r="BB21" t="str">
        <f t="shared" si="14"/>
        <v>4355/2358</v>
      </c>
      <c r="BC21" t="str">
        <f t="shared" si="15"/>
        <v>4355/2358</v>
      </c>
      <c r="BD21" t="str">
        <f t="shared" si="16"/>
        <v>avg f/avg f</v>
      </c>
      <c r="BE21" t="str">
        <f t="shared" si="17"/>
        <v>8567/8350.8</v>
      </c>
      <c r="BF21" t="str">
        <f t="shared" si="18"/>
        <v>/</v>
      </c>
      <c r="BG21" t="str">
        <f t="shared" si="19"/>
        <v>fc/fc</v>
      </c>
      <c r="BH21" t="str">
        <f t="shared" si="20"/>
        <v>496/528</v>
      </c>
      <c r="BI21" t="str">
        <f t="shared" si="21"/>
        <v>cd/cd</v>
      </c>
      <c r="BJ21" t="str">
        <f t="shared" si="22"/>
        <v>2.78/2.65</v>
      </c>
      <c r="BK21" t="str">
        <f t="shared" si="23"/>
        <v>sc/sc</v>
      </c>
      <c r="BL21" t="str">
        <f t="shared" si="24"/>
        <v>308.8/264.8</v>
      </c>
      <c r="BM21" t="str">
        <f t="shared" si="25"/>
        <v>rc/rc</v>
      </c>
      <c r="BN21" t="str">
        <f t="shared" si="26"/>
        <v>76.88/73.9</v>
      </c>
      <c r="BO21" t="str">
        <f t="shared" si="27"/>
        <v>em/em</v>
      </c>
      <c r="BP21" t="str">
        <f t="shared" si="28"/>
        <v>0/0</v>
      </c>
      <c r="BQ21" t="str">
        <f t="shared" si="29"/>
        <v>cydels/cydels</v>
      </c>
      <c r="BR21" t="str">
        <f t="shared" si="30"/>
        <v>0/0</v>
      </c>
      <c r="BS21" t="str">
        <f t="shared" si="31"/>
        <v>cydist/cydist</v>
      </c>
      <c r="BT21" t="str">
        <f t="shared" si="32"/>
        <v>0/0</v>
      </c>
      <c r="BU21" t="str">
        <f t="shared" si="33"/>
        <v>cycles/cycles</v>
      </c>
      <c r="BV21" t="str">
        <f t="shared" si="34"/>
        <v>0/0</v>
      </c>
      <c r="BW21" t="str">
        <f t="shared" si="35"/>
        <v>vans/vans</v>
      </c>
      <c r="BX21" t="str">
        <f t="shared" si="36"/>
        <v>0/0</v>
      </c>
    </row>
    <row r="22" spans="1:76" x14ac:dyDescent="0.2">
      <c r="A22" t="s">
        <v>51</v>
      </c>
      <c r="B22" t="s">
        <v>664</v>
      </c>
      <c r="C22">
        <v>5337</v>
      </c>
      <c r="D22">
        <v>5337</v>
      </c>
      <c r="E22" t="s">
        <v>13</v>
      </c>
      <c r="F22" s="1">
        <v>7260.2766848430501</v>
      </c>
      <c r="H22" t="s">
        <v>14</v>
      </c>
      <c r="I22">
        <v>464</v>
      </c>
      <c r="J22" t="s">
        <v>15</v>
      </c>
      <c r="K22" s="2">
        <v>2.1147345571672398</v>
      </c>
      <c r="L22" t="s">
        <v>16</v>
      </c>
      <c r="M22">
        <v>343.8</v>
      </c>
      <c r="N22" t="s">
        <v>17</v>
      </c>
      <c r="O22" s="2">
        <v>62.998467774383798</v>
      </c>
      <c r="P22" t="s">
        <v>18</v>
      </c>
      <c r="Q22">
        <v>0</v>
      </c>
      <c r="R22" t="s">
        <v>19</v>
      </c>
      <c r="S22">
        <v>0</v>
      </c>
      <c r="T22" t="s">
        <v>20</v>
      </c>
      <c r="U22">
        <v>0</v>
      </c>
      <c r="V22" t="s">
        <v>21</v>
      </c>
      <c r="W22">
        <v>0</v>
      </c>
      <c r="X22" t="s">
        <v>22</v>
      </c>
      <c r="Y22">
        <v>0</v>
      </c>
      <c r="AA22" t="s">
        <v>32</v>
      </c>
      <c r="AB22" t="s">
        <v>664</v>
      </c>
      <c r="AC22">
        <v>2639</v>
      </c>
      <c r="AD22">
        <v>2639</v>
      </c>
      <c r="AE22" t="s">
        <v>13</v>
      </c>
      <c r="AF22" s="1">
        <v>6991.0081038153603</v>
      </c>
      <c r="AH22" t="s">
        <v>14</v>
      </c>
      <c r="AI22">
        <v>592</v>
      </c>
      <c r="AJ22" t="s">
        <v>15</v>
      </c>
      <c r="AK22" s="2">
        <v>2.2565667909092002</v>
      </c>
      <c r="AL22" t="s">
        <v>16</v>
      </c>
      <c r="AM22">
        <v>185.6</v>
      </c>
      <c r="AN22" t="s">
        <v>17</v>
      </c>
      <c r="AO22" s="2">
        <v>61.8316994426675</v>
      </c>
      <c r="AP22" t="s">
        <v>18</v>
      </c>
      <c r="AQ22">
        <v>0</v>
      </c>
      <c r="AR22" t="s">
        <v>19</v>
      </c>
      <c r="AS22">
        <v>0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BA22" t="str">
        <f t="shared" si="13"/>
        <v>A-n55-k9-1</v>
      </c>
      <c r="BB22" t="str">
        <f t="shared" si="14"/>
        <v>5337/2639</v>
      </c>
      <c r="BC22" t="str">
        <f t="shared" si="15"/>
        <v>5337/2639</v>
      </c>
      <c r="BD22" t="str">
        <f t="shared" si="16"/>
        <v>avg f/avg f</v>
      </c>
      <c r="BE22" t="str">
        <f t="shared" si="17"/>
        <v>7260.2/6991</v>
      </c>
      <c r="BF22" t="str">
        <f t="shared" si="18"/>
        <v>/</v>
      </c>
      <c r="BG22" t="str">
        <f t="shared" si="19"/>
        <v>fc/fc</v>
      </c>
      <c r="BH22" t="str">
        <f t="shared" si="20"/>
        <v>464/592</v>
      </c>
      <c r="BI22" t="str">
        <f t="shared" si="21"/>
        <v>cd/cd</v>
      </c>
      <c r="BJ22" t="str">
        <f t="shared" si="22"/>
        <v>2.11/2.25</v>
      </c>
      <c r="BK22" t="str">
        <f t="shared" si="23"/>
        <v>sc/sc</v>
      </c>
      <c r="BL22" t="str">
        <f t="shared" si="24"/>
        <v>343.8/185.6</v>
      </c>
      <c r="BM22" t="str">
        <f t="shared" si="25"/>
        <v>rc/rc</v>
      </c>
      <c r="BN22" t="str">
        <f t="shared" si="26"/>
        <v>62.99/61.83</v>
      </c>
      <c r="BO22" t="str">
        <f t="shared" si="27"/>
        <v>em/em</v>
      </c>
      <c r="BP22" t="str">
        <f t="shared" si="28"/>
        <v>0/0</v>
      </c>
      <c r="BQ22" t="str">
        <f t="shared" si="29"/>
        <v>cydels/cydels</v>
      </c>
      <c r="BR22" t="str">
        <f t="shared" si="30"/>
        <v>0/0</v>
      </c>
      <c r="BS22" t="str">
        <f t="shared" si="31"/>
        <v>cydist/cydist</v>
      </c>
      <c r="BT22" t="str">
        <f t="shared" si="32"/>
        <v>0/0</v>
      </c>
      <c r="BU22" t="str">
        <f t="shared" si="33"/>
        <v>cycles/cycles</v>
      </c>
      <c r="BV22" t="str">
        <f t="shared" si="34"/>
        <v>0/0</v>
      </c>
      <c r="BW22" t="str">
        <f t="shared" si="35"/>
        <v>vans/vans</v>
      </c>
      <c r="BX22" t="str">
        <f t="shared" si="36"/>
        <v>0/0</v>
      </c>
    </row>
    <row r="23" spans="1:76" x14ac:dyDescent="0.2">
      <c r="A23" t="s">
        <v>51</v>
      </c>
      <c r="B23" t="s">
        <v>696</v>
      </c>
      <c r="C23">
        <v>4520</v>
      </c>
      <c r="D23">
        <v>4520</v>
      </c>
      <c r="E23" t="s">
        <v>13</v>
      </c>
      <c r="F23" s="1">
        <v>9509.2303003013294</v>
      </c>
      <c r="H23" t="s">
        <v>14</v>
      </c>
      <c r="I23">
        <v>400</v>
      </c>
      <c r="J23" t="s">
        <v>15</v>
      </c>
      <c r="K23" s="2">
        <v>2.7587365580957499</v>
      </c>
      <c r="L23" t="s">
        <v>16</v>
      </c>
      <c r="M23">
        <v>433.19999999999902</v>
      </c>
      <c r="N23" t="s">
        <v>17</v>
      </c>
      <c r="O23" s="2">
        <v>87.032357780700195</v>
      </c>
      <c r="P23" t="s">
        <v>18</v>
      </c>
      <c r="Q23">
        <v>0</v>
      </c>
      <c r="R23" t="s">
        <v>19</v>
      </c>
      <c r="S23">
        <v>0</v>
      </c>
      <c r="T23" t="s">
        <v>20</v>
      </c>
      <c r="U23">
        <v>0</v>
      </c>
      <c r="V23" t="s">
        <v>21</v>
      </c>
      <c r="W23">
        <v>0</v>
      </c>
      <c r="X23" t="s">
        <v>22</v>
      </c>
      <c r="Y23">
        <v>0</v>
      </c>
      <c r="AA23" t="s">
        <v>32</v>
      </c>
      <c r="AB23" t="s">
        <v>696</v>
      </c>
      <c r="AC23">
        <v>2261</v>
      </c>
      <c r="AD23">
        <v>2261</v>
      </c>
      <c r="AE23" t="s">
        <v>13</v>
      </c>
      <c r="AF23" s="1">
        <v>9181.6308719055196</v>
      </c>
      <c r="AH23" t="s">
        <v>14</v>
      </c>
      <c r="AI23">
        <v>608</v>
      </c>
      <c r="AJ23" t="s">
        <v>15</v>
      </c>
      <c r="AK23" s="2">
        <v>2.51700390331776</v>
      </c>
      <c r="AL23" t="s">
        <v>16</v>
      </c>
      <c r="AM23">
        <v>270.8</v>
      </c>
      <c r="AN23" t="s">
        <v>17</v>
      </c>
      <c r="AO23" s="2">
        <v>81.481257759668097</v>
      </c>
      <c r="AP23" t="s">
        <v>18</v>
      </c>
      <c r="AQ23">
        <v>0</v>
      </c>
      <c r="AR23" t="s">
        <v>19</v>
      </c>
      <c r="AS23">
        <v>0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BA23" t="str">
        <f t="shared" si="13"/>
        <v>A-n60-k9-1</v>
      </c>
      <c r="BB23" t="str">
        <f t="shared" si="14"/>
        <v>4520/2261</v>
      </c>
      <c r="BC23" t="str">
        <f t="shared" si="15"/>
        <v>4520/2261</v>
      </c>
      <c r="BD23" t="str">
        <f t="shared" si="16"/>
        <v>avg f/avg f</v>
      </c>
      <c r="BE23" t="str">
        <f t="shared" si="17"/>
        <v>9509.2/9181.6</v>
      </c>
      <c r="BF23" t="str">
        <f t="shared" si="18"/>
        <v>/</v>
      </c>
      <c r="BG23" t="str">
        <f t="shared" si="19"/>
        <v>fc/fc</v>
      </c>
      <c r="BH23" t="str">
        <f t="shared" si="20"/>
        <v>400/608</v>
      </c>
      <c r="BI23" t="str">
        <f t="shared" si="21"/>
        <v>cd/cd</v>
      </c>
      <c r="BJ23" t="str">
        <f t="shared" si="22"/>
        <v>2.75/2.51</v>
      </c>
      <c r="BK23" t="str">
        <f t="shared" si="23"/>
        <v>sc/sc</v>
      </c>
      <c r="BL23" t="str">
        <f t="shared" si="24"/>
        <v>433.199999999999/270.8</v>
      </c>
      <c r="BM23" t="str">
        <f t="shared" si="25"/>
        <v>rc/rc</v>
      </c>
      <c r="BN23" t="str">
        <f t="shared" si="26"/>
        <v>87.03/81.48</v>
      </c>
      <c r="BO23" t="str">
        <f t="shared" si="27"/>
        <v>em/em</v>
      </c>
      <c r="BP23" t="str">
        <f t="shared" si="28"/>
        <v>0/0</v>
      </c>
      <c r="BQ23" t="str">
        <f t="shared" si="29"/>
        <v>cydels/cydels</v>
      </c>
      <c r="BR23" t="str">
        <f t="shared" si="30"/>
        <v>0/0</v>
      </c>
      <c r="BS23" t="str">
        <f t="shared" si="31"/>
        <v>cydist/cydist</v>
      </c>
      <c r="BT23" t="str">
        <f t="shared" si="32"/>
        <v>0/0</v>
      </c>
      <c r="BU23" t="str">
        <f t="shared" si="33"/>
        <v>cycles/cycles</v>
      </c>
      <c r="BV23" t="str">
        <f t="shared" si="34"/>
        <v>0/0</v>
      </c>
      <c r="BW23" t="str">
        <f t="shared" si="35"/>
        <v>vans/vans</v>
      </c>
      <c r="BX23" t="str">
        <f t="shared" si="36"/>
        <v>0/0</v>
      </c>
    </row>
    <row r="24" spans="1:76" x14ac:dyDescent="0.2">
      <c r="A24" t="s">
        <v>51</v>
      </c>
      <c r="B24" t="s">
        <v>728</v>
      </c>
      <c r="C24">
        <v>4398</v>
      </c>
      <c r="D24">
        <v>4398</v>
      </c>
      <c r="E24" t="s">
        <v>13</v>
      </c>
      <c r="F24" s="1">
        <v>7470.8435914743304</v>
      </c>
      <c r="H24" t="s">
        <v>14</v>
      </c>
      <c r="I24">
        <v>512</v>
      </c>
      <c r="J24" t="s">
        <v>15</v>
      </c>
      <c r="K24" s="2">
        <v>2.0535671381167302</v>
      </c>
      <c r="L24" t="s">
        <v>16</v>
      </c>
      <c r="M24">
        <v>147.80000000000001</v>
      </c>
      <c r="N24" t="s">
        <v>17</v>
      </c>
      <c r="O24" s="2">
        <v>63.739298043460003</v>
      </c>
      <c r="P24" t="s">
        <v>18</v>
      </c>
      <c r="Q24">
        <v>0</v>
      </c>
      <c r="R24" t="s">
        <v>19</v>
      </c>
      <c r="S24">
        <v>0</v>
      </c>
      <c r="T24" t="s">
        <v>20</v>
      </c>
      <c r="U24">
        <v>0</v>
      </c>
      <c r="V24" t="s">
        <v>21</v>
      </c>
      <c r="W24">
        <v>0</v>
      </c>
      <c r="X24" t="s">
        <v>22</v>
      </c>
      <c r="Y24">
        <v>0</v>
      </c>
      <c r="AA24" t="s">
        <v>32</v>
      </c>
      <c r="AB24" t="s">
        <v>728</v>
      </c>
      <c r="AC24">
        <v>2622</v>
      </c>
      <c r="AD24">
        <v>2622</v>
      </c>
      <c r="AE24" t="s">
        <v>13</v>
      </c>
      <c r="AF24" s="1">
        <v>7175.0406781555102</v>
      </c>
      <c r="AH24" t="s">
        <v>14</v>
      </c>
      <c r="AI24">
        <v>628</v>
      </c>
      <c r="AJ24" t="s">
        <v>15</v>
      </c>
      <c r="AK24" s="2">
        <v>2.2884043603471</v>
      </c>
      <c r="AL24" t="s">
        <v>16</v>
      </c>
      <c r="AM24">
        <v>279.2</v>
      </c>
      <c r="AN24" t="s">
        <v>17</v>
      </c>
      <c r="AO24" s="2">
        <v>63.5642665299237</v>
      </c>
      <c r="AP24" t="s">
        <v>18</v>
      </c>
      <c r="AQ24">
        <v>0</v>
      </c>
      <c r="AR24" t="s">
        <v>19</v>
      </c>
      <c r="AS24">
        <v>0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BA24" t="str">
        <f t="shared" si="13"/>
        <v>A-n61-k9-1</v>
      </c>
      <c r="BB24" t="str">
        <f t="shared" si="14"/>
        <v>4398/2622</v>
      </c>
      <c r="BC24" t="str">
        <f t="shared" si="15"/>
        <v>4398/2622</v>
      </c>
      <c r="BD24" t="str">
        <f t="shared" si="16"/>
        <v>avg f/avg f</v>
      </c>
      <c r="BE24" t="str">
        <f t="shared" si="17"/>
        <v>7470.8/7175</v>
      </c>
      <c r="BF24" t="str">
        <f t="shared" si="18"/>
        <v>/</v>
      </c>
      <c r="BG24" t="str">
        <f t="shared" si="19"/>
        <v>fc/fc</v>
      </c>
      <c r="BH24" t="str">
        <f t="shared" si="20"/>
        <v>512/628</v>
      </c>
      <c r="BI24" t="str">
        <f t="shared" si="21"/>
        <v>cd/cd</v>
      </c>
      <c r="BJ24" t="str">
        <f t="shared" si="22"/>
        <v>2.05/2.28</v>
      </c>
      <c r="BK24" t="str">
        <f t="shared" si="23"/>
        <v>sc/sc</v>
      </c>
      <c r="BL24" t="str">
        <f t="shared" si="24"/>
        <v>147.8/279.2</v>
      </c>
      <c r="BM24" t="str">
        <f t="shared" si="25"/>
        <v>rc/rc</v>
      </c>
      <c r="BN24" t="str">
        <f t="shared" si="26"/>
        <v>63.73/63.56</v>
      </c>
      <c r="BO24" t="str">
        <f t="shared" si="27"/>
        <v>em/em</v>
      </c>
      <c r="BP24" t="str">
        <f t="shared" si="28"/>
        <v>0/0</v>
      </c>
      <c r="BQ24" t="str">
        <f t="shared" si="29"/>
        <v>cydels/cydels</v>
      </c>
      <c r="BR24" t="str">
        <f t="shared" si="30"/>
        <v>0/0</v>
      </c>
      <c r="BS24" t="str">
        <f t="shared" si="31"/>
        <v>cydist/cydist</v>
      </c>
      <c r="BT24" t="str">
        <f t="shared" si="32"/>
        <v>0/0</v>
      </c>
      <c r="BU24" t="str">
        <f t="shared" si="33"/>
        <v>cycles/cycles</v>
      </c>
      <c r="BV24" t="str">
        <f t="shared" si="34"/>
        <v>0/0</v>
      </c>
      <c r="BW24" t="str">
        <f t="shared" si="35"/>
        <v>vans/vans</v>
      </c>
      <c r="BX24" t="str">
        <f t="shared" si="36"/>
        <v>0/0</v>
      </c>
    </row>
    <row r="25" spans="1:76" x14ac:dyDescent="0.2">
      <c r="A25" t="s">
        <v>51</v>
      </c>
      <c r="B25" t="s">
        <v>762</v>
      </c>
      <c r="C25">
        <v>3753</v>
      </c>
      <c r="D25">
        <v>3753</v>
      </c>
      <c r="E25" t="s">
        <v>13</v>
      </c>
      <c r="F25" s="1">
        <v>10176.929804785301</v>
      </c>
      <c r="H25" t="s">
        <v>14</v>
      </c>
      <c r="I25">
        <v>576</v>
      </c>
      <c r="J25" t="s">
        <v>15</v>
      </c>
      <c r="K25" s="2">
        <v>3.0046550064548398</v>
      </c>
      <c r="L25" t="s">
        <v>16</v>
      </c>
      <c r="M25">
        <v>364.599999999999</v>
      </c>
      <c r="N25" t="s">
        <v>17</v>
      </c>
      <c r="O25" s="2">
        <v>101.99512873603</v>
      </c>
      <c r="P25" t="s">
        <v>18</v>
      </c>
      <c r="Q25">
        <v>0</v>
      </c>
      <c r="R25" t="s">
        <v>19</v>
      </c>
      <c r="S25">
        <v>0</v>
      </c>
      <c r="T25" t="s">
        <v>20</v>
      </c>
      <c r="U25">
        <v>0</v>
      </c>
      <c r="V25" t="s">
        <v>21</v>
      </c>
      <c r="W25">
        <v>0</v>
      </c>
      <c r="X25" t="s">
        <v>22</v>
      </c>
      <c r="Y25">
        <v>0</v>
      </c>
      <c r="AA25" t="s">
        <v>32</v>
      </c>
      <c r="AB25" t="s">
        <v>762</v>
      </c>
      <c r="AC25">
        <v>2207</v>
      </c>
      <c r="AD25">
        <v>2207</v>
      </c>
      <c r="AE25" t="s">
        <v>13</v>
      </c>
      <c r="AF25" s="1">
        <v>10101.300806909499</v>
      </c>
      <c r="AH25" t="s">
        <v>14</v>
      </c>
      <c r="AI25">
        <v>688</v>
      </c>
      <c r="AJ25" t="s">
        <v>15</v>
      </c>
      <c r="AK25" s="2">
        <v>3.0933192356086598</v>
      </c>
      <c r="AL25" t="s">
        <v>16</v>
      </c>
      <c r="AM25">
        <v>336.4</v>
      </c>
      <c r="AN25" t="s">
        <v>17</v>
      </c>
      <c r="AO25" s="2">
        <v>87.825164582654097</v>
      </c>
      <c r="AP25" t="s">
        <v>18</v>
      </c>
      <c r="AQ25">
        <v>0</v>
      </c>
      <c r="AR25" t="s">
        <v>19</v>
      </c>
      <c r="AS25">
        <v>0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BA25" t="str">
        <f t="shared" si="13"/>
        <v>A-n62-k8-1</v>
      </c>
      <c r="BB25" t="str">
        <f t="shared" si="14"/>
        <v>3753/2207</v>
      </c>
      <c r="BC25" t="str">
        <f t="shared" si="15"/>
        <v>3753/2207</v>
      </c>
      <c r="BD25" t="str">
        <f t="shared" si="16"/>
        <v>avg f/avg f</v>
      </c>
      <c r="BE25" t="str">
        <f t="shared" si="17"/>
        <v>10176.9/10101.3</v>
      </c>
      <c r="BF25" t="str">
        <f t="shared" si="18"/>
        <v>/</v>
      </c>
      <c r="BG25" t="str">
        <f t="shared" si="19"/>
        <v>fc/fc</v>
      </c>
      <c r="BH25" t="str">
        <f t="shared" si="20"/>
        <v>576/688</v>
      </c>
      <c r="BI25" t="str">
        <f t="shared" si="21"/>
        <v>cd/cd</v>
      </c>
      <c r="BJ25" t="str">
        <f t="shared" si="22"/>
        <v>3/3.09</v>
      </c>
      <c r="BK25" t="str">
        <f t="shared" si="23"/>
        <v>sc/sc</v>
      </c>
      <c r="BL25" t="str">
        <f t="shared" si="24"/>
        <v>364.599999999999/336.4</v>
      </c>
      <c r="BM25" t="str">
        <f t="shared" si="25"/>
        <v>rc/rc</v>
      </c>
      <c r="BN25" t="str">
        <f t="shared" si="26"/>
        <v>101.99/87.82</v>
      </c>
      <c r="BO25" t="str">
        <f t="shared" si="27"/>
        <v>em/em</v>
      </c>
      <c r="BP25" t="str">
        <f t="shared" si="28"/>
        <v>0/0</v>
      </c>
      <c r="BQ25" t="str">
        <f t="shared" si="29"/>
        <v>cydels/cydels</v>
      </c>
      <c r="BR25" t="str">
        <f t="shared" si="30"/>
        <v>0/0</v>
      </c>
      <c r="BS25" t="str">
        <f t="shared" si="31"/>
        <v>cydist/cydist</v>
      </c>
      <c r="BT25" t="str">
        <f t="shared" si="32"/>
        <v>0/0</v>
      </c>
      <c r="BU25" t="str">
        <f t="shared" si="33"/>
        <v>cycles/cycles</v>
      </c>
      <c r="BV25" t="str">
        <f t="shared" si="34"/>
        <v>0/0</v>
      </c>
      <c r="BW25" t="str">
        <f t="shared" si="35"/>
        <v>vans/vans</v>
      </c>
      <c r="BX25" t="str">
        <f t="shared" si="36"/>
        <v>0/0</v>
      </c>
    </row>
    <row r="26" spans="1:76" x14ac:dyDescent="0.2">
      <c r="A26" t="s">
        <v>51</v>
      </c>
      <c r="B26" t="s">
        <v>795</v>
      </c>
      <c r="C26">
        <v>3559</v>
      </c>
      <c r="D26">
        <v>3559</v>
      </c>
      <c r="E26" t="s">
        <v>13</v>
      </c>
      <c r="F26" s="1">
        <v>12112.306257503</v>
      </c>
      <c r="H26" t="s">
        <v>14</v>
      </c>
      <c r="I26">
        <v>576</v>
      </c>
      <c r="J26" t="s">
        <v>15</v>
      </c>
      <c r="K26" s="2">
        <v>2.8067164396647999</v>
      </c>
      <c r="L26" t="s">
        <v>16</v>
      </c>
      <c r="M26">
        <v>615.39999999999895</v>
      </c>
      <c r="N26" t="s">
        <v>17</v>
      </c>
      <c r="O26" s="2">
        <v>122.037092220278</v>
      </c>
      <c r="P26" t="s">
        <v>18</v>
      </c>
      <c r="Q26">
        <v>0</v>
      </c>
      <c r="R26" t="s">
        <v>19</v>
      </c>
      <c r="S26">
        <v>0</v>
      </c>
      <c r="T26" t="s">
        <v>20</v>
      </c>
      <c r="U26">
        <v>0</v>
      </c>
      <c r="V26" t="s">
        <v>21</v>
      </c>
      <c r="W26">
        <v>0</v>
      </c>
      <c r="X26" t="s">
        <v>22</v>
      </c>
      <c r="Y26">
        <v>0</v>
      </c>
      <c r="AA26" t="s">
        <v>32</v>
      </c>
      <c r="AB26" t="s">
        <v>795</v>
      </c>
      <c r="AC26">
        <v>1990</v>
      </c>
      <c r="AD26">
        <v>1990</v>
      </c>
      <c r="AE26" t="s">
        <v>13</v>
      </c>
      <c r="AF26" s="1">
        <v>11955.278891157201</v>
      </c>
      <c r="AH26" t="s">
        <v>14</v>
      </c>
      <c r="AI26">
        <v>640</v>
      </c>
      <c r="AJ26" t="s">
        <v>15</v>
      </c>
      <c r="AK26" s="2">
        <v>2.9215838575111799</v>
      </c>
      <c r="AL26" t="s">
        <v>16</v>
      </c>
      <c r="AM26">
        <v>438.4</v>
      </c>
      <c r="AN26" t="s">
        <v>17</v>
      </c>
      <c r="AO26" s="2">
        <v>108.48698925366401</v>
      </c>
      <c r="AP26" t="s">
        <v>18</v>
      </c>
      <c r="AQ26">
        <v>0</v>
      </c>
      <c r="AR26" t="s">
        <v>19</v>
      </c>
      <c r="AS26">
        <v>0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BA26" t="str">
        <f t="shared" si="13"/>
        <v>A-n63-k9-1</v>
      </c>
      <c r="BB26" t="str">
        <f t="shared" si="14"/>
        <v>3559/1990</v>
      </c>
      <c r="BC26" t="str">
        <f t="shared" si="15"/>
        <v>3559/1990</v>
      </c>
      <c r="BD26" t="str">
        <f t="shared" si="16"/>
        <v>avg f/avg f</v>
      </c>
      <c r="BE26" t="str">
        <f t="shared" si="17"/>
        <v>12112.3/11955.2</v>
      </c>
      <c r="BF26" t="str">
        <f t="shared" si="18"/>
        <v>/</v>
      </c>
      <c r="BG26" t="str">
        <f t="shared" si="19"/>
        <v>fc/fc</v>
      </c>
      <c r="BH26" t="str">
        <f t="shared" si="20"/>
        <v>576/640</v>
      </c>
      <c r="BI26" t="str">
        <f t="shared" si="21"/>
        <v>cd/cd</v>
      </c>
      <c r="BJ26" t="str">
        <f t="shared" si="22"/>
        <v>2.8/2.92</v>
      </c>
      <c r="BK26" t="str">
        <f t="shared" si="23"/>
        <v>sc/sc</v>
      </c>
      <c r="BL26" t="str">
        <f t="shared" si="24"/>
        <v>615.399999999999/438.4</v>
      </c>
      <c r="BM26" t="str">
        <f t="shared" si="25"/>
        <v>rc/rc</v>
      </c>
      <c r="BN26" t="str">
        <f t="shared" si="26"/>
        <v>122.03/108.48</v>
      </c>
      <c r="BO26" t="str">
        <f t="shared" si="27"/>
        <v>em/em</v>
      </c>
      <c r="BP26" t="str">
        <f t="shared" si="28"/>
        <v>0/0</v>
      </c>
      <c r="BQ26" t="str">
        <f t="shared" si="29"/>
        <v>cydels/cydels</v>
      </c>
      <c r="BR26" t="str">
        <f t="shared" si="30"/>
        <v>0/0</v>
      </c>
      <c r="BS26" t="str">
        <f t="shared" si="31"/>
        <v>cydist/cydist</v>
      </c>
      <c r="BT26" t="str">
        <f t="shared" si="32"/>
        <v>0/0</v>
      </c>
      <c r="BU26" t="str">
        <f t="shared" si="33"/>
        <v>cycles/cycles</v>
      </c>
      <c r="BV26" t="str">
        <f t="shared" si="34"/>
        <v>0/0</v>
      </c>
      <c r="BW26" t="str">
        <f t="shared" si="35"/>
        <v>vans/vans</v>
      </c>
      <c r="BX26" t="str">
        <f t="shared" si="36"/>
        <v>0/0</v>
      </c>
    </row>
    <row r="27" spans="1:76" x14ac:dyDescent="0.2">
      <c r="A27" t="s">
        <v>51</v>
      </c>
      <c r="B27" t="s">
        <v>830</v>
      </c>
      <c r="C27">
        <v>4568</v>
      </c>
      <c r="D27">
        <v>4568</v>
      </c>
      <c r="E27" t="s">
        <v>13</v>
      </c>
      <c r="F27" s="1">
        <v>9125.6570474996497</v>
      </c>
      <c r="H27" t="s">
        <v>14</v>
      </c>
      <c r="I27">
        <v>544</v>
      </c>
      <c r="J27" t="s">
        <v>15</v>
      </c>
      <c r="K27" s="2">
        <v>2.3417494237524399</v>
      </c>
      <c r="L27" t="s">
        <v>16</v>
      </c>
      <c r="M27">
        <v>255.2</v>
      </c>
      <c r="N27" t="s">
        <v>17</v>
      </c>
      <c r="O27" s="2">
        <v>82.366171854240307</v>
      </c>
      <c r="P27" t="s">
        <v>18</v>
      </c>
      <c r="Q27">
        <v>0</v>
      </c>
      <c r="R27" t="s">
        <v>19</v>
      </c>
      <c r="S27">
        <v>0</v>
      </c>
      <c r="T27" t="s">
        <v>20</v>
      </c>
      <c r="U27">
        <v>0</v>
      </c>
      <c r="V27" t="s">
        <v>21</v>
      </c>
      <c r="W27">
        <v>0</v>
      </c>
      <c r="X27" t="s">
        <v>22</v>
      </c>
      <c r="Y27">
        <v>0</v>
      </c>
      <c r="AA27" t="s">
        <v>32</v>
      </c>
      <c r="AB27" t="s">
        <v>830</v>
      </c>
      <c r="AC27">
        <v>2302</v>
      </c>
      <c r="AD27">
        <v>2302</v>
      </c>
      <c r="AE27" t="s">
        <v>13</v>
      </c>
      <c r="AF27" s="1">
        <v>8752.3532547209597</v>
      </c>
      <c r="AH27" t="s">
        <v>14</v>
      </c>
      <c r="AI27">
        <v>640</v>
      </c>
      <c r="AJ27" t="s">
        <v>15</v>
      </c>
      <c r="AK27" s="2">
        <v>2.4104942324405298</v>
      </c>
      <c r="AL27" t="s">
        <v>16</v>
      </c>
      <c r="AM27">
        <v>337.6</v>
      </c>
      <c r="AN27" t="s">
        <v>17</v>
      </c>
      <c r="AO27" s="2">
        <v>76.918607936728506</v>
      </c>
      <c r="AP27" t="s">
        <v>18</v>
      </c>
      <c r="AQ27">
        <v>0</v>
      </c>
      <c r="AR27" t="s">
        <v>19</v>
      </c>
      <c r="AS27">
        <v>0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BA27" t="str">
        <f t="shared" si="13"/>
        <v>A-n63-k10-1</v>
      </c>
      <c r="BB27" t="str">
        <f t="shared" si="14"/>
        <v>4568/2302</v>
      </c>
      <c r="BC27" t="str">
        <f t="shared" si="15"/>
        <v>4568/2302</v>
      </c>
      <c r="BD27" t="str">
        <f t="shared" si="16"/>
        <v>avg f/avg f</v>
      </c>
      <c r="BE27" t="str">
        <f t="shared" si="17"/>
        <v>9125.6/8752.3</v>
      </c>
      <c r="BF27" t="str">
        <f t="shared" si="18"/>
        <v>/</v>
      </c>
      <c r="BG27" t="str">
        <f t="shared" si="19"/>
        <v>fc/fc</v>
      </c>
      <c r="BH27" t="str">
        <f t="shared" si="20"/>
        <v>544/640</v>
      </c>
      <c r="BI27" t="str">
        <f t="shared" si="21"/>
        <v>cd/cd</v>
      </c>
      <c r="BJ27" t="str">
        <f t="shared" si="22"/>
        <v>2.34/2.41</v>
      </c>
      <c r="BK27" t="str">
        <f t="shared" si="23"/>
        <v>sc/sc</v>
      </c>
      <c r="BL27" t="str">
        <f t="shared" si="24"/>
        <v>255.2/337.6</v>
      </c>
      <c r="BM27" t="str">
        <f t="shared" si="25"/>
        <v>rc/rc</v>
      </c>
      <c r="BN27" t="str">
        <f t="shared" si="26"/>
        <v>82.36/76.91</v>
      </c>
      <c r="BO27" t="str">
        <f t="shared" si="27"/>
        <v>em/em</v>
      </c>
      <c r="BP27" t="str">
        <f t="shared" si="28"/>
        <v>0/0</v>
      </c>
      <c r="BQ27" t="str">
        <f t="shared" si="29"/>
        <v>cydels/cydels</v>
      </c>
      <c r="BR27" t="str">
        <f t="shared" si="30"/>
        <v>0/0</v>
      </c>
      <c r="BS27" t="str">
        <f t="shared" si="31"/>
        <v>cydist/cydist</v>
      </c>
      <c r="BT27" t="str">
        <f t="shared" si="32"/>
        <v>0/0</v>
      </c>
      <c r="BU27" t="str">
        <f t="shared" si="33"/>
        <v>cycles/cycles</v>
      </c>
      <c r="BV27" t="str">
        <f t="shared" si="34"/>
        <v>0/0</v>
      </c>
      <c r="BW27" t="str">
        <f t="shared" si="35"/>
        <v>vans/vans</v>
      </c>
      <c r="BX27" t="str">
        <f t="shared" si="36"/>
        <v>0/0</v>
      </c>
    </row>
    <row r="28" spans="1:76" x14ac:dyDescent="0.2">
      <c r="A28" t="s">
        <v>51</v>
      </c>
      <c r="B28" t="s">
        <v>861</v>
      </c>
      <c r="C28">
        <v>3695</v>
      </c>
      <c r="D28">
        <v>3695</v>
      </c>
      <c r="E28" t="s">
        <v>13</v>
      </c>
      <c r="F28" s="1">
        <v>10685.7860654287</v>
      </c>
      <c r="H28" t="s">
        <v>14</v>
      </c>
      <c r="I28">
        <v>560</v>
      </c>
      <c r="J28" t="s">
        <v>15</v>
      </c>
      <c r="K28" s="2">
        <v>3.1800453186917701</v>
      </c>
      <c r="L28" t="s">
        <v>16</v>
      </c>
      <c r="M28">
        <v>201.39999999999901</v>
      </c>
      <c r="N28" t="s">
        <v>17</v>
      </c>
      <c r="O28" s="2">
        <v>100.44255905077701</v>
      </c>
      <c r="P28" t="s">
        <v>18</v>
      </c>
      <c r="Q28">
        <v>0</v>
      </c>
      <c r="R28" t="s">
        <v>19</v>
      </c>
      <c r="S28">
        <v>0</v>
      </c>
      <c r="T28" t="s">
        <v>20</v>
      </c>
      <c r="U28">
        <v>0</v>
      </c>
      <c r="V28" t="s">
        <v>21</v>
      </c>
      <c r="W28">
        <v>0</v>
      </c>
      <c r="X28" t="s">
        <v>22</v>
      </c>
      <c r="Y28">
        <v>0</v>
      </c>
      <c r="AA28" t="s">
        <v>32</v>
      </c>
      <c r="AB28" t="s">
        <v>861</v>
      </c>
      <c r="AC28">
        <v>2331</v>
      </c>
      <c r="AD28">
        <v>2331</v>
      </c>
      <c r="AE28" t="s">
        <v>13</v>
      </c>
      <c r="AF28" s="1">
        <v>10466.2460999781</v>
      </c>
      <c r="AH28" t="s">
        <v>14</v>
      </c>
      <c r="AI28">
        <v>592</v>
      </c>
      <c r="AJ28" t="s">
        <v>15</v>
      </c>
      <c r="AK28" s="2">
        <v>2.9372698774527599</v>
      </c>
      <c r="AL28" t="s">
        <v>16</v>
      </c>
      <c r="AM28">
        <v>242.19999999999899</v>
      </c>
      <c r="AN28" t="s">
        <v>17</v>
      </c>
      <c r="AO28" s="2">
        <v>91.783779468616203</v>
      </c>
      <c r="AP28" t="s">
        <v>18</v>
      </c>
      <c r="AQ28">
        <v>0</v>
      </c>
      <c r="AR28" t="s">
        <v>19</v>
      </c>
      <c r="AS28">
        <v>0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BA28" t="str">
        <f t="shared" si="13"/>
        <v>A-n64-k9-1</v>
      </c>
      <c r="BB28" t="str">
        <f t="shared" si="14"/>
        <v>3695/2331</v>
      </c>
      <c r="BC28" t="str">
        <f t="shared" si="15"/>
        <v>3695/2331</v>
      </c>
      <c r="BD28" t="str">
        <f t="shared" si="16"/>
        <v>avg f/avg f</v>
      </c>
      <c r="BE28" t="str">
        <f t="shared" si="17"/>
        <v>10685.7/10466.2</v>
      </c>
      <c r="BF28" t="str">
        <f t="shared" si="18"/>
        <v>/</v>
      </c>
      <c r="BG28" t="str">
        <f t="shared" si="19"/>
        <v>fc/fc</v>
      </c>
      <c r="BH28" t="str">
        <f t="shared" si="20"/>
        <v>560/592</v>
      </c>
      <c r="BI28" t="str">
        <f t="shared" si="21"/>
        <v>cd/cd</v>
      </c>
      <c r="BJ28" t="str">
        <f t="shared" si="22"/>
        <v>3.18/2.93</v>
      </c>
      <c r="BK28" t="str">
        <f t="shared" si="23"/>
        <v>sc/sc</v>
      </c>
      <c r="BL28" t="str">
        <f t="shared" si="24"/>
        <v>201.399999999999/242.199999999999</v>
      </c>
      <c r="BM28" t="str">
        <f t="shared" si="25"/>
        <v>rc/rc</v>
      </c>
      <c r="BN28" t="str">
        <f t="shared" si="26"/>
        <v>100.44/91.78</v>
      </c>
      <c r="BO28" t="str">
        <f t="shared" si="27"/>
        <v>em/em</v>
      </c>
      <c r="BP28" t="str">
        <f t="shared" si="28"/>
        <v>0/0</v>
      </c>
      <c r="BQ28" t="str">
        <f t="shared" si="29"/>
        <v>cydels/cydels</v>
      </c>
      <c r="BR28" t="str">
        <f t="shared" si="30"/>
        <v>0/0</v>
      </c>
      <c r="BS28" t="str">
        <f t="shared" si="31"/>
        <v>cydist/cydist</v>
      </c>
      <c r="BT28" t="str">
        <f t="shared" si="32"/>
        <v>0/0</v>
      </c>
      <c r="BU28" t="str">
        <f t="shared" si="33"/>
        <v>cycles/cycles</v>
      </c>
      <c r="BV28" t="str">
        <f t="shared" si="34"/>
        <v>0/0</v>
      </c>
      <c r="BW28" t="str">
        <f t="shared" si="35"/>
        <v>vans/vans</v>
      </c>
      <c r="BX28" t="str">
        <f t="shared" si="36"/>
        <v>0/0</v>
      </c>
    </row>
    <row r="29" spans="1:76" x14ac:dyDescent="0.2">
      <c r="A29" t="s">
        <v>51</v>
      </c>
      <c r="B29" t="s">
        <v>894</v>
      </c>
      <c r="C29">
        <v>3698</v>
      </c>
      <c r="D29">
        <v>3698</v>
      </c>
      <c r="E29" t="s">
        <v>13</v>
      </c>
      <c r="F29" s="1">
        <v>8903.0152369244006</v>
      </c>
      <c r="H29" t="s">
        <v>14</v>
      </c>
      <c r="I29">
        <v>512</v>
      </c>
      <c r="J29" t="s">
        <v>15</v>
      </c>
      <c r="K29" s="2">
        <v>2.3852159314903898</v>
      </c>
      <c r="L29" t="s">
        <v>16</v>
      </c>
      <c r="M29">
        <v>173.2</v>
      </c>
      <c r="N29" t="s">
        <v>17</v>
      </c>
      <c r="O29" s="2">
        <v>80.776265427098807</v>
      </c>
      <c r="P29" t="s">
        <v>18</v>
      </c>
      <c r="Q29">
        <v>0</v>
      </c>
      <c r="R29" t="s">
        <v>19</v>
      </c>
      <c r="S29">
        <v>0</v>
      </c>
      <c r="T29" t="s">
        <v>20</v>
      </c>
      <c r="U29">
        <v>0</v>
      </c>
      <c r="V29" t="s">
        <v>21</v>
      </c>
      <c r="W29">
        <v>0</v>
      </c>
      <c r="X29" t="s">
        <v>22</v>
      </c>
      <c r="Y29">
        <v>0</v>
      </c>
      <c r="AA29" t="s">
        <v>32</v>
      </c>
      <c r="AB29" t="s">
        <v>894</v>
      </c>
      <c r="AC29">
        <v>2079</v>
      </c>
      <c r="AD29">
        <v>2079</v>
      </c>
      <c r="AE29" t="s">
        <v>13</v>
      </c>
      <c r="AF29" s="1">
        <v>8719.5500946286702</v>
      </c>
      <c r="AH29" t="s">
        <v>14</v>
      </c>
      <c r="AI29">
        <v>624</v>
      </c>
      <c r="AJ29" t="s">
        <v>15</v>
      </c>
      <c r="AK29" s="2">
        <v>2.6726324042997902</v>
      </c>
      <c r="AL29" t="s">
        <v>16</v>
      </c>
      <c r="AM29">
        <v>183.2</v>
      </c>
      <c r="AN29" t="s">
        <v>17</v>
      </c>
      <c r="AO29" s="2">
        <v>79.098618570923804</v>
      </c>
      <c r="AP29" t="s">
        <v>18</v>
      </c>
      <c r="AQ29">
        <v>0</v>
      </c>
      <c r="AR29" t="s">
        <v>19</v>
      </c>
      <c r="AS29">
        <v>0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BA29" t="str">
        <f t="shared" si="13"/>
        <v>A-n65-k9-1</v>
      </c>
      <c r="BB29" t="str">
        <f t="shared" si="14"/>
        <v>3698/2079</v>
      </c>
      <c r="BC29" t="str">
        <f t="shared" si="15"/>
        <v>3698/2079</v>
      </c>
      <c r="BD29" t="str">
        <f t="shared" si="16"/>
        <v>avg f/avg f</v>
      </c>
      <c r="BE29" t="str">
        <f t="shared" si="17"/>
        <v>8903/8719.5</v>
      </c>
      <c r="BF29" t="str">
        <f t="shared" si="18"/>
        <v>/</v>
      </c>
      <c r="BG29" t="str">
        <f t="shared" si="19"/>
        <v>fc/fc</v>
      </c>
      <c r="BH29" t="str">
        <f t="shared" si="20"/>
        <v>512/624</v>
      </c>
      <c r="BI29" t="str">
        <f t="shared" si="21"/>
        <v>cd/cd</v>
      </c>
      <c r="BJ29" t="str">
        <f t="shared" si="22"/>
        <v>2.38/2.67</v>
      </c>
      <c r="BK29" t="str">
        <f t="shared" si="23"/>
        <v>sc/sc</v>
      </c>
      <c r="BL29" t="str">
        <f t="shared" si="24"/>
        <v>173.2/183.2</v>
      </c>
      <c r="BM29" t="str">
        <f t="shared" si="25"/>
        <v>rc/rc</v>
      </c>
      <c r="BN29" t="str">
        <f t="shared" si="26"/>
        <v>80.77/79.09</v>
      </c>
      <c r="BO29" t="str">
        <f t="shared" si="27"/>
        <v>em/em</v>
      </c>
      <c r="BP29" t="str">
        <f t="shared" si="28"/>
        <v>0/0</v>
      </c>
      <c r="BQ29" t="str">
        <f t="shared" si="29"/>
        <v>cydels/cydels</v>
      </c>
      <c r="BR29" t="str">
        <f t="shared" si="30"/>
        <v>0/0</v>
      </c>
      <c r="BS29" t="str">
        <f t="shared" si="31"/>
        <v>cydist/cydist</v>
      </c>
      <c r="BT29" t="str">
        <f t="shared" si="32"/>
        <v>0/0</v>
      </c>
      <c r="BU29" t="str">
        <f t="shared" si="33"/>
        <v>cycles/cycles</v>
      </c>
      <c r="BV29" t="str">
        <f t="shared" si="34"/>
        <v>0/0</v>
      </c>
      <c r="BW29" t="str">
        <f t="shared" si="35"/>
        <v>vans/vans</v>
      </c>
      <c r="BX29" t="str">
        <f t="shared" si="36"/>
        <v>0/0</v>
      </c>
    </row>
    <row r="30" spans="1:76" x14ac:dyDescent="0.2">
      <c r="A30" t="s">
        <v>51</v>
      </c>
      <c r="B30" t="s">
        <v>926</v>
      </c>
      <c r="C30">
        <v>3955</v>
      </c>
      <c r="D30">
        <v>3955</v>
      </c>
      <c r="E30" t="s">
        <v>13</v>
      </c>
      <c r="F30" s="1">
        <v>8498.3720328787003</v>
      </c>
      <c r="H30" t="s">
        <v>14</v>
      </c>
      <c r="I30">
        <v>592</v>
      </c>
      <c r="J30" t="s">
        <v>15</v>
      </c>
      <c r="K30" s="2">
        <v>2.5856002870121801</v>
      </c>
      <c r="L30" t="s">
        <v>16</v>
      </c>
      <c r="M30">
        <v>229.6</v>
      </c>
      <c r="N30" t="s">
        <v>17</v>
      </c>
      <c r="O30" s="2">
        <v>76.892422881783602</v>
      </c>
      <c r="P30" t="s">
        <v>18</v>
      </c>
      <c r="Q30">
        <v>0</v>
      </c>
      <c r="R30" t="s">
        <v>19</v>
      </c>
      <c r="S30">
        <v>0</v>
      </c>
      <c r="T30" t="s">
        <v>20</v>
      </c>
      <c r="U30">
        <v>0</v>
      </c>
      <c r="V30" t="s">
        <v>21</v>
      </c>
      <c r="W30">
        <v>0</v>
      </c>
      <c r="X30" t="s">
        <v>22</v>
      </c>
      <c r="Y30">
        <v>0</v>
      </c>
      <c r="AA30" t="s">
        <v>32</v>
      </c>
      <c r="AB30" t="s">
        <v>926</v>
      </c>
      <c r="AC30">
        <v>2380</v>
      </c>
      <c r="AD30">
        <v>2380</v>
      </c>
      <c r="AE30" t="s">
        <v>13</v>
      </c>
      <c r="AF30" s="1">
        <v>8357.40910226292</v>
      </c>
      <c r="AH30" t="s">
        <v>14</v>
      </c>
      <c r="AI30">
        <v>672</v>
      </c>
      <c r="AJ30" t="s">
        <v>15</v>
      </c>
      <c r="AK30" s="2">
        <v>2.6597238487140298</v>
      </c>
      <c r="AL30" t="s">
        <v>16</v>
      </c>
      <c r="AM30">
        <v>340.4</v>
      </c>
      <c r="AN30" t="s">
        <v>17</v>
      </c>
      <c r="AO30" s="2">
        <v>73.636447908983499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</v>
      </c>
      <c r="AV30" t="s">
        <v>21</v>
      </c>
      <c r="AW30">
        <v>0</v>
      </c>
      <c r="AX30" t="s">
        <v>22</v>
      </c>
      <c r="AY30">
        <v>0</v>
      </c>
      <c r="BA30" t="str">
        <f t="shared" si="13"/>
        <v>A-n69-k9-1</v>
      </c>
      <c r="BB30" t="str">
        <f t="shared" si="14"/>
        <v>3955/2380</v>
      </c>
      <c r="BC30" t="str">
        <f t="shared" si="15"/>
        <v>3955/2380</v>
      </c>
      <c r="BD30" t="str">
        <f t="shared" si="16"/>
        <v>avg f/avg f</v>
      </c>
      <c r="BE30" t="str">
        <f t="shared" si="17"/>
        <v>8498.3/8357.4</v>
      </c>
      <c r="BF30" t="str">
        <f t="shared" si="18"/>
        <v>/</v>
      </c>
      <c r="BG30" t="str">
        <f t="shared" si="19"/>
        <v>fc/fc</v>
      </c>
      <c r="BH30" t="str">
        <f t="shared" si="20"/>
        <v>592/672</v>
      </c>
      <c r="BI30" t="str">
        <f t="shared" si="21"/>
        <v>cd/cd</v>
      </c>
      <c r="BJ30" t="str">
        <f t="shared" si="22"/>
        <v>2.58/2.65</v>
      </c>
      <c r="BK30" t="str">
        <f t="shared" si="23"/>
        <v>sc/sc</v>
      </c>
      <c r="BL30" t="str">
        <f t="shared" si="24"/>
        <v>229.6/340.4</v>
      </c>
      <c r="BM30" t="str">
        <f t="shared" si="25"/>
        <v>rc/rc</v>
      </c>
      <c r="BN30" t="str">
        <f t="shared" si="26"/>
        <v>76.89/73.63</v>
      </c>
      <c r="BO30" t="str">
        <f t="shared" si="27"/>
        <v>em/em</v>
      </c>
      <c r="BP30" t="str">
        <f t="shared" si="28"/>
        <v>0/0</v>
      </c>
      <c r="BQ30" t="str">
        <f t="shared" si="29"/>
        <v>cydels/cydels</v>
      </c>
      <c r="BR30" t="str">
        <f t="shared" si="30"/>
        <v>0/0</v>
      </c>
      <c r="BS30" t="str">
        <f t="shared" si="31"/>
        <v>cydist/cydist</v>
      </c>
      <c r="BT30" t="str">
        <f t="shared" si="32"/>
        <v>0/0</v>
      </c>
      <c r="BU30" t="str">
        <f t="shared" si="33"/>
        <v>cycles/cycles</v>
      </c>
      <c r="BV30" t="str">
        <f t="shared" si="34"/>
        <v>0/0</v>
      </c>
      <c r="BW30" t="str">
        <f t="shared" si="35"/>
        <v>vans/vans</v>
      </c>
      <c r="BX30" t="str">
        <f t="shared" si="36"/>
        <v>0/0</v>
      </c>
    </row>
    <row r="31" spans="1:76" x14ac:dyDescent="0.2">
      <c r="A31" t="s">
        <v>51</v>
      </c>
      <c r="B31" t="s">
        <v>958</v>
      </c>
      <c r="C31">
        <v>8744</v>
      </c>
      <c r="D31">
        <v>8744</v>
      </c>
      <c r="E31" t="s">
        <v>13</v>
      </c>
      <c r="F31" s="1">
        <v>1353.55291129699</v>
      </c>
      <c r="H31" t="s">
        <v>14</v>
      </c>
      <c r="I31">
        <v>96</v>
      </c>
      <c r="J31" t="s">
        <v>15</v>
      </c>
      <c r="K31" s="2">
        <v>1.3605782705245399</v>
      </c>
      <c r="L31" t="s">
        <v>16</v>
      </c>
      <c r="M31">
        <v>26.8</v>
      </c>
      <c r="N31" t="s">
        <v>17</v>
      </c>
      <c r="O31" s="2">
        <v>9.8258392656601998</v>
      </c>
      <c r="P31" t="s">
        <v>18</v>
      </c>
      <c r="Q31">
        <v>0</v>
      </c>
      <c r="R31" t="s">
        <v>19</v>
      </c>
      <c r="S31">
        <v>0</v>
      </c>
      <c r="T31" t="s">
        <v>20</v>
      </c>
      <c r="U31">
        <v>0</v>
      </c>
      <c r="V31" t="s">
        <v>21</v>
      </c>
      <c r="W31">
        <v>0</v>
      </c>
      <c r="X31" t="s">
        <v>22</v>
      </c>
      <c r="Y31">
        <v>0</v>
      </c>
      <c r="AA31" t="s">
        <v>32</v>
      </c>
      <c r="AB31" t="s">
        <v>958</v>
      </c>
      <c r="AC31">
        <v>4046</v>
      </c>
      <c r="AD31">
        <v>4046</v>
      </c>
      <c r="AE31" t="s">
        <v>13</v>
      </c>
      <c r="AF31" s="1">
        <v>1260.2377970264799</v>
      </c>
      <c r="AH31" t="s">
        <v>14</v>
      </c>
      <c r="AI31">
        <v>160</v>
      </c>
      <c r="AJ31" t="s">
        <v>15</v>
      </c>
      <c r="AK31" s="2">
        <v>1.55783910593117</v>
      </c>
      <c r="AL31" t="s">
        <v>16</v>
      </c>
      <c r="AM31">
        <v>31.8</v>
      </c>
      <c r="AN31" t="s">
        <v>17</v>
      </c>
      <c r="AO31" s="2">
        <v>9.8258392656601998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</v>
      </c>
      <c r="AV31" t="s">
        <v>21</v>
      </c>
      <c r="AW31">
        <v>0</v>
      </c>
      <c r="AX31" t="s">
        <v>22</v>
      </c>
      <c r="AY31">
        <v>0</v>
      </c>
      <c r="BA31" t="str">
        <f t="shared" si="13"/>
        <v>P-n16-k8-1</v>
      </c>
      <c r="BB31" t="str">
        <f t="shared" si="14"/>
        <v>8744/4046</v>
      </c>
      <c r="BC31" t="str">
        <f t="shared" si="15"/>
        <v>8744/4046</v>
      </c>
      <c r="BD31" t="str">
        <f t="shared" si="16"/>
        <v>avg f/avg f</v>
      </c>
      <c r="BE31" t="str">
        <f t="shared" si="17"/>
        <v>1353.5/1260.2</v>
      </c>
      <c r="BF31" t="str">
        <f t="shared" si="18"/>
        <v>/</v>
      </c>
      <c r="BG31" t="str">
        <f t="shared" si="19"/>
        <v>fc/fc</v>
      </c>
      <c r="BH31" t="str">
        <f t="shared" si="20"/>
        <v>96/160</v>
      </c>
      <c r="BI31" t="str">
        <f t="shared" si="21"/>
        <v>cd/cd</v>
      </c>
      <c r="BJ31" t="str">
        <f t="shared" si="22"/>
        <v>1.36/1.55</v>
      </c>
      <c r="BK31" t="str">
        <f t="shared" si="23"/>
        <v>sc/sc</v>
      </c>
      <c r="BL31" t="str">
        <f t="shared" si="24"/>
        <v>26.8/31.8</v>
      </c>
      <c r="BM31" t="str">
        <f t="shared" si="25"/>
        <v>rc/rc</v>
      </c>
      <c r="BN31" t="str">
        <f t="shared" si="26"/>
        <v>9.82/9.82</v>
      </c>
      <c r="BO31" t="str">
        <f t="shared" si="27"/>
        <v>em/em</v>
      </c>
      <c r="BP31" t="str">
        <f t="shared" si="28"/>
        <v>0/0</v>
      </c>
      <c r="BQ31" t="str">
        <f t="shared" si="29"/>
        <v>cydels/cydels</v>
      </c>
      <c r="BR31" t="str">
        <f t="shared" si="30"/>
        <v>0/0</v>
      </c>
      <c r="BS31" t="str">
        <f t="shared" si="31"/>
        <v>cydist/cydist</v>
      </c>
      <c r="BT31" t="str">
        <f t="shared" si="32"/>
        <v>0/0</v>
      </c>
      <c r="BU31" t="str">
        <f t="shared" si="33"/>
        <v>cycles/cycles</v>
      </c>
      <c r="BV31" t="str">
        <f t="shared" si="34"/>
        <v>0/0</v>
      </c>
      <c r="BW31" t="str">
        <f t="shared" si="35"/>
        <v>vans/vans</v>
      </c>
      <c r="BX31" t="str">
        <f t="shared" si="36"/>
        <v>0/0</v>
      </c>
    </row>
    <row r="32" spans="1:76" x14ac:dyDescent="0.2">
      <c r="A32" t="s">
        <v>51</v>
      </c>
      <c r="B32" t="s">
        <v>992</v>
      </c>
      <c r="C32">
        <v>7603</v>
      </c>
      <c r="D32">
        <v>7603</v>
      </c>
      <c r="E32" t="s">
        <v>13</v>
      </c>
      <c r="F32" s="1">
        <v>1741.8497747347301</v>
      </c>
      <c r="H32" t="s">
        <v>14</v>
      </c>
      <c r="I32">
        <v>112</v>
      </c>
      <c r="J32" t="s">
        <v>15</v>
      </c>
      <c r="K32" s="2">
        <v>1.34861846840084</v>
      </c>
      <c r="L32" t="s">
        <v>16</v>
      </c>
      <c r="M32">
        <v>42.2</v>
      </c>
      <c r="N32" t="s">
        <v>17</v>
      </c>
      <c r="O32" s="2">
        <v>12.8116120338815</v>
      </c>
      <c r="P32" t="s">
        <v>18</v>
      </c>
      <c r="Q32">
        <v>0</v>
      </c>
      <c r="R32" t="s">
        <v>19</v>
      </c>
      <c r="S32">
        <v>0</v>
      </c>
      <c r="T32" t="s">
        <v>20</v>
      </c>
      <c r="U32">
        <v>0</v>
      </c>
      <c r="V32" t="s">
        <v>21</v>
      </c>
      <c r="W32">
        <v>0</v>
      </c>
      <c r="X32" t="s">
        <v>22</v>
      </c>
      <c r="Y32">
        <v>0</v>
      </c>
      <c r="AA32" t="s">
        <v>32</v>
      </c>
      <c r="AB32" t="s">
        <v>992</v>
      </c>
      <c r="AC32">
        <v>3594</v>
      </c>
      <c r="AD32">
        <v>3594</v>
      </c>
      <c r="AE32" t="s">
        <v>13</v>
      </c>
      <c r="AF32" s="1">
        <v>1575.6403012599601</v>
      </c>
      <c r="AH32" t="s">
        <v>14</v>
      </c>
      <c r="AI32">
        <v>160</v>
      </c>
      <c r="AJ32" t="s">
        <v>15</v>
      </c>
      <c r="AK32" s="2">
        <v>1.3655725407933099</v>
      </c>
      <c r="AL32" t="s">
        <v>16</v>
      </c>
      <c r="AM32">
        <v>43.599999999999902</v>
      </c>
      <c r="AN32" t="s">
        <v>17</v>
      </c>
      <c r="AO32" s="2">
        <v>12.8116120338815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</v>
      </c>
      <c r="AV32" t="s">
        <v>21</v>
      </c>
      <c r="AW32">
        <v>0</v>
      </c>
      <c r="AX32" t="s">
        <v>22</v>
      </c>
      <c r="AY32">
        <v>0</v>
      </c>
      <c r="BA32" t="str">
        <f t="shared" si="13"/>
        <v>P-n19-k2-1</v>
      </c>
      <c r="BB32" t="str">
        <f t="shared" si="14"/>
        <v>7603/3594</v>
      </c>
      <c r="BC32" t="str">
        <f t="shared" si="15"/>
        <v>7603/3594</v>
      </c>
      <c r="BD32" t="str">
        <f t="shared" si="16"/>
        <v>avg f/avg f</v>
      </c>
      <c r="BE32" t="str">
        <f t="shared" si="17"/>
        <v>1741.8/1575.6</v>
      </c>
      <c r="BF32" t="str">
        <f t="shared" si="18"/>
        <v>/</v>
      </c>
      <c r="BG32" t="str">
        <f t="shared" si="19"/>
        <v>fc/fc</v>
      </c>
      <c r="BH32" t="str">
        <f t="shared" si="20"/>
        <v>112/160</v>
      </c>
      <c r="BI32" t="str">
        <f t="shared" si="21"/>
        <v>cd/cd</v>
      </c>
      <c r="BJ32" t="str">
        <f t="shared" si="22"/>
        <v>1.34/1.36</v>
      </c>
      <c r="BK32" t="str">
        <f t="shared" si="23"/>
        <v>sc/sc</v>
      </c>
      <c r="BL32" t="str">
        <f t="shared" si="24"/>
        <v>42.2/43.5999999999999</v>
      </c>
      <c r="BM32" t="str">
        <f t="shared" si="25"/>
        <v>rc/rc</v>
      </c>
      <c r="BN32" t="str">
        <f t="shared" si="26"/>
        <v>12.81/12.81</v>
      </c>
      <c r="BO32" t="str">
        <f t="shared" si="27"/>
        <v>em/em</v>
      </c>
      <c r="BP32" t="str">
        <f t="shared" si="28"/>
        <v>0/0</v>
      </c>
      <c r="BQ32" t="str">
        <f t="shared" si="29"/>
        <v>cydels/cydels</v>
      </c>
      <c r="BR32" t="str">
        <f t="shared" si="30"/>
        <v>0/0</v>
      </c>
      <c r="BS32" t="str">
        <f t="shared" si="31"/>
        <v>cydist/cydist</v>
      </c>
      <c r="BT32" t="str">
        <f t="shared" si="32"/>
        <v>0/0</v>
      </c>
      <c r="BU32" t="str">
        <f t="shared" si="33"/>
        <v>cycles/cycles</v>
      </c>
      <c r="BV32" t="str">
        <f t="shared" si="34"/>
        <v>0/0</v>
      </c>
      <c r="BW32" t="str">
        <f t="shared" si="35"/>
        <v>vans/vans</v>
      </c>
      <c r="BX32" t="str">
        <f t="shared" si="36"/>
        <v>0/0</v>
      </c>
    </row>
    <row r="33" spans="1:76" x14ac:dyDescent="0.2">
      <c r="A33" t="s">
        <v>51</v>
      </c>
      <c r="B33" t="s">
        <v>1024</v>
      </c>
      <c r="C33">
        <v>7965</v>
      </c>
      <c r="D33">
        <v>7965</v>
      </c>
      <c r="E33" t="s">
        <v>13</v>
      </c>
      <c r="F33" s="1">
        <v>1778.852922903</v>
      </c>
      <c r="H33" t="s">
        <v>14</v>
      </c>
      <c r="I33">
        <v>112</v>
      </c>
      <c r="J33" t="s">
        <v>15</v>
      </c>
      <c r="K33" s="2">
        <v>1.47965674574362</v>
      </c>
      <c r="L33" t="s">
        <v>16</v>
      </c>
      <c r="M33">
        <v>46</v>
      </c>
      <c r="N33" t="s">
        <v>17</v>
      </c>
      <c r="O33" s="2">
        <v>12.9800664490324</v>
      </c>
      <c r="P33" t="s">
        <v>18</v>
      </c>
      <c r="Q33">
        <v>0</v>
      </c>
      <c r="R33" t="s">
        <v>19</v>
      </c>
      <c r="S33">
        <v>0</v>
      </c>
      <c r="T33" t="s">
        <v>20</v>
      </c>
      <c r="U33">
        <v>0</v>
      </c>
      <c r="V33" t="s">
        <v>21</v>
      </c>
      <c r="W33">
        <v>0</v>
      </c>
      <c r="X33" t="s">
        <v>22</v>
      </c>
      <c r="Y33">
        <v>0</v>
      </c>
      <c r="AA33" t="s">
        <v>32</v>
      </c>
      <c r="AB33" t="s">
        <v>1024</v>
      </c>
      <c r="AC33">
        <v>3631</v>
      </c>
      <c r="AD33">
        <v>3631</v>
      </c>
      <c r="AE33" t="s">
        <v>13</v>
      </c>
      <c r="AF33" s="1">
        <v>1661.3610039862201</v>
      </c>
      <c r="AH33" t="s">
        <v>14</v>
      </c>
      <c r="AI33">
        <v>144</v>
      </c>
      <c r="AJ33" t="s">
        <v>15</v>
      </c>
      <c r="AK33" s="2">
        <v>1.4294995078138399</v>
      </c>
      <c r="AL33" t="s">
        <v>16</v>
      </c>
      <c r="AM33">
        <v>50.6</v>
      </c>
      <c r="AN33" t="s">
        <v>17</v>
      </c>
      <c r="AO33" s="2">
        <v>12.9800664490324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</v>
      </c>
      <c r="AV33" t="s">
        <v>21</v>
      </c>
      <c r="AW33">
        <v>0</v>
      </c>
      <c r="AX33" t="s">
        <v>22</v>
      </c>
      <c r="AY33">
        <v>0</v>
      </c>
      <c r="BA33" t="str">
        <f t="shared" si="13"/>
        <v>P-n20-k2-1</v>
      </c>
      <c r="BB33" t="str">
        <f t="shared" si="14"/>
        <v>7965/3631</v>
      </c>
      <c r="BC33" t="str">
        <f t="shared" si="15"/>
        <v>7965/3631</v>
      </c>
      <c r="BD33" t="str">
        <f t="shared" si="16"/>
        <v>avg f/avg f</v>
      </c>
      <c r="BE33" t="str">
        <f t="shared" si="17"/>
        <v>1778.8/1661.3</v>
      </c>
      <c r="BF33" t="str">
        <f t="shared" si="18"/>
        <v>/</v>
      </c>
      <c r="BG33" t="str">
        <f t="shared" si="19"/>
        <v>fc/fc</v>
      </c>
      <c r="BH33" t="str">
        <f t="shared" si="20"/>
        <v>112/144</v>
      </c>
      <c r="BI33" t="str">
        <f t="shared" si="21"/>
        <v>cd/cd</v>
      </c>
      <c r="BJ33" t="str">
        <f t="shared" si="22"/>
        <v>1.47/1.42</v>
      </c>
      <c r="BK33" t="str">
        <f t="shared" si="23"/>
        <v>sc/sc</v>
      </c>
      <c r="BL33" t="str">
        <f t="shared" si="24"/>
        <v>46/50.6</v>
      </c>
      <c r="BM33" t="str">
        <f t="shared" si="25"/>
        <v>rc/rc</v>
      </c>
      <c r="BN33" t="str">
        <f t="shared" si="26"/>
        <v>12.98/12.98</v>
      </c>
      <c r="BO33" t="str">
        <f t="shared" si="27"/>
        <v>em/em</v>
      </c>
      <c r="BP33" t="str">
        <f t="shared" si="28"/>
        <v>0/0</v>
      </c>
      <c r="BQ33" t="str">
        <f t="shared" si="29"/>
        <v>cydels/cydels</v>
      </c>
      <c r="BR33" t="str">
        <f t="shared" si="30"/>
        <v>0/0</v>
      </c>
      <c r="BS33" t="str">
        <f t="shared" si="31"/>
        <v>cydist/cydist</v>
      </c>
      <c r="BT33" t="str">
        <f t="shared" si="32"/>
        <v>0/0</v>
      </c>
      <c r="BU33" t="str">
        <f t="shared" si="33"/>
        <v>cycles/cycles</v>
      </c>
      <c r="BV33" t="str">
        <f t="shared" si="34"/>
        <v>0/0</v>
      </c>
      <c r="BW33" t="str">
        <f t="shared" si="35"/>
        <v>vans/vans</v>
      </c>
      <c r="BX33" t="str">
        <f t="shared" si="36"/>
        <v>0/0</v>
      </c>
    </row>
    <row r="34" spans="1:76" x14ac:dyDescent="0.2">
      <c r="A34" t="s">
        <v>51</v>
      </c>
      <c r="B34" t="s">
        <v>1056</v>
      </c>
      <c r="C34">
        <v>7490</v>
      </c>
      <c r="D34">
        <v>7490</v>
      </c>
      <c r="E34" t="s">
        <v>13</v>
      </c>
      <c r="F34" s="1">
        <v>1834.9639722039101</v>
      </c>
      <c r="H34" t="s">
        <v>14</v>
      </c>
      <c r="I34">
        <v>128</v>
      </c>
      <c r="J34" t="s">
        <v>15</v>
      </c>
      <c r="K34" s="2">
        <v>1.59961695096301</v>
      </c>
      <c r="L34" t="s">
        <v>16</v>
      </c>
      <c r="M34">
        <v>55.4</v>
      </c>
      <c r="N34" t="s">
        <v>17</v>
      </c>
      <c r="O34" s="2">
        <v>13.328412038355699</v>
      </c>
      <c r="P34" t="s">
        <v>18</v>
      </c>
      <c r="Q34">
        <v>0</v>
      </c>
      <c r="R34" t="s">
        <v>19</v>
      </c>
      <c r="S34">
        <v>0</v>
      </c>
      <c r="T34" t="s">
        <v>20</v>
      </c>
      <c r="U34">
        <v>0</v>
      </c>
      <c r="V34" t="s">
        <v>21</v>
      </c>
      <c r="W34">
        <v>0</v>
      </c>
      <c r="X34" t="s">
        <v>22</v>
      </c>
      <c r="Y34">
        <v>0</v>
      </c>
      <c r="AA34" t="s">
        <v>32</v>
      </c>
      <c r="AB34" t="s">
        <v>1056</v>
      </c>
      <c r="AC34">
        <v>3148</v>
      </c>
      <c r="AD34">
        <v>3148</v>
      </c>
      <c r="AE34" t="s">
        <v>13</v>
      </c>
      <c r="AF34" s="1">
        <v>1711.4816979008101</v>
      </c>
      <c r="AH34" t="s">
        <v>14</v>
      </c>
      <c r="AI34">
        <v>128</v>
      </c>
      <c r="AJ34" t="s">
        <v>15</v>
      </c>
      <c r="AK34" s="2">
        <v>1.4318876942757299</v>
      </c>
      <c r="AL34" t="s">
        <v>16</v>
      </c>
      <c r="AM34">
        <v>57.599999999999902</v>
      </c>
      <c r="AN34" t="s">
        <v>17</v>
      </c>
      <c r="AO34" s="2">
        <v>13.147809782004501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</v>
      </c>
      <c r="AV34" t="s">
        <v>21</v>
      </c>
      <c r="AW34">
        <v>0</v>
      </c>
      <c r="AX34" t="s">
        <v>22</v>
      </c>
      <c r="AY34">
        <v>0</v>
      </c>
      <c r="BA34" t="str">
        <f t="shared" si="13"/>
        <v>P-n21-k2-1</v>
      </c>
      <c r="BB34" t="str">
        <f t="shared" si="14"/>
        <v>7490/3148</v>
      </c>
      <c r="BC34" t="str">
        <f t="shared" si="15"/>
        <v>7490/3148</v>
      </c>
      <c r="BD34" t="str">
        <f t="shared" si="16"/>
        <v>avg f/avg f</v>
      </c>
      <c r="BE34" t="str">
        <f t="shared" si="17"/>
        <v>1834.9/1711.4</v>
      </c>
      <c r="BF34" t="str">
        <f t="shared" si="18"/>
        <v>/</v>
      </c>
      <c r="BG34" t="str">
        <f t="shared" si="19"/>
        <v>fc/fc</v>
      </c>
      <c r="BH34" t="str">
        <f t="shared" si="20"/>
        <v>128/128</v>
      </c>
      <c r="BI34" t="str">
        <f t="shared" si="21"/>
        <v>cd/cd</v>
      </c>
      <c r="BJ34" t="str">
        <f t="shared" si="22"/>
        <v>1.59/1.43</v>
      </c>
      <c r="BK34" t="str">
        <f t="shared" si="23"/>
        <v>sc/sc</v>
      </c>
      <c r="BL34" t="str">
        <f t="shared" si="24"/>
        <v>55.4/57.5999999999999</v>
      </c>
      <c r="BM34" t="str">
        <f t="shared" si="25"/>
        <v>rc/rc</v>
      </c>
      <c r="BN34" t="str">
        <f t="shared" si="26"/>
        <v>13.32/13.14</v>
      </c>
      <c r="BO34" t="str">
        <f t="shared" si="27"/>
        <v>em/em</v>
      </c>
      <c r="BP34" t="str">
        <f t="shared" si="28"/>
        <v>0/0</v>
      </c>
      <c r="BQ34" t="str">
        <f t="shared" si="29"/>
        <v>cydels/cydels</v>
      </c>
      <c r="BR34" t="str">
        <f t="shared" si="30"/>
        <v>0/0</v>
      </c>
      <c r="BS34" t="str">
        <f t="shared" si="31"/>
        <v>cydist/cydist</v>
      </c>
      <c r="BT34" t="str">
        <f t="shared" si="32"/>
        <v>0/0</v>
      </c>
      <c r="BU34" t="str">
        <f t="shared" si="33"/>
        <v>cycles/cycles</v>
      </c>
      <c r="BV34" t="str">
        <f t="shared" si="34"/>
        <v>0/0</v>
      </c>
      <c r="BW34" t="str">
        <f t="shared" si="35"/>
        <v>vans/vans</v>
      </c>
      <c r="BX34" t="str">
        <f t="shared" si="36"/>
        <v>0/0</v>
      </c>
    </row>
    <row r="35" spans="1:76" x14ac:dyDescent="0.2">
      <c r="A35" t="s">
        <v>51</v>
      </c>
      <c r="B35" t="s">
        <v>1087</v>
      </c>
      <c r="C35">
        <v>7533</v>
      </c>
      <c r="D35">
        <v>7533</v>
      </c>
      <c r="E35" t="s">
        <v>13</v>
      </c>
      <c r="F35" s="1">
        <v>1944.1046445387201</v>
      </c>
      <c r="H35" t="s">
        <v>14</v>
      </c>
      <c r="I35">
        <v>160</v>
      </c>
      <c r="J35" t="s">
        <v>15</v>
      </c>
      <c r="K35" s="2">
        <v>1.68101032105082</v>
      </c>
      <c r="L35" t="s">
        <v>16</v>
      </c>
      <c r="M35">
        <v>46.8</v>
      </c>
      <c r="N35" t="s">
        <v>17</v>
      </c>
      <c r="O35" s="2">
        <v>14.1378968899339</v>
      </c>
      <c r="P35" t="s">
        <v>18</v>
      </c>
      <c r="Q35">
        <v>0</v>
      </c>
      <c r="R35" t="s">
        <v>19</v>
      </c>
      <c r="S35">
        <v>0</v>
      </c>
      <c r="T35" t="s">
        <v>20</v>
      </c>
      <c r="U35">
        <v>0</v>
      </c>
      <c r="V35" t="s">
        <v>21</v>
      </c>
      <c r="W35">
        <v>0</v>
      </c>
      <c r="X35" t="s">
        <v>22</v>
      </c>
      <c r="Y35">
        <v>0</v>
      </c>
      <c r="AA35" t="s">
        <v>32</v>
      </c>
      <c r="AB35" t="s">
        <v>1087</v>
      </c>
      <c r="AC35">
        <v>3274</v>
      </c>
      <c r="AD35">
        <v>3274</v>
      </c>
      <c r="AE35" t="s">
        <v>13</v>
      </c>
      <c r="AF35" s="1">
        <v>1777.9205398731699</v>
      </c>
      <c r="AH35" t="s">
        <v>14</v>
      </c>
      <c r="AI35">
        <v>144</v>
      </c>
      <c r="AJ35" t="s">
        <v>15</v>
      </c>
      <c r="AK35" s="2">
        <v>1.47630680054047</v>
      </c>
      <c r="AL35" t="s">
        <v>16</v>
      </c>
      <c r="AM35">
        <v>37.799999999999997</v>
      </c>
      <c r="AN35" t="s">
        <v>17</v>
      </c>
      <c r="AO35" s="2">
        <v>13.515196855573301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</v>
      </c>
      <c r="AV35" t="s">
        <v>21</v>
      </c>
      <c r="AW35">
        <v>0</v>
      </c>
      <c r="AX35" t="s">
        <v>22</v>
      </c>
      <c r="AY35">
        <v>0</v>
      </c>
      <c r="BA35" t="str">
        <f t="shared" si="13"/>
        <v>P-n22-k2-1</v>
      </c>
      <c r="BB35" t="str">
        <f t="shared" si="14"/>
        <v>7533/3274</v>
      </c>
      <c r="BC35" t="str">
        <f t="shared" si="15"/>
        <v>7533/3274</v>
      </c>
      <c r="BD35" t="str">
        <f t="shared" si="16"/>
        <v>avg f/avg f</v>
      </c>
      <c r="BE35" t="str">
        <f t="shared" si="17"/>
        <v>1944.1/1777.9</v>
      </c>
      <c r="BF35" t="str">
        <f t="shared" si="18"/>
        <v>/</v>
      </c>
      <c r="BG35" t="str">
        <f t="shared" si="19"/>
        <v>fc/fc</v>
      </c>
      <c r="BH35" t="str">
        <f t="shared" si="20"/>
        <v>160/144</v>
      </c>
      <c r="BI35" t="str">
        <f t="shared" si="21"/>
        <v>cd/cd</v>
      </c>
      <c r="BJ35" t="str">
        <f t="shared" si="22"/>
        <v>1.68/1.47</v>
      </c>
      <c r="BK35" t="str">
        <f t="shared" si="23"/>
        <v>sc/sc</v>
      </c>
      <c r="BL35" t="str">
        <f t="shared" si="24"/>
        <v>46.8/37.8</v>
      </c>
      <c r="BM35" t="str">
        <f t="shared" si="25"/>
        <v>rc/rc</v>
      </c>
      <c r="BN35" t="str">
        <f t="shared" si="26"/>
        <v>14.13/13.51</v>
      </c>
      <c r="BO35" t="str">
        <f t="shared" si="27"/>
        <v>em/em</v>
      </c>
      <c r="BP35" t="str">
        <f t="shared" si="28"/>
        <v>0/0</v>
      </c>
      <c r="BQ35" t="str">
        <f t="shared" si="29"/>
        <v>cydels/cydels</v>
      </c>
      <c r="BR35" t="str">
        <f t="shared" si="30"/>
        <v>0/0</v>
      </c>
      <c r="BS35" t="str">
        <f t="shared" si="31"/>
        <v>cydist/cydist</v>
      </c>
      <c r="BT35" t="str">
        <f t="shared" si="32"/>
        <v>0/0</v>
      </c>
      <c r="BU35" t="str">
        <f t="shared" si="33"/>
        <v>cycles/cycles</v>
      </c>
      <c r="BV35" t="str">
        <f t="shared" si="34"/>
        <v>0/0</v>
      </c>
      <c r="BW35" t="str">
        <f t="shared" si="35"/>
        <v>vans/vans</v>
      </c>
      <c r="BX35" t="str">
        <f t="shared" si="36"/>
        <v>0/0</v>
      </c>
    </row>
    <row r="36" spans="1:76" x14ac:dyDescent="0.2">
      <c r="A36" t="s">
        <v>51</v>
      </c>
      <c r="B36" t="s">
        <v>1120</v>
      </c>
      <c r="C36">
        <v>10124</v>
      </c>
      <c r="D36">
        <v>10124</v>
      </c>
      <c r="E36" t="s">
        <v>13</v>
      </c>
      <c r="F36" s="1">
        <v>6681.0777387486296</v>
      </c>
      <c r="H36" t="s">
        <v>14</v>
      </c>
      <c r="I36">
        <v>128</v>
      </c>
      <c r="J36" t="s">
        <v>15</v>
      </c>
      <c r="K36" s="2">
        <v>2.68658945465962E-2</v>
      </c>
      <c r="L36" t="s">
        <v>16</v>
      </c>
      <c r="M36">
        <v>56.999999999999901</v>
      </c>
      <c r="N36" t="s">
        <v>17</v>
      </c>
      <c r="O36" s="2">
        <v>17.482627298415501</v>
      </c>
      <c r="P36" t="s">
        <v>18</v>
      </c>
      <c r="Q36">
        <v>0</v>
      </c>
      <c r="R36" t="s">
        <v>19</v>
      </c>
      <c r="S36">
        <v>0</v>
      </c>
      <c r="T36" t="s">
        <v>20</v>
      </c>
      <c r="U36">
        <v>0</v>
      </c>
      <c r="V36" t="s">
        <v>21</v>
      </c>
      <c r="W36">
        <v>0</v>
      </c>
      <c r="X36" t="s">
        <v>22</v>
      </c>
      <c r="Y36">
        <v>0</v>
      </c>
      <c r="AA36" t="s">
        <v>32</v>
      </c>
      <c r="AB36" t="s">
        <v>1120</v>
      </c>
      <c r="AC36">
        <v>6011</v>
      </c>
      <c r="AD36">
        <v>6011</v>
      </c>
      <c r="AE36" t="s">
        <v>13</v>
      </c>
      <c r="AF36" s="1">
        <v>6696.8596210661899</v>
      </c>
      <c r="AH36" t="s">
        <v>14</v>
      </c>
      <c r="AI36">
        <v>256</v>
      </c>
      <c r="AJ36" t="s">
        <v>15</v>
      </c>
      <c r="AK36" s="2">
        <v>2.75770056577073E-2</v>
      </c>
      <c r="AL36" t="s">
        <v>16</v>
      </c>
      <c r="AM36">
        <v>40.6</v>
      </c>
      <c r="AN36" t="s">
        <v>17</v>
      </c>
      <c r="AO36" s="2">
        <v>17.482627298415501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</v>
      </c>
      <c r="AV36" t="s">
        <v>21</v>
      </c>
      <c r="AW36">
        <v>0</v>
      </c>
      <c r="AX36" t="s">
        <v>22</v>
      </c>
      <c r="AY36">
        <v>0</v>
      </c>
      <c r="BA36" t="str">
        <f t="shared" si="13"/>
        <v>P-n22-k8-1</v>
      </c>
      <c r="BB36" t="str">
        <f t="shared" si="14"/>
        <v>10124/6011</v>
      </c>
      <c r="BC36" t="str">
        <f t="shared" si="15"/>
        <v>10124/6011</v>
      </c>
      <c r="BD36" t="str">
        <f t="shared" si="16"/>
        <v>avg f/avg f</v>
      </c>
      <c r="BE36" t="str">
        <f t="shared" si="17"/>
        <v>6681/6696.8</v>
      </c>
      <c r="BF36" t="str">
        <f t="shared" si="18"/>
        <v>/</v>
      </c>
      <c r="BG36" t="str">
        <f t="shared" si="19"/>
        <v>fc/fc</v>
      </c>
      <c r="BH36" t="str">
        <f t="shared" si="20"/>
        <v>128/256</v>
      </c>
      <c r="BI36" t="str">
        <f t="shared" si="21"/>
        <v>cd/cd</v>
      </c>
      <c r="BJ36" t="str">
        <f t="shared" si="22"/>
        <v>0.02/0.02</v>
      </c>
      <c r="BK36" t="str">
        <f t="shared" si="23"/>
        <v>sc/sc</v>
      </c>
      <c r="BL36" t="str">
        <f t="shared" si="24"/>
        <v>56.9999999999999/40.6</v>
      </c>
      <c r="BM36" t="str">
        <f t="shared" si="25"/>
        <v>rc/rc</v>
      </c>
      <c r="BN36" t="str">
        <f t="shared" si="26"/>
        <v>17.48/17.48</v>
      </c>
      <c r="BO36" t="str">
        <f t="shared" si="27"/>
        <v>em/em</v>
      </c>
      <c r="BP36" t="str">
        <f t="shared" si="28"/>
        <v>0/0</v>
      </c>
      <c r="BQ36" t="str">
        <f t="shared" si="29"/>
        <v>cydels/cydels</v>
      </c>
      <c r="BR36" t="str">
        <f t="shared" si="30"/>
        <v>0/0</v>
      </c>
      <c r="BS36" t="str">
        <f t="shared" si="31"/>
        <v>cydist/cydist</v>
      </c>
      <c r="BT36" t="str">
        <f t="shared" si="32"/>
        <v>0/0</v>
      </c>
      <c r="BU36" t="str">
        <f t="shared" si="33"/>
        <v>cycles/cycles</v>
      </c>
      <c r="BV36" t="str">
        <f t="shared" si="34"/>
        <v>0/0</v>
      </c>
      <c r="BW36" t="str">
        <f t="shared" si="35"/>
        <v>vans/vans</v>
      </c>
      <c r="BX36" t="str">
        <f t="shared" si="36"/>
        <v>0/0</v>
      </c>
    </row>
    <row r="37" spans="1:76" x14ac:dyDescent="0.2">
      <c r="A37" t="s">
        <v>51</v>
      </c>
      <c r="B37" t="s">
        <v>1151</v>
      </c>
      <c r="C37">
        <v>7862</v>
      </c>
      <c r="D37">
        <v>7862</v>
      </c>
      <c r="E37" t="s">
        <v>13</v>
      </c>
      <c r="F37" s="1">
        <v>1921.3269014554201</v>
      </c>
      <c r="H37" t="s">
        <v>14</v>
      </c>
      <c r="I37">
        <v>176</v>
      </c>
      <c r="J37" t="s">
        <v>15</v>
      </c>
      <c r="K37" s="2">
        <v>1.6020021086345799</v>
      </c>
      <c r="L37" t="s">
        <v>16</v>
      </c>
      <c r="M37">
        <v>50.599999999999902</v>
      </c>
      <c r="N37" t="s">
        <v>17</v>
      </c>
      <c r="O37" s="2">
        <v>14.129312421110299</v>
      </c>
      <c r="P37" t="s">
        <v>18</v>
      </c>
      <c r="Q37">
        <v>0</v>
      </c>
      <c r="R37" t="s">
        <v>19</v>
      </c>
      <c r="S37">
        <v>0</v>
      </c>
      <c r="T37" t="s">
        <v>20</v>
      </c>
      <c r="U37">
        <v>0</v>
      </c>
      <c r="V37" t="s">
        <v>21</v>
      </c>
      <c r="W37">
        <v>0</v>
      </c>
      <c r="X37" t="s">
        <v>22</v>
      </c>
      <c r="Y37">
        <v>0</v>
      </c>
      <c r="AA37" t="s">
        <v>32</v>
      </c>
      <c r="AB37" t="s">
        <v>1151</v>
      </c>
      <c r="AC37">
        <v>4679</v>
      </c>
      <c r="AD37">
        <v>4679</v>
      </c>
      <c r="AE37" t="s">
        <v>13</v>
      </c>
      <c r="AF37" s="1">
        <v>1805.32372042725</v>
      </c>
      <c r="AH37" t="s">
        <v>14</v>
      </c>
      <c r="AI37">
        <v>240</v>
      </c>
      <c r="AJ37" t="s">
        <v>15</v>
      </c>
      <c r="AK37" s="2">
        <v>1.7977184917545901</v>
      </c>
      <c r="AL37" t="s">
        <v>16</v>
      </c>
      <c r="AM37">
        <v>58</v>
      </c>
      <c r="AN37" t="s">
        <v>17</v>
      </c>
      <c r="AO37" s="2">
        <v>13.4430221216811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</v>
      </c>
      <c r="AV37" t="s">
        <v>21</v>
      </c>
      <c r="AW37">
        <v>0</v>
      </c>
      <c r="AX37" t="s">
        <v>22</v>
      </c>
      <c r="AY37">
        <v>0</v>
      </c>
      <c r="BA37" t="str">
        <f t="shared" si="13"/>
        <v>P-n23-k8-1</v>
      </c>
      <c r="BB37" t="str">
        <f t="shared" si="14"/>
        <v>7862/4679</v>
      </c>
      <c r="BC37" t="str">
        <f t="shared" si="15"/>
        <v>7862/4679</v>
      </c>
      <c r="BD37" t="str">
        <f t="shared" si="16"/>
        <v>avg f/avg f</v>
      </c>
      <c r="BE37" t="str">
        <f t="shared" si="17"/>
        <v>1921.3/1805.3</v>
      </c>
      <c r="BF37" t="str">
        <f t="shared" si="18"/>
        <v>/</v>
      </c>
      <c r="BG37" t="str">
        <f t="shared" si="19"/>
        <v>fc/fc</v>
      </c>
      <c r="BH37" t="str">
        <f t="shared" si="20"/>
        <v>176/240</v>
      </c>
      <c r="BI37" t="str">
        <f t="shared" si="21"/>
        <v>cd/cd</v>
      </c>
      <c r="BJ37" t="str">
        <f t="shared" si="22"/>
        <v>1.6/1.79</v>
      </c>
      <c r="BK37" t="str">
        <f t="shared" si="23"/>
        <v>sc/sc</v>
      </c>
      <c r="BL37" t="str">
        <f t="shared" si="24"/>
        <v>50.5999999999999/58</v>
      </c>
      <c r="BM37" t="str">
        <f t="shared" si="25"/>
        <v>rc/rc</v>
      </c>
      <c r="BN37" t="str">
        <f t="shared" si="26"/>
        <v>14.12/13.44</v>
      </c>
      <c r="BO37" t="str">
        <f t="shared" si="27"/>
        <v>em/em</v>
      </c>
      <c r="BP37" t="str">
        <f t="shared" si="28"/>
        <v>0/0</v>
      </c>
      <c r="BQ37" t="str">
        <f t="shared" si="29"/>
        <v>cydels/cydels</v>
      </c>
      <c r="BR37" t="str">
        <f t="shared" si="30"/>
        <v>0/0</v>
      </c>
      <c r="BS37" t="str">
        <f t="shared" si="31"/>
        <v>cydist/cydist</v>
      </c>
      <c r="BT37" t="str">
        <f t="shared" si="32"/>
        <v>0/0</v>
      </c>
      <c r="BU37" t="str">
        <f t="shared" si="33"/>
        <v>cycles/cycles</v>
      </c>
      <c r="BV37" t="str">
        <f t="shared" si="34"/>
        <v>0/0</v>
      </c>
      <c r="BW37" t="str">
        <f t="shared" si="35"/>
        <v>vans/vans</v>
      </c>
      <c r="BX37" t="str">
        <f t="shared" si="36"/>
        <v>0/0</v>
      </c>
    </row>
    <row r="38" spans="1:76" x14ac:dyDescent="0.2">
      <c r="A38" t="s">
        <v>51</v>
      </c>
      <c r="B38" t="s">
        <v>1182</v>
      </c>
      <c r="C38">
        <v>6982</v>
      </c>
      <c r="D38">
        <v>6982</v>
      </c>
      <c r="E38" t="s">
        <v>13</v>
      </c>
      <c r="F38" s="1">
        <v>3331.6879059571702</v>
      </c>
      <c r="H38" t="s">
        <v>14</v>
      </c>
      <c r="I38">
        <v>208</v>
      </c>
      <c r="J38" t="s">
        <v>15</v>
      </c>
      <c r="K38" s="2">
        <v>1.6287844326684799</v>
      </c>
      <c r="L38" t="s">
        <v>16</v>
      </c>
      <c r="M38">
        <v>124.6</v>
      </c>
      <c r="N38" t="s">
        <v>17</v>
      </c>
      <c r="O38" s="2">
        <v>26.642197633423201</v>
      </c>
      <c r="P38" t="s">
        <v>18</v>
      </c>
      <c r="Q38">
        <v>0</v>
      </c>
      <c r="R38" t="s">
        <v>19</v>
      </c>
      <c r="S38">
        <v>0</v>
      </c>
      <c r="T38" t="s">
        <v>20</v>
      </c>
      <c r="U38">
        <v>0</v>
      </c>
      <c r="V38" t="s">
        <v>21</v>
      </c>
      <c r="W38">
        <v>0</v>
      </c>
      <c r="X38" t="s">
        <v>22</v>
      </c>
      <c r="Y38">
        <v>0</v>
      </c>
      <c r="AA38" t="s">
        <v>32</v>
      </c>
      <c r="AB38" t="s">
        <v>1182</v>
      </c>
      <c r="AC38">
        <v>3393</v>
      </c>
      <c r="AD38">
        <v>3393</v>
      </c>
      <c r="AE38" t="s">
        <v>13</v>
      </c>
      <c r="AF38" s="1">
        <v>3201.0349768531</v>
      </c>
      <c r="AH38" t="s">
        <v>14</v>
      </c>
      <c r="AI38">
        <v>240</v>
      </c>
      <c r="AJ38" t="s">
        <v>15</v>
      </c>
      <c r="AK38" s="2">
        <v>1.50247803809525</v>
      </c>
      <c r="AL38" t="s">
        <v>16</v>
      </c>
      <c r="AM38">
        <v>135.4</v>
      </c>
      <c r="AN38" t="s">
        <v>17</v>
      </c>
      <c r="AO38" s="2">
        <v>25.654350849265398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</v>
      </c>
      <c r="AV38" t="s">
        <v>21</v>
      </c>
      <c r="AW38">
        <v>0</v>
      </c>
      <c r="AX38" t="s">
        <v>22</v>
      </c>
      <c r="AY38">
        <v>0</v>
      </c>
      <c r="BA38" t="str">
        <f t="shared" si="13"/>
        <v>P-n40-k5-1</v>
      </c>
      <c r="BB38" t="str">
        <f t="shared" si="14"/>
        <v>6982/3393</v>
      </c>
      <c r="BC38" t="str">
        <f t="shared" si="15"/>
        <v>6982/3393</v>
      </c>
      <c r="BD38" t="str">
        <f t="shared" si="16"/>
        <v>avg f/avg f</v>
      </c>
      <c r="BE38" t="str">
        <f t="shared" si="17"/>
        <v>3331.6/3201</v>
      </c>
      <c r="BF38" t="str">
        <f t="shared" si="18"/>
        <v>/</v>
      </c>
      <c r="BG38" t="str">
        <f t="shared" si="19"/>
        <v>fc/fc</v>
      </c>
      <c r="BH38" t="str">
        <f t="shared" si="20"/>
        <v>208/240</v>
      </c>
      <c r="BI38" t="str">
        <f t="shared" si="21"/>
        <v>cd/cd</v>
      </c>
      <c r="BJ38" t="str">
        <f t="shared" si="22"/>
        <v>1.62/1.5</v>
      </c>
      <c r="BK38" t="str">
        <f t="shared" si="23"/>
        <v>sc/sc</v>
      </c>
      <c r="BL38" t="str">
        <f t="shared" si="24"/>
        <v>124.6/135.4</v>
      </c>
      <c r="BM38" t="str">
        <f t="shared" si="25"/>
        <v>rc/rc</v>
      </c>
      <c r="BN38" t="str">
        <f t="shared" si="26"/>
        <v>26.64/25.65</v>
      </c>
      <c r="BO38" t="str">
        <f t="shared" si="27"/>
        <v>em/em</v>
      </c>
      <c r="BP38" t="str">
        <f t="shared" si="28"/>
        <v>0/0</v>
      </c>
      <c r="BQ38" t="str">
        <f t="shared" si="29"/>
        <v>cydels/cydels</v>
      </c>
      <c r="BR38" t="str">
        <f t="shared" si="30"/>
        <v>0/0</v>
      </c>
      <c r="BS38" t="str">
        <f t="shared" si="31"/>
        <v>cydist/cydist</v>
      </c>
      <c r="BT38" t="str">
        <f t="shared" si="32"/>
        <v>0/0</v>
      </c>
      <c r="BU38" t="str">
        <f t="shared" si="33"/>
        <v>cycles/cycles</v>
      </c>
      <c r="BV38" t="str">
        <f t="shared" si="34"/>
        <v>0/0</v>
      </c>
      <c r="BW38" t="str">
        <f t="shared" si="35"/>
        <v>vans/vans</v>
      </c>
      <c r="BX38" t="str">
        <f t="shared" si="36"/>
        <v>0/0</v>
      </c>
    </row>
    <row r="39" spans="1:76" x14ac:dyDescent="0.2">
      <c r="A39" t="s">
        <v>51</v>
      </c>
      <c r="B39" t="s">
        <v>1215</v>
      </c>
      <c r="C39">
        <v>5679</v>
      </c>
      <c r="D39">
        <v>5679</v>
      </c>
      <c r="E39" t="s">
        <v>13</v>
      </c>
      <c r="F39" s="1">
        <v>3862.9350662821898</v>
      </c>
      <c r="H39" t="s">
        <v>14</v>
      </c>
      <c r="I39">
        <v>256</v>
      </c>
      <c r="J39" t="s">
        <v>15</v>
      </c>
      <c r="K39" s="2">
        <v>1.676319349311</v>
      </c>
      <c r="L39" t="s">
        <v>16</v>
      </c>
      <c r="M39">
        <v>79.599999999999994</v>
      </c>
      <c r="N39" t="s">
        <v>17</v>
      </c>
      <c r="O39" s="2">
        <v>31.652928831148699</v>
      </c>
      <c r="P39" t="s">
        <v>18</v>
      </c>
      <c r="Q39">
        <v>0</v>
      </c>
      <c r="R39" t="s">
        <v>19</v>
      </c>
      <c r="S39">
        <v>0</v>
      </c>
      <c r="T39" t="s">
        <v>20</v>
      </c>
      <c r="U39">
        <v>0</v>
      </c>
      <c r="V39" t="s">
        <v>21</v>
      </c>
      <c r="W39">
        <v>0</v>
      </c>
      <c r="X39" t="s">
        <v>22</v>
      </c>
      <c r="Y39">
        <v>0</v>
      </c>
      <c r="AA39" t="s">
        <v>32</v>
      </c>
      <c r="AB39" t="s">
        <v>1215</v>
      </c>
      <c r="AC39">
        <v>2924</v>
      </c>
      <c r="AD39">
        <v>2924</v>
      </c>
      <c r="AE39" t="s">
        <v>13</v>
      </c>
      <c r="AF39" s="1">
        <v>3721.0903932896099</v>
      </c>
      <c r="AH39" t="s">
        <v>14</v>
      </c>
      <c r="AI39">
        <v>304</v>
      </c>
      <c r="AJ39" t="s">
        <v>15</v>
      </c>
      <c r="AK39" s="2">
        <v>1.5419111746607099</v>
      </c>
      <c r="AL39" t="s">
        <v>16</v>
      </c>
      <c r="AM39">
        <v>111.6</v>
      </c>
      <c r="AN39" t="s">
        <v>17</v>
      </c>
      <c r="AO39" s="2">
        <v>31.098242267805599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</v>
      </c>
      <c r="AV39" t="s">
        <v>21</v>
      </c>
      <c r="AW39">
        <v>0</v>
      </c>
      <c r="AX39" t="s">
        <v>22</v>
      </c>
      <c r="AY39">
        <v>0</v>
      </c>
      <c r="BA39" t="str">
        <f t="shared" si="13"/>
        <v>P-n45-k5-1</v>
      </c>
      <c r="BB39" t="str">
        <f t="shared" si="14"/>
        <v>5679/2924</v>
      </c>
      <c r="BC39" t="str">
        <f t="shared" si="15"/>
        <v>5679/2924</v>
      </c>
      <c r="BD39" t="str">
        <f t="shared" si="16"/>
        <v>avg f/avg f</v>
      </c>
      <c r="BE39" t="str">
        <f t="shared" si="17"/>
        <v>3862.9/3721</v>
      </c>
      <c r="BF39" t="str">
        <f t="shared" si="18"/>
        <v>/</v>
      </c>
      <c r="BG39" t="str">
        <f t="shared" si="19"/>
        <v>fc/fc</v>
      </c>
      <c r="BH39" t="str">
        <f t="shared" si="20"/>
        <v>256/304</v>
      </c>
      <c r="BI39" t="str">
        <f t="shared" si="21"/>
        <v>cd/cd</v>
      </c>
      <c r="BJ39" t="str">
        <f t="shared" si="22"/>
        <v>1.67/1.54</v>
      </c>
      <c r="BK39" t="str">
        <f t="shared" si="23"/>
        <v>sc/sc</v>
      </c>
      <c r="BL39" t="str">
        <f t="shared" si="24"/>
        <v>79.6/111.6</v>
      </c>
      <c r="BM39" t="str">
        <f t="shared" si="25"/>
        <v>rc/rc</v>
      </c>
      <c r="BN39" t="str">
        <f t="shared" si="26"/>
        <v>31.65/31.09</v>
      </c>
      <c r="BO39" t="str">
        <f t="shared" si="27"/>
        <v>em/em</v>
      </c>
      <c r="BP39" t="str">
        <f t="shared" si="28"/>
        <v>0/0</v>
      </c>
      <c r="BQ39" t="str">
        <f t="shared" si="29"/>
        <v>cydels/cydels</v>
      </c>
      <c r="BR39" t="str">
        <f t="shared" si="30"/>
        <v>0/0</v>
      </c>
      <c r="BS39" t="str">
        <f t="shared" si="31"/>
        <v>cydist/cydist</v>
      </c>
      <c r="BT39" t="str">
        <f t="shared" si="32"/>
        <v>0/0</v>
      </c>
      <c r="BU39" t="str">
        <f t="shared" si="33"/>
        <v>cycles/cycles</v>
      </c>
      <c r="BV39" t="str">
        <f t="shared" si="34"/>
        <v>0/0</v>
      </c>
      <c r="BW39" t="str">
        <f t="shared" si="35"/>
        <v>vans/vans</v>
      </c>
      <c r="BX39" t="str">
        <f t="shared" si="36"/>
        <v>0/0</v>
      </c>
    </row>
    <row r="40" spans="1:76" x14ac:dyDescent="0.2">
      <c r="A40" t="s">
        <v>51</v>
      </c>
      <c r="B40" t="s">
        <v>1247</v>
      </c>
      <c r="C40">
        <v>5767</v>
      </c>
      <c r="D40">
        <v>5767</v>
      </c>
      <c r="E40" t="s">
        <v>13</v>
      </c>
      <c r="F40" s="1">
        <v>4211.4629807297997</v>
      </c>
      <c r="H40" t="s">
        <v>14</v>
      </c>
      <c r="I40">
        <v>448</v>
      </c>
      <c r="J40" t="s">
        <v>15</v>
      </c>
      <c r="K40" s="2">
        <v>1.36348754001466</v>
      </c>
      <c r="L40" t="s">
        <v>16</v>
      </c>
      <c r="M40">
        <v>106.2</v>
      </c>
      <c r="N40" t="s">
        <v>17</v>
      </c>
      <c r="O40" s="2">
        <v>32.876650553942603</v>
      </c>
      <c r="P40" t="s">
        <v>18</v>
      </c>
      <c r="Q40">
        <v>0</v>
      </c>
      <c r="R40" t="s">
        <v>19</v>
      </c>
      <c r="S40">
        <v>0</v>
      </c>
      <c r="T40" t="s">
        <v>20</v>
      </c>
      <c r="U40">
        <v>0</v>
      </c>
      <c r="V40" t="s">
        <v>21</v>
      </c>
      <c r="W40">
        <v>0</v>
      </c>
      <c r="X40" t="s">
        <v>22</v>
      </c>
      <c r="Y40">
        <v>0</v>
      </c>
      <c r="AA40" t="s">
        <v>32</v>
      </c>
      <c r="AB40" t="s">
        <v>1247</v>
      </c>
      <c r="AC40">
        <v>2821</v>
      </c>
      <c r="AD40">
        <v>2821</v>
      </c>
      <c r="AE40" t="s">
        <v>13</v>
      </c>
      <c r="AF40" s="1">
        <v>4012.2481489409302</v>
      </c>
      <c r="AH40" t="s">
        <v>14</v>
      </c>
      <c r="AI40">
        <v>660</v>
      </c>
      <c r="AJ40" t="s">
        <v>15</v>
      </c>
      <c r="AK40" s="2">
        <v>1.3614556016988799</v>
      </c>
      <c r="AL40" t="s">
        <v>16</v>
      </c>
      <c r="AM40">
        <v>94</v>
      </c>
      <c r="AN40" t="s">
        <v>17</v>
      </c>
      <c r="AO40" s="2">
        <v>32.626315272521303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</v>
      </c>
      <c r="AV40" t="s">
        <v>21</v>
      </c>
      <c r="AW40">
        <v>0</v>
      </c>
      <c r="AX40" t="s">
        <v>22</v>
      </c>
      <c r="AY40">
        <v>0</v>
      </c>
      <c r="BA40" t="str">
        <f t="shared" si="13"/>
        <v>P-n50-k7-1</v>
      </c>
      <c r="BB40" t="str">
        <f t="shared" si="14"/>
        <v>5767/2821</v>
      </c>
      <c r="BC40" t="str">
        <f t="shared" si="15"/>
        <v>5767/2821</v>
      </c>
      <c r="BD40" t="str">
        <f t="shared" si="16"/>
        <v>avg f/avg f</v>
      </c>
      <c r="BE40" t="str">
        <f t="shared" si="17"/>
        <v>4211.4/4012.2</v>
      </c>
      <c r="BF40" t="str">
        <f t="shared" si="18"/>
        <v>/</v>
      </c>
      <c r="BG40" t="str">
        <f t="shared" si="19"/>
        <v>fc/fc</v>
      </c>
      <c r="BH40" t="str">
        <f t="shared" si="20"/>
        <v>448/660</v>
      </c>
      <c r="BI40" t="str">
        <f t="shared" si="21"/>
        <v>cd/cd</v>
      </c>
      <c r="BJ40" t="str">
        <f t="shared" si="22"/>
        <v>1.36/1.36</v>
      </c>
      <c r="BK40" t="str">
        <f t="shared" si="23"/>
        <v>sc/sc</v>
      </c>
      <c r="BL40" t="str">
        <f t="shared" si="24"/>
        <v>106.2/94</v>
      </c>
      <c r="BM40" t="str">
        <f t="shared" si="25"/>
        <v>rc/rc</v>
      </c>
      <c r="BN40" t="str">
        <f t="shared" si="26"/>
        <v>32.87/32.62</v>
      </c>
      <c r="BO40" t="str">
        <f t="shared" si="27"/>
        <v>em/em</v>
      </c>
      <c r="BP40" t="str">
        <f t="shared" si="28"/>
        <v>0/0</v>
      </c>
      <c r="BQ40" t="str">
        <f t="shared" si="29"/>
        <v>cydels/cydels</v>
      </c>
      <c r="BR40" t="str">
        <f t="shared" si="30"/>
        <v>0/0</v>
      </c>
      <c r="BS40" t="str">
        <f t="shared" si="31"/>
        <v>cydist/cydist</v>
      </c>
      <c r="BT40" t="str">
        <f t="shared" si="32"/>
        <v>0/0</v>
      </c>
      <c r="BU40" t="str">
        <f t="shared" si="33"/>
        <v>cycles/cycles</v>
      </c>
      <c r="BV40" t="str">
        <f t="shared" si="34"/>
        <v>0/0</v>
      </c>
      <c r="BW40" t="str">
        <f t="shared" si="35"/>
        <v>vans/vans</v>
      </c>
      <c r="BX40" t="str">
        <f t="shared" si="36"/>
        <v>0/0</v>
      </c>
    </row>
    <row r="41" spans="1:76" x14ac:dyDescent="0.2">
      <c r="A41" t="s">
        <v>51</v>
      </c>
      <c r="B41" t="s">
        <v>1280</v>
      </c>
      <c r="C41">
        <v>2659</v>
      </c>
      <c r="D41">
        <v>2659</v>
      </c>
      <c r="E41" t="s">
        <v>13</v>
      </c>
      <c r="F41" s="1">
        <v>15057.403629287101</v>
      </c>
      <c r="H41" t="s">
        <v>14</v>
      </c>
      <c r="I41">
        <v>672</v>
      </c>
      <c r="J41" t="s">
        <v>15</v>
      </c>
      <c r="K41" s="2">
        <v>3.5350167717622898</v>
      </c>
      <c r="L41" t="s">
        <v>16</v>
      </c>
      <c r="M41">
        <v>447.599999999999</v>
      </c>
      <c r="N41" t="s">
        <v>17</v>
      </c>
      <c r="O41" s="2">
        <v>138.77397099248901</v>
      </c>
      <c r="P41" t="s">
        <v>18</v>
      </c>
      <c r="Q41">
        <v>0</v>
      </c>
      <c r="R41" t="s">
        <v>19</v>
      </c>
      <c r="S41">
        <v>0</v>
      </c>
      <c r="T41" t="s">
        <v>20</v>
      </c>
      <c r="U41">
        <v>0</v>
      </c>
      <c r="V41" t="s">
        <v>21</v>
      </c>
      <c r="W41">
        <v>0</v>
      </c>
      <c r="X41" t="s">
        <v>22</v>
      </c>
      <c r="Y41">
        <v>0</v>
      </c>
      <c r="AA41" t="s">
        <v>32</v>
      </c>
      <c r="AB41" t="s">
        <v>1280</v>
      </c>
      <c r="AC41">
        <v>1802</v>
      </c>
      <c r="AD41">
        <v>1802</v>
      </c>
      <c r="AE41" t="s">
        <v>13</v>
      </c>
      <c r="AF41" s="1">
        <v>14811.5894353326</v>
      </c>
      <c r="AH41" t="s">
        <v>14</v>
      </c>
      <c r="AI41">
        <v>704</v>
      </c>
      <c r="AJ41" t="s">
        <v>15</v>
      </c>
      <c r="AK41" s="2">
        <v>3.3853475044086099</v>
      </c>
      <c r="AL41" t="s">
        <v>16</v>
      </c>
      <c r="AM41">
        <v>725.599999999999</v>
      </c>
      <c r="AN41" t="s">
        <v>17</v>
      </c>
      <c r="AO41" s="2">
        <v>133.65471092203899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</v>
      </c>
      <c r="AV41" t="s">
        <v>21</v>
      </c>
      <c r="AW41">
        <v>0</v>
      </c>
      <c r="AX41" t="s">
        <v>22</v>
      </c>
      <c r="AY41">
        <v>0</v>
      </c>
      <c r="BA41" t="str">
        <f t="shared" si="13"/>
        <v>A-n80-k10-1</v>
      </c>
      <c r="BB41" t="str">
        <f t="shared" si="14"/>
        <v>2659/1802</v>
      </c>
      <c r="BC41" t="str">
        <f t="shared" si="15"/>
        <v>2659/1802</v>
      </c>
      <c r="BD41" t="str">
        <f t="shared" si="16"/>
        <v>avg f/avg f</v>
      </c>
      <c r="BE41" t="str">
        <f t="shared" si="17"/>
        <v>15057.4/14811.5</v>
      </c>
      <c r="BF41" t="str">
        <f t="shared" si="18"/>
        <v>/</v>
      </c>
      <c r="BG41" t="str">
        <f t="shared" si="19"/>
        <v>fc/fc</v>
      </c>
      <c r="BH41" t="str">
        <f t="shared" si="20"/>
        <v>672/704</v>
      </c>
      <c r="BI41" t="str">
        <f t="shared" si="21"/>
        <v>cd/cd</v>
      </c>
      <c r="BJ41" t="str">
        <f t="shared" si="22"/>
        <v>3.53/3.38</v>
      </c>
      <c r="BK41" t="str">
        <f t="shared" si="23"/>
        <v>sc/sc</v>
      </c>
      <c r="BL41" t="str">
        <f t="shared" si="24"/>
        <v>447.599999999999/725.599999999999</v>
      </c>
      <c r="BM41" t="str">
        <f t="shared" si="25"/>
        <v>rc/rc</v>
      </c>
      <c r="BN41" t="str">
        <f t="shared" si="26"/>
        <v>138.77/133.65</v>
      </c>
      <c r="BO41" t="str">
        <f t="shared" si="27"/>
        <v>em/em</v>
      </c>
      <c r="BP41" t="str">
        <f t="shared" si="28"/>
        <v>0/0</v>
      </c>
      <c r="BQ41" t="str">
        <f t="shared" si="29"/>
        <v>cydels/cydels</v>
      </c>
      <c r="BR41" t="str">
        <f t="shared" si="30"/>
        <v>0/0</v>
      </c>
      <c r="BS41" t="str">
        <f t="shared" si="31"/>
        <v>cydist/cydist</v>
      </c>
      <c r="BT41" t="str">
        <f t="shared" si="32"/>
        <v>0/0</v>
      </c>
      <c r="BU41" t="str">
        <f t="shared" si="33"/>
        <v>cycles/cycles</v>
      </c>
      <c r="BV41" t="str">
        <f t="shared" si="34"/>
        <v>0/0</v>
      </c>
      <c r="BW41" t="str">
        <f t="shared" si="35"/>
        <v>vans/vans</v>
      </c>
      <c r="BX41" t="str">
        <f t="shared" si="36"/>
        <v>0/0</v>
      </c>
    </row>
    <row r="42" spans="1:76" x14ac:dyDescent="0.2">
      <c r="A42" t="s">
        <v>51</v>
      </c>
      <c r="B42" t="s">
        <v>1312</v>
      </c>
      <c r="C42">
        <v>4377</v>
      </c>
      <c r="D42">
        <v>4377</v>
      </c>
      <c r="E42" t="s">
        <v>13</v>
      </c>
      <c r="F42" s="1">
        <v>4481.5657634221398</v>
      </c>
      <c r="H42" t="s">
        <v>14</v>
      </c>
      <c r="I42">
        <v>240</v>
      </c>
      <c r="J42" t="s">
        <v>15</v>
      </c>
      <c r="K42" s="2">
        <v>2.1819455477721101</v>
      </c>
      <c r="L42" t="s">
        <v>16</v>
      </c>
      <c r="M42">
        <v>157.79999999999899</v>
      </c>
      <c r="N42" t="s">
        <v>17</v>
      </c>
      <c r="O42" s="2">
        <v>42.061339139284598</v>
      </c>
      <c r="P42" t="s">
        <v>18</v>
      </c>
      <c r="Q42">
        <v>0</v>
      </c>
      <c r="R42" t="s">
        <v>19</v>
      </c>
      <c r="S42">
        <v>0</v>
      </c>
      <c r="T42" t="s">
        <v>20</v>
      </c>
      <c r="U42">
        <v>0</v>
      </c>
      <c r="V42" t="s">
        <v>21</v>
      </c>
      <c r="W42">
        <v>0</v>
      </c>
      <c r="X42" t="s">
        <v>22</v>
      </c>
      <c r="Y42">
        <v>0</v>
      </c>
      <c r="AA42" t="s">
        <v>32</v>
      </c>
      <c r="AB42" t="s">
        <v>1312</v>
      </c>
      <c r="AC42">
        <v>2535</v>
      </c>
      <c r="AD42">
        <v>2535</v>
      </c>
      <c r="AE42" t="s">
        <v>13</v>
      </c>
      <c r="AF42" s="1">
        <v>4403.2831339968598</v>
      </c>
      <c r="AH42" t="s">
        <v>14</v>
      </c>
      <c r="AI42">
        <v>240</v>
      </c>
      <c r="AJ42" t="s">
        <v>15</v>
      </c>
      <c r="AK42" s="2">
        <v>2.3105052416415801</v>
      </c>
      <c r="AL42" t="s">
        <v>16</v>
      </c>
      <c r="AM42">
        <v>153.79999999999899</v>
      </c>
      <c r="AN42" t="s">
        <v>17</v>
      </c>
      <c r="AO42" s="2">
        <v>37.152086901003699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</v>
      </c>
      <c r="AV42" t="s">
        <v>21</v>
      </c>
      <c r="AW42">
        <v>0</v>
      </c>
      <c r="AX42" t="s">
        <v>22</v>
      </c>
      <c r="AY42">
        <v>0</v>
      </c>
      <c r="BA42" t="str">
        <f t="shared" si="13"/>
        <v>B-n31-k5-1</v>
      </c>
      <c r="BB42" t="str">
        <f t="shared" si="14"/>
        <v>4377/2535</v>
      </c>
      <c r="BC42" t="str">
        <f t="shared" si="15"/>
        <v>4377/2535</v>
      </c>
      <c r="BD42" t="str">
        <f t="shared" si="16"/>
        <v>avg f/avg f</v>
      </c>
      <c r="BE42" t="str">
        <f t="shared" si="17"/>
        <v>4481.5/4403.2</v>
      </c>
      <c r="BF42" t="str">
        <f t="shared" si="18"/>
        <v>/</v>
      </c>
      <c r="BG42" t="str">
        <f t="shared" si="19"/>
        <v>fc/fc</v>
      </c>
      <c r="BH42" t="str">
        <f t="shared" si="20"/>
        <v>240/240</v>
      </c>
      <c r="BI42" t="str">
        <f t="shared" si="21"/>
        <v>cd/cd</v>
      </c>
      <c r="BJ42" t="str">
        <f t="shared" si="22"/>
        <v>2.18/2.31</v>
      </c>
      <c r="BK42" t="str">
        <f t="shared" si="23"/>
        <v>sc/sc</v>
      </c>
      <c r="BL42" t="str">
        <f t="shared" si="24"/>
        <v>157.799999999999/153.799999999999</v>
      </c>
      <c r="BM42" t="str">
        <f t="shared" si="25"/>
        <v>rc/rc</v>
      </c>
      <c r="BN42" t="str">
        <f t="shared" si="26"/>
        <v>42.06/37.15</v>
      </c>
      <c r="BO42" t="str">
        <f t="shared" si="27"/>
        <v>em/em</v>
      </c>
      <c r="BP42" t="str">
        <f t="shared" si="28"/>
        <v>0/0</v>
      </c>
      <c r="BQ42" t="str">
        <f t="shared" si="29"/>
        <v>cydels/cydels</v>
      </c>
      <c r="BR42" t="str">
        <f t="shared" si="30"/>
        <v>0/0</v>
      </c>
      <c r="BS42" t="str">
        <f t="shared" si="31"/>
        <v>cydist/cydist</v>
      </c>
      <c r="BT42" t="str">
        <f t="shared" si="32"/>
        <v>0/0</v>
      </c>
      <c r="BU42" t="str">
        <f t="shared" si="33"/>
        <v>cycles/cycles</v>
      </c>
      <c r="BV42" t="str">
        <f t="shared" si="34"/>
        <v>0/0</v>
      </c>
      <c r="BW42" t="str">
        <f t="shared" si="35"/>
        <v>vans/vans</v>
      </c>
      <c r="BX42" t="str">
        <f t="shared" si="36"/>
        <v>0/0</v>
      </c>
    </row>
    <row r="43" spans="1:76" x14ac:dyDescent="0.2">
      <c r="A43" t="s">
        <v>51</v>
      </c>
      <c r="B43" t="s">
        <v>1344</v>
      </c>
      <c r="C43">
        <v>5859</v>
      </c>
      <c r="D43">
        <v>5859</v>
      </c>
      <c r="E43" t="s">
        <v>13</v>
      </c>
      <c r="F43" s="1">
        <v>5504.93030700083</v>
      </c>
      <c r="H43" t="s">
        <v>14</v>
      </c>
      <c r="I43">
        <v>224</v>
      </c>
      <c r="J43" t="s">
        <v>15</v>
      </c>
      <c r="K43" s="2">
        <v>2.3407686987212499</v>
      </c>
      <c r="L43" t="s">
        <v>16</v>
      </c>
      <c r="M43">
        <v>107.2</v>
      </c>
      <c r="N43" t="s">
        <v>17</v>
      </c>
      <c r="O43" s="2">
        <v>44.218519852363002</v>
      </c>
      <c r="P43" t="s">
        <v>18</v>
      </c>
      <c r="Q43">
        <v>0</v>
      </c>
      <c r="R43" t="s">
        <v>19</v>
      </c>
      <c r="S43">
        <v>0</v>
      </c>
      <c r="T43" t="s">
        <v>20</v>
      </c>
      <c r="U43">
        <v>0</v>
      </c>
      <c r="V43" t="s">
        <v>21</v>
      </c>
      <c r="W43">
        <v>0</v>
      </c>
      <c r="X43" t="s">
        <v>22</v>
      </c>
      <c r="Y43">
        <v>0</v>
      </c>
      <c r="AA43" t="s">
        <v>32</v>
      </c>
      <c r="AB43" t="s">
        <v>1344</v>
      </c>
      <c r="AC43">
        <v>3053</v>
      </c>
      <c r="AD43">
        <v>3053</v>
      </c>
      <c r="AE43" t="s">
        <v>13</v>
      </c>
      <c r="AF43" s="1">
        <v>5361.7293039052502</v>
      </c>
      <c r="AH43" t="s">
        <v>14</v>
      </c>
      <c r="AI43">
        <v>272</v>
      </c>
      <c r="AJ43" t="s">
        <v>15</v>
      </c>
      <c r="AK43" s="2">
        <v>2.41252012158311</v>
      </c>
      <c r="AL43" t="s">
        <v>16</v>
      </c>
      <c r="AM43">
        <v>183.6</v>
      </c>
      <c r="AN43" t="s">
        <v>17</v>
      </c>
      <c r="AO43" s="2">
        <v>42.436754682149903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</v>
      </c>
      <c r="AV43" t="s">
        <v>21</v>
      </c>
      <c r="AW43">
        <v>0</v>
      </c>
      <c r="AX43" t="s">
        <v>22</v>
      </c>
      <c r="AY43">
        <v>0</v>
      </c>
      <c r="BA43" t="str">
        <f t="shared" si="13"/>
        <v>B-n34-k5-1</v>
      </c>
      <c r="BB43" t="str">
        <f t="shared" si="14"/>
        <v>5859/3053</v>
      </c>
      <c r="BC43" t="str">
        <f t="shared" si="15"/>
        <v>5859/3053</v>
      </c>
      <c r="BD43" t="str">
        <f t="shared" si="16"/>
        <v>avg f/avg f</v>
      </c>
      <c r="BE43" t="str">
        <f t="shared" si="17"/>
        <v>5504.9/5361.7</v>
      </c>
      <c r="BF43" t="str">
        <f t="shared" si="18"/>
        <v>/</v>
      </c>
      <c r="BG43" t="str">
        <f t="shared" si="19"/>
        <v>fc/fc</v>
      </c>
      <c r="BH43" t="str">
        <f t="shared" si="20"/>
        <v>224/272</v>
      </c>
      <c r="BI43" t="str">
        <f t="shared" si="21"/>
        <v>cd/cd</v>
      </c>
      <c r="BJ43" t="str">
        <f t="shared" si="22"/>
        <v>2.34/2.41</v>
      </c>
      <c r="BK43" t="str">
        <f t="shared" si="23"/>
        <v>sc/sc</v>
      </c>
      <c r="BL43" t="str">
        <f t="shared" si="24"/>
        <v>107.2/183.6</v>
      </c>
      <c r="BM43" t="str">
        <f t="shared" si="25"/>
        <v>rc/rc</v>
      </c>
      <c r="BN43" t="str">
        <f t="shared" si="26"/>
        <v>44.21/42.43</v>
      </c>
      <c r="BO43" t="str">
        <f t="shared" si="27"/>
        <v>em/em</v>
      </c>
      <c r="BP43" t="str">
        <f t="shared" si="28"/>
        <v>0/0</v>
      </c>
      <c r="BQ43" t="str">
        <f t="shared" si="29"/>
        <v>cydels/cydels</v>
      </c>
      <c r="BR43" t="str">
        <f t="shared" si="30"/>
        <v>0/0</v>
      </c>
      <c r="BS43" t="str">
        <f t="shared" si="31"/>
        <v>cydist/cydist</v>
      </c>
      <c r="BT43" t="str">
        <f t="shared" si="32"/>
        <v>0/0</v>
      </c>
      <c r="BU43" t="str">
        <f t="shared" si="33"/>
        <v>cycles/cycles</v>
      </c>
      <c r="BV43" t="str">
        <f t="shared" si="34"/>
        <v>0/0</v>
      </c>
      <c r="BW43" t="str">
        <f t="shared" si="35"/>
        <v>vans/vans</v>
      </c>
      <c r="BX43" t="str">
        <f t="shared" si="36"/>
        <v>0/0</v>
      </c>
    </row>
    <row r="44" spans="1:76" x14ac:dyDescent="0.2">
      <c r="A44" t="s">
        <v>51</v>
      </c>
      <c r="B44" t="s">
        <v>1377</v>
      </c>
      <c r="C44">
        <v>4834</v>
      </c>
      <c r="D44">
        <v>4834</v>
      </c>
      <c r="E44" t="s">
        <v>13</v>
      </c>
      <c r="F44" s="1">
        <v>6718.4317323156802</v>
      </c>
      <c r="H44" t="s">
        <v>14</v>
      </c>
      <c r="I44">
        <v>272</v>
      </c>
      <c r="J44" t="s">
        <v>15</v>
      </c>
      <c r="K44" s="2">
        <v>2.68488613763913</v>
      </c>
      <c r="L44" t="s">
        <v>16</v>
      </c>
      <c r="M44">
        <v>195.39999999999901</v>
      </c>
      <c r="N44" t="s">
        <v>17</v>
      </c>
      <c r="O44" s="2">
        <v>57.325684232971199</v>
      </c>
      <c r="P44" t="s">
        <v>18</v>
      </c>
      <c r="Q44">
        <v>0</v>
      </c>
      <c r="R44" t="s">
        <v>19</v>
      </c>
      <c r="S44">
        <v>0</v>
      </c>
      <c r="T44" t="s">
        <v>20</v>
      </c>
      <c r="U44">
        <v>0</v>
      </c>
      <c r="V44" t="s">
        <v>21</v>
      </c>
      <c r="W44">
        <v>0</v>
      </c>
      <c r="X44" t="s">
        <v>22</v>
      </c>
      <c r="Y44">
        <v>0</v>
      </c>
      <c r="AA44" t="s">
        <v>32</v>
      </c>
      <c r="AB44" t="s">
        <v>1377</v>
      </c>
      <c r="AC44">
        <v>2502</v>
      </c>
      <c r="AD44">
        <v>2502</v>
      </c>
      <c r="AE44" t="s">
        <v>13</v>
      </c>
      <c r="AF44" s="1">
        <v>6694.77007413309</v>
      </c>
      <c r="AH44" t="s">
        <v>14</v>
      </c>
      <c r="AI44">
        <v>288</v>
      </c>
      <c r="AJ44" t="s">
        <v>15</v>
      </c>
      <c r="AK44" s="2">
        <v>2.69817553860491</v>
      </c>
      <c r="AL44" t="s">
        <v>16</v>
      </c>
      <c r="AM44">
        <v>235.6</v>
      </c>
      <c r="AN44" t="s">
        <v>17</v>
      </c>
      <c r="AO44" s="2">
        <v>54.024906476053403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</v>
      </c>
      <c r="AV44" t="s">
        <v>21</v>
      </c>
      <c r="AW44">
        <v>0</v>
      </c>
      <c r="AX44" t="s">
        <v>22</v>
      </c>
      <c r="AY44">
        <v>0</v>
      </c>
      <c r="BA44" t="str">
        <f t="shared" si="13"/>
        <v>B-n35-k5-1</v>
      </c>
      <c r="BB44" t="str">
        <f t="shared" si="14"/>
        <v>4834/2502</v>
      </c>
      <c r="BC44" t="str">
        <f t="shared" si="15"/>
        <v>4834/2502</v>
      </c>
      <c r="BD44" t="str">
        <f t="shared" si="16"/>
        <v>avg f/avg f</v>
      </c>
      <c r="BE44" t="str">
        <f t="shared" si="17"/>
        <v>6718.4/6694.7</v>
      </c>
      <c r="BF44" t="str">
        <f t="shared" si="18"/>
        <v>/</v>
      </c>
      <c r="BG44" t="str">
        <f t="shared" si="19"/>
        <v>fc/fc</v>
      </c>
      <c r="BH44" t="str">
        <f t="shared" si="20"/>
        <v>272/288</v>
      </c>
      <c r="BI44" t="str">
        <f t="shared" si="21"/>
        <v>cd/cd</v>
      </c>
      <c r="BJ44" t="str">
        <f t="shared" si="22"/>
        <v>2.68/2.69</v>
      </c>
      <c r="BK44" t="str">
        <f t="shared" si="23"/>
        <v>sc/sc</v>
      </c>
      <c r="BL44" t="str">
        <f t="shared" si="24"/>
        <v>195.399999999999/235.6</v>
      </c>
      <c r="BM44" t="str">
        <f t="shared" si="25"/>
        <v>rc/rc</v>
      </c>
      <c r="BN44" t="str">
        <f t="shared" si="26"/>
        <v>57.32/54.02</v>
      </c>
      <c r="BO44" t="str">
        <f t="shared" si="27"/>
        <v>em/em</v>
      </c>
      <c r="BP44" t="str">
        <f t="shared" si="28"/>
        <v>0/0</v>
      </c>
      <c r="BQ44" t="str">
        <f t="shared" si="29"/>
        <v>cydels/cydels</v>
      </c>
      <c r="BR44" t="str">
        <f t="shared" si="30"/>
        <v>0/0</v>
      </c>
      <c r="BS44" t="str">
        <f t="shared" si="31"/>
        <v>cydist/cydist</v>
      </c>
      <c r="BT44" t="str">
        <f t="shared" si="32"/>
        <v>0/0</v>
      </c>
      <c r="BU44" t="str">
        <f t="shared" si="33"/>
        <v>cycles/cycles</v>
      </c>
      <c r="BV44" t="str">
        <f t="shared" si="34"/>
        <v>0/0</v>
      </c>
      <c r="BW44" t="str">
        <f t="shared" si="35"/>
        <v>vans/vans</v>
      </c>
      <c r="BX44" t="str">
        <f t="shared" si="36"/>
        <v>0/0</v>
      </c>
    </row>
    <row r="45" spans="1:76" x14ac:dyDescent="0.2">
      <c r="A45" t="s">
        <v>51</v>
      </c>
      <c r="B45" t="s">
        <v>1408</v>
      </c>
      <c r="C45">
        <v>4210</v>
      </c>
      <c r="D45">
        <v>4210</v>
      </c>
      <c r="E45" t="s">
        <v>13</v>
      </c>
      <c r="F45" s="1">
        <v>5637.7931501839503</v>
      </c>
      <c r="H45" t="s">
        <v>14</v>
      </c>
      <c r="I45">
        <v>272</v>
      </c>
      <c r="J45" t="s">
        <v>15</v>
      </c>
      <c r="K45" s="2">
        <v>2.18043709070905</v>
      </c>
      <c r="L45" t="s">
        <v>16</v>
      </c>
      <c r="M45">
        <v>184</v>
      </c>
      <c r="N45" t="s">
        <v>17</v>
      </c>
      <c r="O45" s="2">
        <v>48.634800077637699</v>
      </c>
      <c r="P45" t="s">
        <v>18</v>
      </c>
      <c r="Q45">
        <v>0</v>
      </c>
      <c r="R45" t="s">
        <v>19</v>
      </c>
      <c r="S45">
        <v>0</v>
      </c>
      <c r="T45" t="s">
        <v>20</v>
      </c>
      <c r="U45">
        <v>0</v>
      </c>
      <c r="V45" t="s">
        <v>21</v>
      </c>
      <c r="W45">
        <v>0</v>
      </c>
      <c r="X45" t="s">
        <v>22</v>
      </c>
      <c r="Y45">
        <v>0</v>
      </c>
      <c r="AA45" t="s">
        <v>32</v>
      </c>
      <c r="AB45" t="s">
        <v>1408</v>
      </c>
      <c r="AC45">
        <v>2878</v>
      </c>
      <c r="AD45">
        <v>2878</v>
      </c>
      <c r="AE45" t="s">
        <v>13</v>
      </c>
      <c r="AF45" s="1">
        <v>5525.1474210635297</v>
      </c>
      <c r="AH45" t="s">
        <v>14</v>
      </c>
      <c r="AI45">
        <v>368</v>
      </c>
      <c r="AJ45" t="s">
        <v>15</v>
      </c>
      <c r="AK45" s="2">
        <v>2.2855530477681798</v>
      </c>
      <c r="AL45" t="s">
        <v>16</v>
      </c>
      <c r="AM45">
        <v>215.4</v>
      </c>
      <c r="AN45" t="s">
        <v>17</v>
      </c>
      <c r="AO45" s="2">
        <v>45.586966990741402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</v>
      </c>
      <c r="AV45" t="s">
        <v>21</v>
      </c>
      <c r="AW45">
        <v>0</v>
      </c>
      <c r="AX45" t="s">
        <v>22</v>
      </c>
      <c r="AY45">
        <v>0</v>
      </c>
      <c r="BA45" t="str">
        <f t="shared" si="13"/>
        <v>B-n38-k6-1</v>
      </c>
      <c r="BB45" t="str">
        <f t="shared" si="14"/>
        <v>4210/2878</v>
      </c>
      <c r="BC45" t="str">
        <f t="shared" si="15"/>
        <v>4210/2878</v>
      </c>
      <c r="BD45" t="str">
        <f t="shared" si="16"/>
        <v>avg f/avg f</v>
      </c>
      <c r="BE45" t="str">
        <f t="shared" si="17"/>
        <v>5637.7/5525.1</v>
      </c>
      <c r="BF45" t="str">
        <f t="shared" si="18"/>
        <v>/</v>
      </c>
      <c r="BG45" t="str">
        <f t="shared" si="19"/>
        <v>fc/fc</v>
      </c>
      <c r="BH45" t="str">
        <f t="shared" si="20"/>
        <v>272/368</v>
      </c>
      <c r="BI45" t="str">
        <f t="shared" si="21"/>
        <v>cd/cd</v>
      </c>
      <c r="BJ45" t="str">
        <f t="shared" si="22"/>
        <v>2.18/2.28</v>
      </c>
      <c r="BK45" t="str">
        <f t="shared" si="23"/>
        <v>sc/sc</v>
      </c>
      <c r="BL45" t="str">
        <f t="shared" si="24"/>
        <v>184/215.4</v>
      </c>
      <c r="BM45" t="str">
        <f t="shared" si="25"/>
        <v>rc/rc</v>
      </c>
      <c r="BN45" t="str">
        <f t="shared" si="26"/>
        <v>48.63/45.58</v>
      </c>
      <c r="BO45" t="str">
        <f t="shared" si="27"/>
        <v>em/em</v>
      </c>
      <c r="BP45" t="str">
        <f t="shared" si="28"/>
        <v>0/0</v>
      </c>
      <c r="BQ45" t="str">
        <f t="shared" si="29"/>
        <v>cydels/cydels</v>
      </c>
      <c r="BR45" t="str">
        <f t="shared" si="30"/>
        <v>0/0</v>
      </c>
      <c r="BS45" t="str">
        <f t="shared" si="31"/>
        <v>cydist/cydist</v>
      </c>
      <c r="BT45" t="str">
        <f t="shared" si="32"/>
        <v>0/0</v>
      </c>
      <c r="BU45" t="str">
        <f t="shared" si="33"/>
        <v>cycles/cycles</v>
      </c>
      <c r="BV45" t="str">
        <f t="shared" si="34"/>
        <v>0/0</v>
      </c>
      <c r="BW45" t="str">
        <f t="shared" si="35"/>
        <v>vans/vans</v>
      </c>
      <c r="BX45" t="str">
        <f t="shared" si="36"/>
        <v>0/0</v>
      </c>
    </row>
    <row r="46" spans="1:76" x14ac:dyDescent="0.2">
      <c r="A46" t="s">
        <v>51</v>
      </c>
      <c r="B46" t="s">
        <v>1439</v>
      </c>
      <c r="C46">
        <v>6228</v>
      </c>
      <c r="D46">
        <v>6228</v>
      </c>
      <c r="E46" t="s">
        <v>13</v>
      </c>
      <c r="F46" s="1">
        <v>5123.3768754617504</v>
      </c>
      <c r="H46" t="s">
        <v>14</v>
      </c>
      <c r="I46">
        <v>304</v>
      </c>
      <c r="J46" t="s">
        <v>15</v>
      </c>
      <c r="K46" s="2">
        <v>2.5968964924007798</v>
      </c>
      <c r="L46" t="s">
        <v>16</v>
      </c>
      <c r="M46">
        <v>169.19999999999899</v>
      </c>
      <c r="N46" t="s">
        <v>17</v>
      </c>
      <c r="O46" s="2">
        <v>39.640315512916501</v>
      </c>
      <c r="P46" t="s">
        <v>18</v>
      </c>
      <c r="Q46">
        <v>0</v>
      </c>
      <c r="R46" t="s">
        <v>19</v>
      </c>
      <c r="S46">
        <v>0</v>
      </c>
      <c r="T46" t="s">
        <v>20</v>
      </c>
      <c r="U46">
        <v>0</v>
      </c>
      <c r="V46" t="s">
        <v>21</v>
      </c>
      <c r="W46">
        <v>0</v>
      </c>
      <c r="X46" t="s">
        <v>22</v>
      </c>
      <c r="Y46">
        <v>0</v>
      </c>
      <c r="AA46" t="s">
        <v>32</v>
      </c>
      <c r="AB46" t="s">
        <v>1439</v>
      </c>
      <c r="AC46">
        <v>3912</v>
      </c>
      <c r="AD46">
        <v>3912</v>
      </c>
      <c r="AE46" t="s">
        <v>13</v>
      </c>
      <c r="AF46" s="1">
        <v>4990.4315575010396</v>
      </c>
      <c r="AH46" t="s">
        <v>14</v>
      </c>
      <c r="AI46">
        <v>416</v>
      </c>
      <c r="AJ46" t="s">
        <v>15</v>
      </c>
      <c r="AK46" s="2">
        <v>2.99691049311823</v>
      </c>
      <c r="AL46" t="s">
        <v>16</v>
      </c>
      <c r="AM46">
        <v>206.39999999999901</v>
      </c>
      <c r="AN46" t="s">
        <v>17</v>
      </c>
      <c r="AO46" s="2">
        <v>37.672910128065098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</v>
      </c>
      <c r="AV46" t="s">
        <v>21</v>
      </c>
      <c r="AW46">
        <v>0</v>
      </c>
      <c r="AX46" t="s">
        <v>22</v>
      </c>
      <c r="AY46">
        <v>0</v>
      </c>
      <c r="BA46" t="str">
        <f t="shared" si="13"/>
        <v>B-n39-k5-1</v>
      </c>
      <c r="BB46" t="str">
        <f t="shared" si="14"/>
        <v>6228/3912</v>
      </c>
      <c r="BC46" t="str">
        <f t="shared" si="15"/>
        <v>6228/3912</v>
      </c>
      <c r="BD46" t="str">
        <f t="shared" si="16"/>
        <v>avg f/avg f</v>
      </c>
      <c r="BE46" t="str">
        <f t="shared" si="17"/>
        <v>5123.3/4990.4</v>
      </c>
      <c r="BF46" t="str">
        <f t="shared" si="18"/>
        <v>/</v>
      </c>
      <c r="BG46" t="str">
        <f t="shared" si="19"/>
        <v>fc/fc</v>
      </c>
      <c r="BH46" t="str">
        <f t="shared" si="20"/>
        <v>304/416</v>
      </c>
      <c r="BI46" t="str">
        <f t="shared" si="21"/>
        <v>cd/cd</v>
      </c>
      <c r="BJ46" t="str">
        <f t="shared" si="22"/>
        <v>2.59/2.99</v>
      </c>
      <c r="BK46" t="str">
        <f t="shared" si="23"/>
        <v>sc/sc</v>
      </c>
      <c r="BL46" t="str">
        <f t="shared" si="24"/>
        <v>169.199999999999/206.399999999999</v>
      </c>
      <c r="BM46" t="str">
        <f t="shared" si="25"/>
        <v>rc/rc</v>
      </c>
      <c r="BN46" t="str">
        <f t="shared" si="26"/>
        <v>39.64/37.67</v>
      </c>
      <c r="BO46" t="str">
        <f t="shared" si="27"/>
        <v>em/em</v>
      </c>
      <c r="BP46" t="str">
        <f t="shared" si="28"/>
        <v>0/0</v>
      </c>
      <c r="BQ46" t="str">
        <f t="shared" si="29"/>
        <v>cydels/cydels</v>
      </c>
      <c r="BR46" t="str">
        <f t="shared" si="30"/>
        <v>0/0</v>
      </c>
      <c r="BS46" t="str">
        <f t="shared" si="31"/>
        <v>cydist/cydist</v>
      </c>
      <c r="BT46" t="str">
        <f t="shared" si="32"/>
        <v>0/0</v>
      </c>
      <c r="BU46" t="str">
        <f t="shared" si="33"/>
        <v>cycles/cycles</v>
      </c>
      <c r="BV46" t="str">
        <f t="shared" si="34"/>
        <v>0/0</v>
      </c>
      <c r="BW46" t="str">
        <f t="shared" si="35"/>
        <v>vans/vans</v>
      </c>
      <c r="BX46" t="str">
        <f t="shared" si="36"/>
        <v>0/0</v>
      </c>
    </row>
    <row r="47" spans="1:76" x14ac:dyDescent="0.2">
      <c r="A47" t="s">
        <v>51</v>
      </c>
      <c r="B47" t="s">
        <v>1470</v>
      </c>
      <c r="C47">
        <v>5117</v>
      </c>
      <c r="D47">
        <v>5117</v>
      </c>
      <c r="E47" t="s">
        <v>13</v>
      </c>
      <c r="F47" s="1">
        <v>6317.7362759379002</v>
      </c>
      <c r="H47" t="s">
        <v>14</v>
      </c>
      <c r="I47">
        <v>400</v>
      </c>
      <c r="J47" t="s">
        <v>15</v>
      </c>
      <c r="K47" s="2">
        <v>2.1818736938744099</v>
      </c>
      <c r="L47" t="s">
        <v>16</v>
      </c>
      <c r="M47">
        <v>239</v>
      </c>
      <c r="N47" t="s">
        <v>17</v>
      </c>
      <c r="O47" s="2">
        <v>58.110786538204998</v>
      </c>
      <c r="P47" t="s">
        <v>18</v>
      </c>
      <c r="Q47">
        <v>0</v>
      </c>
      <c r="R47" t="s">
        <v>19</v>
      </c>
      <c r="S47">
        <v>0</v>
      </c>
      <c r="T47" t="s">
        <v>20</v>
      </c>
      <c r="U47">
        <v>0</v>
      </c>
      <c r="V47" t="s">
        <v>21</v>
      </c>
      <c r="W47">
        <v>0</v>
      </c>
      <c r="X47" t="s">
        <v>22</v>
      </c>
      <c r="Y47">
        <v>0</v>
      </c>
      <c r="AA47" t="s">
        <v>32</v>
      </c>
      <c r="AB47" t="s">
        <v>1470</v>
      </c>
      <c r="AC47">
        <v>2814</v>
      </c>
      <c r="AD47">
        <v>2814</v>
      </c>
      <c r="AE47" t="s">
        <v>13</v>
      </c>
      <c r="AF47" s="1">
        <v>6235.9334350812996</v>
      </c>
      <c r="AH47" t="s">
        <v>14</v>
      </c>
      <c r="AI47">
        <v>448</v>
      </c>
      <c r="AJ47" t="s">
        <v>15</v>
      </c>
      <c r="AK47" s="2">
        <v>2.0545958258347801</v>
      </c>
      <c r="AL47" t="s">
        <v>16</v>
      </c>
      <c r="AM47">
        <v>216.4</v>
      </c>
      <c r="AN47" t="s">
        <v>17</v>
      </c>
      <c r="AO47" s="2">
        <v>53.7631417271621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</v>
      </c>
      <c r="AV47" t="s">
        <v>21</v>
      </c>
      <c r="AW47">
        <v>0</v>
      </c>
      <c r="AX47" t="s">
        <v>22</v>
      </c>
      <c r="AY47">
        <v>0</v>
      </c>
      <c r="BA47" t="str">
        <f t="shared" si="13"/>
        <v>B-n41-k6-1</v>
      </c>
      <c r="BB47" t="str">
        <f t="shared" si="14"/>
        <v>5117/2814</v>
      </c>
      <c r="BC47" t="str">
        <f t="shared" si="15"/>
        <v>5117/2814</v>
      </c>
      <c r="BD47" t="str">
        <f t="shared" si="16"/>
        <v>avg f/avg f</v>
      </c>
      <c r="BE47" t="str">
        <f t="shared" si="17"/>
        <v>6317.7/6235.9</v>
      </c>
      <c r="BF47" t="str">
        <f t="shared" si="18"/>
        <v>/</v>
      </c>
      <c r="BG47" t="str">
        <f t="shared" si="19"/>
        <v>fc/fc</v>
      </c>
      <c r="BH47" t="str">
        <f t="shared" si="20"/>
        <v>400/448</v>
      </c>
      <c r="BI47" t="str">
        <f t="shared" si="21"/>
        <v>cd/cd</v>
      </c>
      <c r="BJ47" t="str">
        <f t="shared" si="22"/>
        <v>2.18/2.05</v>
      </c>
      <c r="BK47" t="str">
        <f t="shared" si="23"/>
        <v>sc/sc</v>
      </c>
      <c r="BL47" t="str">
        <f t="shared" si="24"/>
        <v>239/216.4</v>
      </c>
      <c r="BM47" t="str">
        <f t="shared" si="25"/>
        <v>rc/rc</v>
      </c>
      <c r="BN47" t="str">
        <f t="shared" si="26"/>
        <v>58.11/53.76</v>
      </c>
      <c r="BO47" t="str">
        <f t="shared" si="27"/>
        <v>em/em</v>
      </c>
      <c r="BP47" t="str">
        <f t="shared" si="28"/>
        <v>0/0</v>
      </c>
      <c r="BQ47" t="str">
        <f t="shared" si="29"/>
        <v>cydels/cydels</v>
      </c>
      <c r="BR47" t="str">
        <f t="shared" si="30"/>
        <v>0/0</v>
      </c>
      <c r="BS47" t="str">
        <f t="shared" si="31"/>
        <v>cydist/cydist</v>
      </c>
      <c r="BT47" t="str">
        <f t="shared" si="32"/>
        <v>0/0</v>
      </c>
      <c r="BU47" t="str">
        <f t="shared" si="33"/>
        <v>cycles/cycles</v>
      </c>
      <c r="BV47" t="str">
        <f t="shared" si="34"/>
        <v>0/0</v>
      </c>
      <c r="BW47" t="str">
        <f t="shared" si="35"/>
        <v>vans/vans</v>
      </c>
      <c r="BX47" t="str">
        <f t="shared" si="36"/>
        <v>0/0</v>
      </c>
    </row>
    <row r="48" spans="1:76" x14ac:dyDescent="0.2">
      <c r="A48" t="s">
        <v>51</v>
      </c>
      <c r="B48" t="s">
        <v>1502</v>
      </c>
      <c r="C48">
        <v>5239</v>
      </c>
      <c r="D48">
        <v>5239</v>
      </c>
      <c r="E48" t="s">
        <v>13</v>
      </c>
      <c r="F48" s="1">
        <v>5288.3143556005098</v>
      </c>
      <c r="H48" t="s">
        <v>14</v>
      </c>
      <c r="I48">
        <v>384</v>
      </c>
      <c r="J48" t="s">
        <v>15</v>
      </c>
      <c r="K48" s="2">
        <v>2.5516524581015698</v>
      </c>
      <c r="L48" t="s">
        <v>16</v>
      </c>
      <c r="M48">
        <v>215.4</v>
      </c>
      <c r="N48" t="s">
        <v>17</v>
      </c>
      <c r="O48" s="2">
        <v>47.650584143811301</v>
      </c>
      <c r="P48" t="s">
        <v>18</v>
      </c>
      <c r="Q48">
        <v>0</v>
      </c>
      <c r="R48" t="s">
        <v>19</v>
      </c>
      <c r="S48">
        <v>0</v>
      </c>
      <c r="T48" t="s">
        <v>20</v>
      </c>
      <c r="U48">
        <v>0</v>
      </c>
      <c r="V48" t="s">
        <v>21</v>
      </c>
      <c r="W48">
        <v>0</v>
      </c>
      <c r="X48" t="s">
        <v>22</v>
      </c>
      <c r="Y48">
        <v>0</v>
      </c>
      <c r="AA48" t="s">
        <v>32</v>
      </c>
      <c r="AB48" t="s">
        <v>1502</v>
      </c>
      <c r="AC48">
        <v>2748</v>
      </c>
      <c r="AD48">
        <v>2748</v>
      </c>
      <c r="AE48" t="s">
        <v>13</v>
      </c>
      <c r="AF48" s="1">
        <v>5214.6089612209798</v>
      </c>
      <c r="AH48" t="s">
        <v>14</v>
      </c>
      <c r="AI48">
        <v>384</v>
      </c>
      <c r="AJ48" t="s">
        <v>15</v>
      </c>
      <c r="AK48" s="2">
        <v>2.2857428233361099</v>
      </c>
      <c r="AL48" t="s">
        <v>16</v>
      </c>
      <c r="AM48">
        <v>198.6</v>
      </c>
      <c r="AN48" t="s">
        <v>17</v>
      </c>
      <c r="AO48" s="2">
        <v>43.751010781231003</v>
      </c>
      <c r="AP48" t="s">
        <v>18</v>
      </c>
      <c r="AQ48">
        <v>0</v>
      </c>
      <c r="AR48" t="s">
        <v>19</v>
      </c>
      <c r="AS48">
        <v>0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BA48" t="str">
        <f t="shared" si="13"/>
        <v>B-n43-k6-1</v>
      </c>
      <c r="BB48" t="str">
        <f t="shared" si="14"/>
        <v>5239/2748</v>
      </c>
      <c r="BC48" t="str">
        <f t="shared" si="15"/>
        <v>5239/2748</v>
      </c>
      <c r="BD48" t="str">
        <f t="shared" si="16"/>
        <v>avg f/avg f</v>
      </c>
      <c r="BE48" t="str">
        <f t="shared" si="17"/>
        <v>5288.3/5214.6</v>
      </c>
      <c r="BF48" t="str">
        <f t="shared" si="18"/>
        <v>/</v>
      </c>
      <c r="BG48" t="str">
        <f t="shared" si="19"/>
        <v>fc/fc</v>
      </c>
      <c r="BH48" t="str">
        <f t="shared" si="20"/>
        <v>384/384</v>
      </c>
      <c r="BI48" t="str">
        <f t="shared" si="21"/>
        <v>cd/cd</v>
      </c>
      <c r="BJ48" t="str">
        <f t="shared" si="22"/>
        <v>2.55/2.28</v>
      </c>
      <c r="BK48" t="str">
        <f t="shared" si="23"/>
        <v>sc/sc</v>
      </c>
      <c r="BL48" t="str">
        <f t="shared" si="24"/>
        <v>215.4/198.6</v>
      </c>
      <c r="BM48" t="str">
        <f t="shared" si="25"/>
        <v>rc/rc</v>
      </c>
      <c r="BN48" t="str">
        <f t="shared" si="26"/>
        <v>47.65/43.75</v>
      </c>
      <c r="BO48" t="str">
        <f t="shared" si="27"/>
        <v>em/em</v>
      </c>
      <c r="BP48" t="str">
        <f t="shared" si="28"/>
        <v>0/0</v>
      </c>
      <c r="BQ48" t="str">
        <f t="shared" si="29"/>
        <v>cydels/cydels</v>
      </c>
      <c r="BR48" t="str">
        <f t="shared" si="30"/>
        <v>0/0</v>
      </c>
      <c r="BS48" t="str">
        <f t="shared" si="31"/>
        <v>cydist/cydist</v>
      </c>
      <c r="BT48" t="str">
        <f t="shared" si="32"/>
        <v>0/0</v>
      </c>
      <c r="BU48" t="str">
        <f t="shared" si="33"/>
        <v>cycles/cycles</v>
      </c>
      <c r="BV48" t="str">
        <f t="shared" si="34"/>
        <v>0/0</v>
      </c>
      <c r="BW48" t="str">
        <f t="shared" si="35"/>
        <v>vans/vans</v>
      </c>
      <c r="BX48" t="str">
        <f t="shared" si="36"/>
        <v>0/0</v>
      </c>
    </row>
    <row r="49" spans="1:76" x14ac:dyDescent="0.2">
      <c r="A49" t="s">
        <v>51</v>
      </c>
      <c r="B49" t="s">
        <v>1534</v>
      </c>
      <c r="C49">
        <v>5217</v>
      </c>
      <c r="D49">
        <v>5217</v>
      </c>
      <c r="E49" t="s">
        <v>13</v>
      </c>
      <c r="F49" s="1">
        <v>6917.4176843844598</v>
      </c>
      <c r="H49" t="s">
        <v>14</v>
      </c>
      <c r="I49">
        <v>288</v>
      </c>
      <c r="J49" t="s">
        <v>15</v>
      </c>
      <c r="K49" s="2">
        <v>2.4028363016785499</v>
      </c>
      <c r="L49" t="s">
        <v>16</v>
      </c>
      <c r="M49">
        <v>123.8</v>
      </c>
      <c r="N49" t="s">
        <v>17</v>
      </c>
      <c r="O49" s="2">
        <v>62.1077891699546</v>
      </c>
      <c r="P49" t="s">
        <v>18</v>
      </c>
      <c r="Q49">
        <v>0</v>
      </c>
      <c r="R49" t="s">
        <v>19</v>
      </c>
      <c r="S49">
        <v>0</v>
      </c>
      <c r="T49" t="s">
        <v>20</v>
      </c>
      <c r="U49">
        <v>0</v>
      </c>
      <c r="V49" t="s">
        <v>21</v>
      </c>
      <c r="W49">
        <v>0</v>
      </c>
      <c r="X49" t="s">
        <v>22</v>
      </c>
      <c r="Y49">
        <v>0</v>
      </c>
      <c r="AA49" t="s">
        <v>32</v>
      </c>
      <c r="AB49" t="s">
        <v>1534</v>
      </c>
      <c r="AC49">
        <v>2612</v>
      </c>
      <c r="AD49">
        <v>2612</v>
      </c>
      <c r="AE49" t="s">
        <v>13</v>
      </c>
      <c r="AF49" s="1">
        <v>6620.76705150003</v>
      </c>
      <c r="AH49" t="s">
        <v>14</v>
      </c>
      <c r="AI49">
        <v>448</v>
      </c>
      <c r="AJ49" t="s">
        <v>15</v>
      </c>
      <c r="AK49" s="2">
        <v>2.5745871899743902</v>
      </c>
      <c r="AL49" t="s">
        <v>16</v>
      </c>
      <c r="AM49">
        <v>250.6</v>
      </c>
      <c r="AN49" t="s">
        <v>17</v>
      </c>
      <c r="AO49" s="2">
        <v>57.853058987655402</v>
      </c>
      <c r="AP49" t="s">
        <v>18</v>
      </c>
      <c r="AQ49">
        <v>0</v>
      </c>
      <c r="AR49" t="s">
        <v>19</v>
      </c>
      <c r="AS49">
        <v>0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BA49" t="str">
        <f t="shared" si="13"/>
        <v>B-n44-k7-1</v>
      </c>
      <c r="BB49" t="str">
        <f t="shared" si="14"/>
        <v>5217/2612</v>
      </c>
      <c r="BC49" t="str">
        <f t="shared" si="15"/>
        <v>5217/2612</v>
      </c>
      <c r="BD49" t="str">
        <f t="shared" si="16"/>
        <v>avg f/avg f</v>
      </c>
      <c r="BE49" t="str">
        <f t="shared" si="17"/>
        <v>6917.4/6620.7</v>
      </c>
      <c r="BF49" t="str">
        <f t="shared" si="18"/>
        <v>/</v>
      </c>
      <c r="BG49" t="str">
        <f t="shared" si="19"/>
        <v>fc/fc</v>
      </c>
      <c r="BH49" t="str">
        <f t="shared" si="20"/>
        <v>288/448</v>
      </c>
      <c r="BI49" t="str">
        <f t="shared" si="21"/>
        <v>cd/cd</v>
      </c>
      <c r="BJ49" t="str">
        <f t="shared" si="22"/>
        <v>2.4/2.57</v>
      </c>
      <c r="BK49" t="str">
        <f t="shared" si="23"/>
        <v>sc/sc</v>
      </c>
      <c r="BL49" t="str">
        <f t="shared" si="24"/>
        <v>123.8/250.6</v>
      </c>
      <c r="BM49" t="str">
        <f t="shared" si="25"/>
        <v>rc/rc</v>
      </c>
      <c r="BN49" t="str">
        <f t="shared" si="26"/>
        <v>62.1/57.85</v>
      </c>
      <c r="BO49" t="str">
        <f t="shared" si="27"/>
        <v>em/em</v>
      </c>
      <c r="BP49" t="str">
        <f t="shared" si="28"/>
        <v>0/0</v>
      </c>
      <c r="BQ49" t="str">
        <f t="shared" si="29"/>
        <v>cydels/cydels</v>
      </c>
      <c r="BR49" t="str">
        <f t="shared" si="30"/>
        <v>0/0</v>
      </c>
      <c r="BS49" t="str">
        <f t="shared" si="31"/>
        <v>cydist/cydist</v>
      </c>
      <c r="BT49" t="str">
        <f t="shared" si="32"/>
        <v>0/0</v>
      </c>
      <c r="BU49" t="str">
        <f t="shared" si="33"/>
        <v>cycles/cycles</v>
      </c>
      <c r="BV49" t="str">
        <f t="shared" si="34"/>
        <v>0/0</v>
      </c>
      <c r="BW49" t="str">
        <f t="shared" si="35"/>
        <v>vans/vans</v>
      </c>
      <c r="BX49" t="str">
        <f t="shared" si="36"/>
        <v>0/0</v>
      </c>
    </row>
    <row r="50" spans="1:76" x14ac:dyDescent="0.2">
      <c r="A50" t="s">
        <v>51</v>
      </c>
      <c r="B50" t="s">
        <v>1566</v>
      </c>
      <c r="C50">
        <v>5662</v>
      </c>
      <c r="D50">
        <v>5662</v>
      </c>
      <c r="E50" t="s">
        <v>13</v>
      </c>
      <c r="F50" s="1">
        <v>5605.29642883</v>
      </c>
      <c r="H50" t="s">
        <v>14</v>
      </c>
      <c r="I50">
        <v>416</v>
      </c>
      <c r="J50" t="s">
        <v>15</v>
      </c>
      <c r="K50" s="2">
        <v>3.0192223252027199</v>
      </c>
      <c r="L50" t="s">
        <v>16</v>
      </c>
      <c r="M50">
        <v>108.99999999999901</v>
      </c>
      <c r="N50" t="s">
        <v>17</v>
      </c>
      <c r="O50" s="2">
        <v>47.141158163751797</v>
      </c>
      <c r="P50" t="s">
        <v>18</v>
      </c>
      <c r="Q50">
        <v>0</v>
      </c>
      <c r="R50" t="s">
        <v>19</v>
      </c>
      <c r="S50">
        <v>0</v>
      </c>
      <c r="T50" t="s">
        <v>20</v>
      </c>
      <c r="U50">
        <v>0</v>
      </c>
      <c r="V50" t="s">
        <v>21</v>
      </c>
      <c r="W50">
        <v>0</v>
      </c>
      <c r="X50" t="s">
        <v>22</v>
      </c>
      <c r="Y50">
        <v>0</v>
      </c>
      <c r="AA50" t="s">
        <v>32</v>
      </c>
      <c r="AB50" t="s">
        <v>1566</v>
      </c>
      <c r="AC50">
        <v>3088</v>
      </c>
      <c r="AD50">
        <v>3088</v>
      </c>
      <c r="AE50" t="s">
        <v>13</v>
      </c>
      <c r="AF50" s="1">
        <v>5433.5568294615696</v>
      </c>
      <c r="AH50" t="s">
        <v>14</v>
      </c>
      <c r="AI50">
        <v>464</v>
      </c>
      <c r="AJ50" t="s">
        <v>15</v>
      </c>
      <c r="AK50" s="2">
        <v>2.91926330529069</v>
      </c>
      <c r="AL50" t="s">
        <v>16</v>
      </c>
      <c r="AM50">
        <v>242.4</v>
      </c>
      <c r="AN50" t="s">
        <v>17</v>
      </c>
      <c r="AO50" s="2">
        <v>42.454039937129501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</v>
      </c>
      <c r="AV50" t="s">
        <v>21</v>
      </c>
      <c r="AW50">
        <v>0</v>
      </c>
      <c r="AX50" t="s">
        <v>22</v>
      </c>
      <c r="AY50">
        <v>0</v>
      </c>
      <c r="BA50" t="str">
        <f t="shared" si="13"/>
        <v>B-n45-k5-1</v>
      </c>
      <c r="BB50" t="str">
        <f t="shared" si="14"/>
        <v>5662/3088</v>
      </c>
      <c r="BC50" t="str">
        <f t="shared" si="15"/>
        <v>5662/3088</v>
      </c>
      <c r="BD50" t="str">
        <f t="shared" si="16"/>
        <v>avg f/avg f</v>
      </c>
      <c r="BE50" t="str">
        <f t="shared" si="17"/>
        <v>5605.2/5433.5</v>
      </c>
      <c r="BF50" t="str">
        <f t="shared" si="18"/>
        <v>/</v>
      </c>
      <c r="BG50" t="str">
        <f t="shared" si="19"/>
        <v>fc/fc</v>
      </c>
      <c r="BH50" t="str">
        <f t="shared" si="20"/>
        <v>416/464</v>
      </c>
      <c r="BI50" t="str">
        <f t="shared" si="21"/>
        <v>cd/cd</v>
      </c>
      <c r="BJ50" t="str">
        <f t="shared" si="22"/>
        <v>3.01/2.91</v>
      </c>
      <c r="BK50" t="str">
        <f t="shared" si="23"/>
        <v>sc/sc</v>
      </c>
      <c r="BL50" t="str">
        <f t="shared" si="24"/>
        <v>108.999999999999/242.4</v>
      </c>
      <c r="BM50" t="str">
        <f t="shared" si="25"/>
        <v>rc/rc</v>
      </c>
      <c r="BN50" t="str">
        <f t="shared" si="26"/>
        <v>47.14/42.45</v>
      </c>
      <c r="BO50" t="str">
        <f t="shared" si="27"/>
        <v>em/em</v>
      </c>
      <c r="BP50" t="str">
        <f t="shared" si="28"/>
        <v>0/0</v>
      </c>
      <c r="BQ50" t="str">
        <f t="shared" si="29"/>
        <v>cydels/cydels</v>
      </c>
      <c r="BR50" t="str">
        <f t="shared" si="30"/>
        <v>0/0</v>
      </c>
      <c r="BS50" t="str">
        <f t="shared" si="31"/>
        <v>cydist/cydist</v>
      </c>
      <c r="BT50" t="str">
        <f t="shared" si="32"/>
        <v>0/0</v>
      </c>
      <c r="BU50" t="str">
        <f t="shared" si="33"/>
        <v>cycles/cycles</v>
      </c>
      <c r="BV50" t="str">
        <f t="shared" si="34"/>
        <v>0/0</v>
      </c>
      <c r="BW50" t="str">
        <f t="shared" si="35"/>
        <v>vans/vans</v>
      </c>
      <c r="BX50" t="str">
        <f t="shared" si="36"/>
        <v>0/0</v>
      </c>
    </row>
    <row r="51" spans="1:76" x14ac:dyDescent="0.2">
      <c r="A51" t="s">
        <v>51</v>
      </c>
      <c r="B51" t="s">
        <v>1598</v>
      </c>
      <c r="C51">
        <v>5145</v>
      </c>
      <c r="D51">
        <v>5145</v>
      </c>
      <c r="E51" t="s">
        <v>13</v>
      </c>
      <c r="F51" s="1">
        <v>5654.9796917281901</v>
      </c>
      <c r="H51" t="s">
        <v>14</v>
      </c>
      <c r="I51">
        <v>368</v>
      </c>
      <c r="J51" t="s">
        <v>15</v>
      </c>
      <c r="K51" s="2">
        <v>2.3970446320786301</v>
      </c>
      <c r="L51" t="s">
        <v>16</v>
      </c>
      <c r="M51">
        <v>125.599999999999</v>
      </c>
      <c r="N51" t="s">
        <v>17</v>
      </c>
      <c r="O51" s="2">
        <v>46.301650581935696</v>
      </c>
      <c r="P51" t="s">
        <v>18</v>
      </c>
      <c r="Q51">
        <v>0</v>
      </c>
      <c r="R51" t="s">
        <v>19</v>
      </c>
      <c r="S51">
        <v>0</v>
      </c>
      <c r="T51" t="s">
        <v>20</v>
      </c>
      <c r="U51">
        <v>0</v>
      </c>
      <c r="V51" t="s">
        <v>21</v>
      </c>
      <c r="W51">
        <v>0</v>
      </c>
      <c r="X51" t="s">
        <v>22</v>
      </c>
      <c r="Y51">
        <v>0</v>
      </c>
      <c r="AA51" t="s">
        <v>32</v>
      </c>
      <c r="AB51" t="s">
        <v>1598</v>
      </c>
      <c r="AC51">
        <v>2475</v>
      </c>
      <c r="AD51">
        <v>2475</v>
      </c>
      <c r="AE51" t="s">
        <v>13</v>
      </c>
      <c r="AF51" s="1">
        <v>5410.9300244042597</v>
      </c>
      <c r="AH51" t="s">
        <v>14</v>
      </c>
      <c r="AI51">
        <v>528</v>
      </c>
      <c r="AJ51" t="s">
        <v>15</v>
      </c>
      <c r="AK51" s="2">
        <v>2.62651426664628</v>
      </c>
      <c r="AL51" t="s">
        <v>16</v>
      </c>
      <c r="AM51">
        <v>210</v>
      </c>
      <c r="AN51" t="s">
        <v>17</v>
      </c>
      <c r="AO51" s="2">
        <v>45.696445854599602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</v>
      </c>
      <c r="AV51" t="s">
        <v>21</v>
      </c>
      <c r="AW51">
        <v>0</v>
      </c>
      <c r="AX51" t="s">
        <v>22</v>
      </c>
      <c r="AY51">
        <v>0</v>
      </c>
      <c r="BA51" t="str">
        <f t="shared" si="13"/>
        <v>B-n45-k6-1</v>
      </c>
      <c r="BB51" t="str">
        <f t="shared" si="14"/>
        <v>5145/2475</v>
      </c>
      <c r="BC51" t="str">
        <f t="shared" si="15"/>
        <v>5145/2475</v>
      </c>
      <c r="BD51" t="str">
        <f t="shared" si="16"/>
        <v>avg f/avg f</v>
      </c>
      <c r="BE51" t="str">
        <f t="shared" si="17"/>
        <v>5654.9/5410.9</v>
      </c>
      <c r="BF51" t="str">
        <f t="shared" si="18"/>
        <v>/</v>
      </c>
      <c r="BG51" t="str">
        <f t="shared" si="19"/>
        <v>fc/fc</v>
      </c>
      <c r="BH51" t="str">
        <f t="shared" si="20"/>
        <v>368/528</v>
      </c>
      <c r="BI51" t="str">
        <f t="shared" si="21"/>
        <v>cd/cd</v>
      </c>
      <c r="BJ51" t="str">
        <f t="shared" si="22"/>
        <v>2.39/2.62</v>
      </c>
      <c r="BK51" t="str">
        <f t="shared" si="23"/>
        <v>sc/sc</v>
      </c>
      <c r="BL51" t="str">
        <f t="shared" si="24"/>
        <v>125.599999999999/210</v>
      </c>
      <c r="BM51" t="str">
        <f t="shared" si="25"/>
        <v>rc/rc</v>
      </c>
      <c r="BN51" t="str">
        <f t="shared" si="26"/>
        <v>46.3/45.69</v>
      </c>
      <c r="BO51" t="str">
        <f t="shared" si="27"/>
        <v>em/em</v>
      </c>
      <c r="BP51" t="str">
        <f t="shared" si="28"/>
        <v>0/0</v>
      </c>
      <c r="BQ51" t="str">
        <f t="shared" si="29"/>
        <v>cydels/cydels</v>
      </c>
      <c r="BR51" t="str">
        <f t="shared" si="30"/>
        <v>0/0</v>
      </c>
      <c r="BS51" t="str">
        <f t="shared" si="31"/>
        <v>cydist/cydist</v>
      </c>
      <c r="BT51" t="str">
        <f t="shared" si="32"/>
        <v>0/0</v>
      </c>
      <c r="BU51" t="str">
        <f t="shared" si="33"/>
        <v>cycles/cycles</v>
      </c>
      <c r="BV51" t="str">
        <f t="shared" si="34"/>
        <v>0/0</v>
      </c>
      <c r="BW51" t="str">
        <f t="shared" si="35"/>
        <v>vans/vans</v>
      </c>
      <c r="BX51" t="str">
        <f t="shared" si="36"/>
        <v>0/0</v>
      </c>
    </row>
    <row r="52" spans="1:76" x14ac:dyDescent="0.2">
      <c r="A52" t="s">
        <v>51</v>
      </c>
      <c r="B52" t="s">
        <v>1630</v>
      </c>
      <c r="C52">
        <v>5515</v>
      </c>
      <c r="D52">
        <v>5515</v>
      </c>
      <c r="E52" t="s">
        <v>13</v>
      </c>
      <c r="F52" s="1">
        <v>6045.8246782236902</v>
      </c>
      <c r="H52" t="s">
        <v>14</v>
      </c>
      <c r="I52">
        <v>352</v>
      </c>
      <c r="J52" t="s">
        <v>15</v>
      </c>
      <c r="K52" s="2">
        <v>2.6133732277160302</v>
      </c>
      <c r="L52" t="s">
        <v>16</v>
      </c>
      <c r="M52">
        <v>254.19999999999899</v>
      </c>
      <c r="N52" t="s">
        <v>17</v>
      </c>
      <c r="O52" s="2">
        <v>52.565876747401298</v>
      </c>
      <c r="P52" t="s">
        <v>18</v>
      </c>
      <c r="Q52">
        <v>0</v>
      </c>
      <c r="R52" t="s">
        <v>19</v>
      </c>
      <c r="S52">
        <v>0</v>
      </c>
      <c r="T52" t="s">
        <v>20</v>
      </c>
      <c r="U52">
        <v>0</v>
      </c>
      <c r="V52" t="s">
        <v>21</v>
      </c>
      <c r="W52">
        <v>0</v>
      </c>
      <c r="X52" t="s">
        <v>22</v>
      </c>
      <c r="Y52">
        <v>0</v>
      </c>
      <c r="AA52" t="s">
        <v>32</v>
      </c>
      <c r="AB52" t="s">
        <v>1630</v>
      </c>
      <c r="AC52">
        <v>2895</v>
      </c>
      <c r="AD52">
        <v>2895</v>
      </c>
      <c r="AE52" t="s">
        <v>13</v>
      </c>
      <c r="AF52" s="1">
        <v>5836.21302834575</v>
      </c>
      <c r="AH52" t="s">
        <v>14</v>
      </c>
      <c r="AI52">
        <v>496</v>
      </c>
      <c r="AJ52" t="s">
        <v>15</v>
      </c>
      <c r="AK52" s="2">
        <v>2.4695341228227301</v>
      </c>
      <c r="AL52" t="s">
        <v>16</v>
      </c>
      <c r="AM52">
        <v>175.39999999999901</v>
      </c>
      <c r="AN52" t="s">
        <v>17</v>
      </c>
      <c r="AO52" s="2">
        <v>45.950815158826799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</v>
      </c>
      <c r="AV52" t="s">
        <v>21</v>
      </c>
      <c r="AW52">
        <v>0</v>
      </c>
      <c r="AX52" t="s">
        <v>22</v>
      </c>
      <c r="AY52">
        <v>0</v>
      </c>
      <c r="BA52" t="str">
        <f t="shared" si="13"/>
        <v>B-n50-k7-1</v>
      </c>
      <c r="BB52" t="str">
        <f t="shared" si="14"/>
        <v>5515/2895</v>
      </c>
      <c r="BC52" t="str">
        <f t="shared" si="15"/>
        <v>5515/2895</v>
      </c>
      <c r="BD52" t="str">
        <f t="shared" si="16"/>
        <v>avg f/avg f</v>
      </c>
      <c r="BE52" t="str">
        <f t="shared" si="17"/>
        <v>6045.8/5836.2</v>
      </c>
      <c r="BF52" t="str">
        <f t="shared" si="18"/>
        <v>/</v>
      </c>
      <c r="BG52" t="str">
        <f t="shared" si="19"/>
        <v>fc/fc</v>
      </c>
      <c r="BH52" t="str">
        <f t="shared" si="20"/>
        <v>352/496</v>
      </c>
      <c r="BI52" t="str">
        <f t="shared" si="21"/>
        <v>cd/cd</v>
      </c>
      <c r="BJ52" t="str">
        <f t="shared" si="22"/>
        <v>2.61/2.46</v>
      </c>
      <c r="BK52" t="str">
        <f t="shared" si="23"/>
        <v>sc/sc</v>
      </c>
      <c r="BL52" t="str">
        <f t="shared" si="24"/>
        <v>254.199999999999/175.399999999999</v>
      </c>
      <c r="BM52" t="str">
        <f t="shared" si="25"/>
        <v>rc/rc</v>
      </c>
      <c r="BN52" t="str">
        <f t="shared" si="26"/>
        <v>52.56/45.95</v>
      </c>
      <c r="BO52" t="str">
        <f t="shared" si="27"/>
        <v>em/em</v>
      </c>
      <c r="BP52" t="str">
        <f t="shared" si="28"/>
        <v>0/0</v>
      </c>
      <c r="BQ52" t="str">
        <f t="shared" si="29"/>
        <v>cydels/cydels</v>
      </c>
      <c r="BR52" t="str">
        <f t="shared" si="30"/>
        <v>0/0</v>
      </c>
      <c r="BS52" t="str">
        <f t="shared" si="31"/>
        <v>cydist/cydist</v>
      </c>
      <c r="BT52" t="str">
        <f t="shared" si="32"/>
        <v>0/0</v>
      </c>
      <c r="BU52" t="str">
        <f t="shared" si="33"/>
        <v>cycles/cycles</v>
      </c>
      <c r="BV52" t="str">
        <f t="shared" si="34"/>
        <v>0/0</v>
      </c>
      <c r="BW52" t="str">
        <f t="shared" si="35"/>
        <v>vans/vans</v>
      </c>
      <c r="BX52" t="str">
        <f t="shared" si="36"/>
        <v>0/0</v>
      </c>
    </row>
    <row r="53" spans="1:76" x14ac:dyDescent="0.2">
      <c r="A53" t="s">
        <v>51</v>
      </c>
      <c r="B53" t="s">
        <v>1662</v>
      </c>
      <c r="C53">
        <v>3971</v>
      </c>
      <c r="D53">
        <v>3971</v>
      </c>
      <c r="E53" t="s">
        <v>13</v>
      </c>
      <c r="F53" s="1">
        <v>8223.2712347221404</v>
      </c>
      <c r="H53" t="s">
        <v>14</v>
      </c>
      <c r="I53">
        <v>448</v>
      </c>
      <c r="J53" t="s">
        <v>15</v>
      </c>
      <c r="K53" s="2">
        <v>2.4456828751333899</v>
      </c>
      <c r="L53" t="s">
        <v>16</v>
      </c>
      <c r="M53">
        <v>328.599999999999</v>
      </c>
      <c r="N53" t="s">
        <v>17</v>
      </c>
      <c r="O53" s="2">
        <v>80.227840682901999</v>
      </c>
      <c r="P53" t="s">
        <v>18</v>
      </c>
      <c r="Q53">
        <v>0</v>
      </c>
      <c r="R53" t="s">
        <v>19</v>
      </c>
      <c r="S53">
        <v>0</v>
      </c>
      <c r="T53" t="s">
        <v>20</v>
      </c>
      <c r="U53">
        <v>0</v>
      </c>
      <c r="V53" t="s">
        <v>21</v>
      </c>
      <c r="W53">
        <v>0</v>
      </c>
      <c r="X53" t="s">
        <v>22</v>
      </c>
      <c r="Y53">
        <v>0</v>
      </c>
      <c r="AA53" t="s">
        <v>32</v>
      </c>
      <c r="AB53" t="s">
        <v>1662</v>
      </c>
      <c r="AC53">
        <v>2222</v>
      </c>
      <c r="AD53">
        <v>2222</v>
      </c>
      <c r="AE53" t="s">
        <v>13</v>
      </c>
      <c r="AF53" s="1">
        <v>8046.3189451389198</v>
      </c>
      <c r="AH53" t="s">
        <v>14</v>
      </c>
      <c r="AI53">
        <v>544</v>
      </c>
      <c r="AJ53" t="s">
        <v>15</v>
      </c>
      <c r="AK53" s="2">
        <v>2.17492299478912</v>
      </c>
      <c r="AL53" t="s">
        <v>16</v>
      </c>
      <c r="AM53">
        <v>271.19999999999902</v>
      </c>
      <c r="AN53" t="s">
        <v>17</v>
      </c>
      <c r="AO53" s="2">
        <v>75.595637408185894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</v>
      </c>
      <c r="AV53" t="s">
        <v>21</v>
      </c>
      <c r="AW53">
        <v>0</v>
      </c>
      <c r="AX53" t="s">
        <v>22</v>
      </c>
      <c r="AY53">
        <v>0</v>
      </c>
      <c r="BA53" t="str">
        <f t="shared" si="13"/>
        <v>B-n50-k8-1</v>
      </c>
      <c r="BB53" t="str">
        <f t="shared" si="14"/>
        <v>3971/2222</v>
      </c>
      <c r="BC53" t="str">
        <f t="shared" si="15"/>
        <v>3971/2222</v>
      </c>
      <c r="BD53" t="str">
        <f t="shared" si="16"/>
        <v>avg f/avg f</v>
      </c>
      <c r="BE53" t="str">
        <f t="shared" si="17"/>
        <v>8223.2/8046.3</v>
      </c>
      <c r="BF53" t="str">
        <f t="shared" si="18"/>
        <v>/</v>
      </c>
      <c r="BG53" t="str">
        <f t="shared" si="19"/>
        <v>fc/fc</v>
      </c>
      <c r="BH53" t="str">
        <f t="shared" si="20"/>
        <v>448/544</v>
      </c>
      <c r="BI53" t="str">
        <f t="shared" si="21"/>
        <v>cd/cd</v>
      </c>
      <c r="BJ53" t="str">
        <f t="shared" si="22"/>
        <v>2.44/2.17</v>
      </c>
      <c r="BK53" t="str">
        <f t="shared" si="23"/>
        <v>sc/sc</v>
      </c>
      <c r="BL53" t="str">
        <f t="shared" si="24"/>
        <v>328.599999999999/271.199999999999</v>
      </c>
      <c r="BM53" t="str">
        <f t="shared" si="25"/>
        <v>rc/rc</v>
      </c>
      <c r="BN53" t="str">
        <f t="shared" si="26"/>
        <v>80.22/75.59</v>
      </c>
      <c r="BO53" t="str">
        <f t="shared" si="27"/>
        <v>em/em</v>
      </c>
      <c r="BP53" t="str">
        <f t="shared" si="28"/>
        <v>0/0</v>
      </c>
      <c r="BQ53" t="str">
        <f t="shared" si="29"/>
        <v>cydels/cydels</v>
      </c>
      <c r="BR53" t="str">
        <f t="shared" si="30"/>
        <v>0/0</v>
      </c>
      <c r="BS53" t="str">
        <f t="shared" si="31"/>
        <v>cydist/cydist</v>
      </c>
      <c r="BT53" t="str">
        <f t="shared" si="32"/>
        <v>0/0</v>
      </c>
      <c r="BU53" t="str">
        <f t="shared" si="33"/>
        <v>cycles/cycles</v>
      </c>
      <c r="BV53" t="str">
        <f t="shared" si="34"/>
        <v>0/0</v>
      </c>
      <c r="BW53" t="str">
        <f t="shared" si="35"/>
        <v>vans/vans</v>
      </c>
      <c r="BX53" t="str">
        <f t="shared" si="36"/>
        <v>0/0</v>
      </c>
    </row>
    <row r="54" spans="1:76" x14ac:dyDescent="0.2">
      <c r="A54" t="s">
        <v>51</v>
      </c>
      <c r="B54" t="s">
        <v>1693</v>
      </c>
      <c r="C54">
        <v>4060</v>
      </c>
      <c r="D54">
        <v>4060</v>
      </c>
      <c r="E54" t="s">
        <v>13</v>
      </c>
      <c r="F54" s="1">
        <v>8412.2137493160499</v>
      </c>
      <c r="H54" t="s">
        <v>14</v>
      </c>
      <c r="I54">
        <v>448</v>
      </c>
      <c r="J54" t="s">
        <v>15</v>
      </c>
      <c r="K54" s="2">
        <v>2.5759438407277302</v>
      </c>
      <c r="L54" t="s">
        <v>16</v>
      </c>
      <c r="M54">
        <v>402.2</v>
      </c>
      <c r="N54" t="s">
        <v>17</v>
      </c>
      <c r="O54" s="2">
        <v>74.066281038289105</v>
      </c>
      <c r="P54" t="s">
        <v>18</v>
      </c>
      <c r="Q54">
        <v>0</v>
      </c>
      <c r="R54" t="s">
        <v>19</v>
      </c>
      <c r="S54">
        <v>0</v>
      </c>
      <c r="T54" t="s">
        <v>20</v>
      </c>
      <c r="U54">
        <v>0</v>
      </c>
      <c r="V54" t="s">
        <v>21</v>
      </c>
      <c r="W54">
        <v>0</v>
      </c>
      <c r="X54" t="s">
        <v>22</v>
      </c>
      <c r="Y54">
        <v>0</v>
      </c>
      <c r="AA54" t="s">
        <v>32</v>
      </c>
      <c r="AB54" t="s">
        <v>1693</v>
      </c>
      <c r="AC54">
        <v>2170</v>
      </c>
      <c r="AD54">
        <v>2170</v>
      </c>
      <c r="AE54" t="s">
        <v>13</v>
      </c>
      <c r="AF54" s="1">
        <v>8293.8700457626801</v>
      </c>
      <c r="AH54" t="s">
        <v>14</v>
      </c>
      <c r="AI54">
        <v>548</v>
      </c>
      <c r="AJ54" t="s">
        <v>15</v>
      </c>
      <c r="AK54" s="2">
        <v>2.9223423406625102</v>
      </c>
      <c r="AL54" t="s">
        <v>16</v>
      </c>
      <c r="AM54">
        <v>165</v>
      </c>
      <c r="AN54" t="s">
        <v>17</v>
      </c>
      <c r="AO54" s="2">
        <v>72.0821610131581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</v>
      </c>
      <c r="AV54" t="s">
        <v>21</v>
      </c>
      <c r="AW54">
        <v>0</v>
      </c>
      <c r="AX54" t="s">
        <v>22</v>
      </c>
      <c r="AY54">
        <v>0</v>
      </c>
      <c r="BA54" t="str">
        <f t="shared" si="13"/>
        <v>B-n51-k7-1</v>
      </c>
      <c r="BB54" t="str">
        <f t="shared" si="14"/>
        <v>4060/2170</v>
      </c>
      <c r="BC54" t="str">
        <f t="shared" si="15"/>
        <v>4060/2170</v>
      </c>
      <c r="BD54" t="str">
        <f t="shared" si="16"/>
        <v>avg f/avg f</v>
      </c>
      <c r="BE54" t="str">
        <f t="shared" si="17"/>
        <v>8412.2/8293.8</v>
      </c>
      <c r="BF54" t="str">
        <f t="shared" si="18"/>
        <v>/</v>
      </c>
      <c r="BG54" t="str">
        <f t="shared" si="19"/>
        <v>fc/fc</v>
      </c>
      <c r="BH54" t="str">
        <f t="shared" si="20"/>
        <v>448/548</v>
      </c>
      <c r="BI54" t="str">
        <f t="shared" si="21"/>
        <v>cd/cd</v>
      </c>
      <c r="BJ54" t="str">
        <f t="shared" si="22"/>
        <v>2.57/2.92</v>
      </c>
      <c r="BK54" t="str">
        <f t="shared" si="23"/>
        <v>sc/sc</v>
      </c>
      <c r="BL54" t="str">
        <f t="shared" si="24"/>
        <v>402.2/165</v>
      </c>
      <c r="BM54" t="str">
        <f t="shared" si="25"/>
        <v>rc/rc</v>
      </c>
      <c r="BN54" t="str">
        <f t="shared" si="26"/>
        <v>74.06/72.08</v>
      </c>
      <c r="BO54" t="str">
        <f t="shared" si="27"/>
        <v>em/em</v>
      </c>
      <c r="BP54" t="str">
        <f t="shared" si="28"/>
        <v>0/0</v>
      </c>
      <c r="BQ54" t="str">
        <f t="shared" si="29"/>
        <v>cydels/cydels</v>
      </c>
      <c r="BR54" t="str">
        <f t="shared" si="30"/>
        <v>0/0</v>
      </c>
      <c r="BS54" t="str">
        <f t="shared" si="31"/>
        <v>cydist/cydist</v>
      </c>
      <c r="BT54" t="str">
        <f t="shared" si="32"/>
        <v>0/0</v>
      </c>
      <c r="BU54" t="str">
        <f t="shared" si="33"/>
        <v>cycles/cycles</v>
      </c>
      <c r="BV54" t="str">
        <f t="shared" si="34"/>
        <v>0/0</v>
      </c>
      <c r="BW54" t="str">
        <f t="shared" si="35"/>
        <v>vans/vans</v>
      </c>
      <c r="BX54" t="str">
        <f t="shared" si="36"/>
        <v>0/0</v>
      </c>
    </row>
    <row r="55" spans="1:76" x14ac:dyDescent="0.2">
      <c r="A55" t="s">
        <v>51</v>
      </c>
      <c r="B55" t="s">
        <v>1725</v>
      </c>
      <c r="C55">
        <v>5379</v>
      </c>
      <c r="D55">
        <v>5379</v>
      </c>
      <c r="E55" t="s">
        <v>13</v>
      </c>
      <c r="F55" s="1">
        <v>6871.6053125017997</v>
      </c>
      <c r="H55" t="s">
        <v>14</v>
      </c>
      <c r="I55">
        <v>352</v>
      </c>
      <c r="J55" t="s">
        <v>15</v>
      </c>
      <c r="K55" s="2">
        <v>2.6956016963383198</v>
      </c>
      <c r="L55" t="s">
        <v>16</v>
      </c>
      <c r="M55">
        <v>176</v>
      </c>
      <c r="N55" t="s">
        <v>17</v>
      </c>
      <c r="O55" s="2">
        <v>57.841186368315199</v>
      </c>
      <c r="P55" t="s">
        <v>18</v>
      </c>
      <c r="Q55">
        <v>0</v>
      </c>
      <c r="R55" t="s">
        <v>19</v>
      </c>
      <c r="S55">
        <v>0</v>
      </c>
      <c r="T55" t="s">
        <v>20</v>
      </c>
      <c r="U55">
        <v>0</v>
      </c>
      <c r="V55" t="s">
        <v>21</v>
      </c>
      <c r="W55">
        <v>0</v>
      </c>
      <c r="X55" t="s">
        <v>22</v>
      </c>
      <c r="Y55">
        <v>0</v>
      </c>
      <c r="AA55" t="s">
        <v>32</v>
      </c>
      <c r="AB55" t="s">
        <v>1725</v>
      </c>
      <c r="AC55">
        <v>2983</v>
      </c>
      <c r="AD55">
        <v>2983</v>
      </c>
      <c r="AE55" t="s">
        <v>13</v>
      </c>
      <c r="AF55" s="1">
        <v>6740.9229344605501</v>
      </c>
      <c r="AH55" t="s">
        <v>14</v>
      </c>
      <c r="AI55">
        <v>512</v>
      </c>
      <c r="AJ55" t="s">
        <v>15</v>
      </c>
      <c r="AK55" s="2">
        <v>2.6603591623274698</v>
      </c>
      <c r="AL55" t="s">
        <v>16</v>
      </c>
      <c r="AM55">
        <v>195.4</v>
      </c>
      <c r="AN55" t="s">
        <v>17</v>
      </c>
      <c r="AO55" s="2">
        <v>53.264970047130497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</v>
      </c>
      <c r="AV55" t="s">
        <v>21</v>
      </c>
      <c r="AW55">
        <v>0</v>
      </c>
      <c r="AX55" t="s">
        <v>22</v>
      </c>
      <c r="AY55">
        <v>0</v>
      </c>
      <c r="BA55" t="str">
        <f t="shared" si="13"/>
        <v>B-n52-k7-1</v>
      </c>
      <c r="BB55" t="str">
        <f t="shared" si="14"/>
        <v>5379/2983</v>
      </c>
      <c r="BC55" t="str">
        <f t="shared" si="15"/>
        <v>5379/2983</v>
      </c>
      <c r="BD55" t="str">
        <f t="shared" si="16"/>
        <v>avg f/avg f</v>
      </c>
      <c r="BE55" t="str">
        <f t="shared" si="17"/>
        <v>6871.6/6740.9</v>
      </c>
      <c r="BF55" t="str">
        <f t="shared" si="18"/>
        <v>/</v>
      </c>
      <c r="BG55" t="str">
        <f t="shared" si="19"/>
        <v>fc/fc</v>
      </c>
      <c r="BH55" t="str">
        <f t="shared" si="20"/>
        <v>352/512</v>
      </c>
      <c r="BI55" t="str">
        <f t="shared" si="21"/>
        <v>cd/cd</v>
      </c>
      <c r="BJ55" t="str">
        <f t="shared" si="22"/>
        <v>2.69/2.66</v>
      </c>
      <c r="BK55" t="str">
        <f t="shared" si="23"/>
        <v>sc/sc</v>
      </c>
      <c r="BL55" t="str">
        <f t="shared" si="24"/>
        <v>176/195.4</v>
      </c>
      <c r="BM55" t="str">
        <f t="shared" si="25"/>
        <v>rc/rc</v>
      </c>
      <c r="BN55" t="str">
        <f t="shared" si="26"/>
        <v>57.84/53.26</v>
      </c>
      <c r="BO55" t="str">
        <f t="shared" si="27"/>
        <v>em/em</v>
      </c>
      <c r="BP55" t="str">
        <f t="shared" si="28"/>
        <v>0/0</v>
      </c>
      <c r="BQ55" t="str">
        <f t="shared" si="29"/>
        <v>cydels/cydels</v>
      </c>
      <c r="BR55" t="str">
        <f t="shared" si="30"/>
        <v>0/0</v>
      </c>
      <c r="BS55" t="str">
        <f t="shared" si="31"/>
        <v>cydist/cydist</v>
      </c>
      <c r="BT55" t="str">
        <f t="shared" si="32"/>
        <v>0/0</v>
      </c>
      <c r="BU55" t="str">
        <f t="shared" si="33"/>
        <v>cycles/cycles</v>
      </c>
      <c r="BV55" t="str">
        <f t="shared" si="34"/>
        <v>0/0</v>
      </c>
      <c r="BW55" t="str">
        <f t="shared" si="35"/>
        <v>vans/vans</v>
      </c>
      <c r="BX55" t="str">
        <f t="shared" si="36"/>
        <v>0/0</v>
      </c>
    </row>
    <row r="56" spans="1:76" x14ac:dyDescent="0.2">
      <c r="A56" t="s">
        <v>51</v>
      </c>
      <c r="B56" t="s">
        <v>1757</v>
      </c>
      <c r="C56">
        <v>6422</v>
      </c>
      <c r="D56">
        <v>6422</v>
      </c>
      <c r="E56" t="s">
        <v>13</v>
      </c>
      <c r="F56" s="1">
        <v>6902.5549523295504</v>
      </c>
      <c r="H56" t="s">
        <v>14</v>
      </c>
      <c r="I56">
        <v>464</v>
      </c>
      <c r="J56" t="s">
        <v>15</v>
      </c>
      <c r="K56" s="2">
        <v>2.9463758592259301</v>
      </c>
      <c r="L56" t="s">
        <v>16</v>
      </c>
      <c r="M56">
        <v>219.2</v>
      </c>
      <c r="N56" t="s">
        <v>17</v>
      </c>
      <c r="O56" s="2">
        <v>54.715247263533698</v>
      </c>
      <c r="P56" t="s">
        <v>18</v>
      </c>
      <c r="Q56">
        <v>0</v>
      </c>
      <c r="R56" t="s">
        <v>19</v>
      </c>
      <c r="S56">
        <v>0</v>
      </c>
      <c r="T56" t="s">
        <v>20</v>
      </c>
      <c r="U56">
        <v>0</v>
      </c>
      <c r="V56" t="s">
        <v>21</v>
      </c>
      <c r="W56">
        <v>0</v>
      </c>
      <c r="X56" t="s">
        <v>22</v>
      </c>
      <c r="Y56">
        <v>0</v>
      </c>
      <c r="AA56" t="s">
        <v>32</v>
      </c>
      <c r="AB56" t="s">
        <v>1757</v>
      </c>
      <c r="AC56">
        <v>3570</v>
      </c>
      <c r="AD56">
        <v>3570</v>
      </c>
      <c r="AE56" t="s">
        <v>13</v>
      </c>
      <c r="AF56" s="1">
        <v>6649.5831484535802</v>
      </c>
      <c r="AH56" t="s">
        <v>14</v>
      </c>
      <c r="AI56">
        <v>512</v>
      </c>
      <c r="AJ56" t="s">
        <v>15</v>
      </c>
      <c r="AK56" s="2">
        <v>2.72387418858772</v>
      </c>
      <c r="AL56" t="s">
        <v>16</v>
      </c>
      <c r="AM56">
        <v>174.6</v>
      </c>
      <c r="AN56" t="s">
        <v>17</v>
      </c>
      <c r="AO56" s="2">
        <v>51.630693074937703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</v>
      </c>
      <c r="AV56" t="s">
        <v>21</v>
      </c>
      <c r="AW56">
        <v>0</v>
      </c>
      <c r="AX56" t="s">
        <v>22</v>
      </c>
      <c r="AY56">
        <v>0</v>
      </c>
      <c r="BA56" t="str">
        <f t="shared" si="13"/>
        <v>B-n56-k7-1</v>
      </c>
      <c r="BB56" t="str">
        <f t="shared" si="14"/>
        <v>6422/3570</v>
      </c>
      <c r="BC56" t="str">
        <f t="shared" si="15"/>
        <v>6422/3570</v>
      </c>
      <c r="BD56" t="str">
        <f t="shared" si="16"/>
        <v>avg f/avg f</v>
      </c>
      <c r="BE56" t="str">
        <f t="shared" si="17"/>
        <v>6902.5/6649.5</v>
      </c>
      <c r="BF56" t="str">
        <f t="shared" si="18"/>
        <v>/</v>
      </c>
      <c r="BG56" t="str">
        <f t="shared" si="19"/>
        <v>fc/fc</v>
      </c>
      <c r="BH56" t="str">
        <f t="shared" si="20"/>
        <v>464/512</v>
      </c>
      <c r="BI56" t="str">
        <f t="shared" si="21"/>
        <v>cd/cd</v>
      </c>
      <c r="BJ56" t="str">
        <f t="shared" si="22"/>
        <v>2.94/2.72</v>
      </c>
      <c r="BK56" t="str">
        <f t="shared" si="23"/>
        <v>sc/sc</v>
      </c>
      <c r="BL56" t="str">
        <f t="shared" si="24"/>
        <v>219.2/174.6</v>
      </c>
      <c r="BM56" t="str">
        <f t="shared" si="25"/>
        <v>rc/rc</v>
      </c>
      <c r="BN56" t="str">
        <f t="shared" si="26"/>
        <v>54.71/51.63</v>
      </c>
      <c r="BO56" t="str">
        <f t="shared" si="27"/>
        <v>em/em</v>
      </c>
      <c r="BP56" t="str">
        <f t="shared" si="28"/>
        <v>0/0</v>
      </c>
      <c r="BQ56" t="str">
        <f t="shared" si="29"/>
        <v>cydels/cydels</v>
      </c>
      <c r="BR56" t="str">
        <f t="shared" si="30"/>
        <v>0/0</v>
      </c>
      <c r="BS56" t="str">
        <f t="shared" si="31"/>
        <v>cydist/cydist</v>
      </c>
      <c r="BT56" t="str">
        <f t="shared" si="32"/>
        <v>0/0</v>
      </c>
      <c r="BU56" t="str">
        <f t="shared" si="33"/>
        <v>cycles/cycles</v>
      </c>
      <c r="BV56" t="str">
        <f t="shared" si="34"/>
        <v>0/0</v>
      </c>
      <c r="BW56" t="str">
        <f t="shared" si="35"/>
        <v>vans/vans</v>
      </c>
      <c r="BX56" t="str">
        <f t="shared" si="36"/>
        <v>0/0</v>
      </c>
    </row>
    <row r="57" spans="1:76" x14ac:dyDescent="0.2">
      <c r="A57" t="s">
        <v>51</v>
      </c>
      <c r="B57" t="s">
        <v>1789</v>
      </c>
      <c r="C57">
        <v>4350</v>
      </c>
      <c r="D57">
        <v>4350</v>
      </c>
      <c r="E57" t="s">
        <v>13</v>
      </c>
      <c r="F57" s="1">
        <v>9635.4766887427595</v>
      </c>
      <c r="H57" t="s">
        <v>14</v>
      </c>
      <c r="I57">
        <v>496</v>
      </c>
      <c r="J57" t="s">
        <v>15</v>
      </c>
      <c r="K57" s="2">
        <v>2.8354631098723502</v>
      </c>
      <c r="L57" t="s">
        <v>16</v>
      </c>
      <c r="M57">
        <v>190.4</v>
      </c>
      <c r="N57" t="s">
        <v>17</v>
      </c>
      <c r="O57" s="2">
        <v>83.069987687464504</v>
      </c>
      <c r="P57" t="s">
        <v>18</v>
      </c>
      <c r="Q57">
        <v>0</v>
      </c>
      <c r="R57" t="s">
        <v>19</v>
      </c>
      <c r="S57">
        <v>0</v>
      </c>
      <c r="T57" t="s">
        <v>20</v>
      </c>
      <c r="U57">
        <v>0</v>
      </c>
      <c r="V57" t="s">
        <v>21</v>
      </c>
      <c r="W57">
        <v>0</v>
      </c>
      <c r="X57" t="s">
        <v>22</v>
      </c>
      <c r="Y57">
        <v>0</v>
      </c>
      <c r="AA57" t="s">
        <v>32</v>
      </c>
      <c r="AB57" t="s">
        <v>1789</v>
      </c>
      <c r="AC57">
        <v>2204</v>
      </c>
      <c r="AD57">
        <v>2204</v>
      </c>
      <c r="AE57" t="s">
        <v>13</v>
      </c>
      <c r="AF57" s="1">
        <v>9567.0517892959597</v>
      </c>
      <c r="AH57" t="s">
        <v>14</v>
      </c>
      <c r="AI57">
        <v>480</v>
      </c>
      <c r="AJ57" t="s">
        <v>15</v>
      </c>
      <c r="AK57" s="2">
        <v>2.8503979643475499</v>
      </c>
      <c r="AL57" t="s">
        <v>16</v>
      </c>
      <c r="AM57">
        <v>229.4</v>
      </c>
      <c r="AN57" t="s">
        <v>17</v>
      </c>
      <c r="AO57" s="2">
        <v>80.562601765248303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</v>
      </c>
      <c r="AV57" t="s">
        <v>21</v>
      </c>
      <c r="AW57">
        <v>0</v>
      </c>
      <c r="AX57" t="s">
        <v>22</v>
      </c>
      <c r="AY57">
        <v>0</v>
      </c>
      <c r="BA57" t="str">
        <f t="shared" si="13"/>
        <v>B-n57-k7-1</v>
      </c>
      <c r="BB57" t="str">
        <f t="shared" si="14"/>
        <v>4350/2204</v>
      </c>
      <c r="BC57" t="str">
        <f t="shared" si="15"/>
        <v>4350/2204</v>
      </c>
      <c r="BD57" t="str">
        <f t="shared" si="16"/>
        <v>avg f/avg f</v>
      </c>
      <c r="BE57" t="str">
        <f t="shared" si="17"/>
        <v>9635.4/9567</v>
      </c>
      <c r="BF57" t="str">
        <f t="shared" si="18"/>
        <v>/</v>
      </c>
      <c r="BG57" t="str">
        <f t="shared" si="19"/>
        <v>fc/fc</v>
      </c>
      <c r="BH57" t="str">
        <f t="shared" si="20"/>
        <v>496/480</v>
      </c>
      <c r="BI57" t="str">
        <f t="shared" si="21"/>
        <v>cd/cd</v>
      </c>
      <c r="BJ57" t="str">
        <f t="shared" si="22"/>
        <v>2.83/2.85</v>
      </c>
      <c r="BK57" t="str">
        <f t="shared" si="23"/>
        <v>sc/sc</v>
      </c>
      <c r="BL57" t="str">
        <f t="shared" si="24"/>
        <v>190.4/229.4</v>
      </c>
      <c r="BM57" t="str">
        <f t="shared" si="25"/>
        <v>rc/rc</v>
      </c>
      <c r="BN57" t="str">
        <f t="shared" si="26"/>
        <v>83.06/80.56</v>
      </c>
      <c r="BO57" t="str">
        <f t="shared" si="27"/>
        <v>em/em</v>
      </c>
      <c r="BP57" t="str">
        <f t="shared" si="28"/>
        <v>0/0</v>
      </c>
      <c r="BQ57" t="str">
        <f t="shared" si="29"/>
        <v>cydels/cydels</v>
      </c>
      <c r="BR57" t="str">
        <f t="shared" si="30"/>
        <v>0/0</v>
      </c>
      <c r="BS57" t="str">
        <f t="shared" si="31"/>
        <v>cydist/cydist</v>
      </c>
      <c r="BT57" t="str">
        <f t="shared" si="32"/>
        <v>0/0</v>
      </c>
      <c r="BU57" t="str">
        <f t="shared" si="33"/>
        <v>cycles/cycles</v>
      </c>
      <c r="BV57" t="str">
        <f t="shared" si="34"/>
        <v>0/0</v>
      </c>
      <c r="BW57" t="str">
        <f t="shared" si="35"/>
        <v>vans/vans</v>
      </c>
      <c r="BX57" t="str">
        <f t="shared" si="36"/>
        <v>0/0</v>
      </c>
    </row>
    <row r="58" spans="1:76" x14ac:dyDescent="0.2">
      <c r="A58" t="s">
        <v>51</v>
      </c>
      <c r="B58" t="s">
        <v>1821</v>
      </c>
      <c r="C58">
        <v>2978</v>
      </c>
      <c r="D58">
        <v>2978</v>
      </c>
      <c r="E58" t="s">
        <v>13</v>
      </c>
      <c r="F58" s="1">
        <v>12067.534840870399</v>
      </c>
      <c r="H58" t="s">
        <v>14</v>
      </c>
      <c r="I58">
        <v>496</v>
      </c>
      <c r="J58" t="s">
        <v>15</v>
      </c>
      <c r="K58" s="2">
        <v>2.8131422773559001</v>
      </c>
      <c r="L58" t="s">
        <v>16</v>
      </c>
      <c r="M58">
        <v>378.4</v>
      </c>
      <c r="N58" t="s">
        <v>17</v>
      </c>
      <c r="O58" s="2">
        <v>119.784715149386</v>
      </c>
      <c r="P58" t="s">
        <v>18</v>
      </c>
      <c r="Q58">
        <v>0</v>
      </c>
      <c r="R58" t="s">
        <v>19</v>
      </c>
      <c r="S58">
        <v>0</v>
      </c>
      <c r="T58" t="s">
        <v>20</v>
      </c>
      <c r="U58">
        <v>0</v>
      </c>
      <c r="V58" t="s">
        <v>21</v>
      </c>
      <c r="W58">
        <v>0</v>
      </c>
      <c r="X58" t="s">
        <v>22</v>
      </c>
      <c r="Y58">
        <v>0</v>
      </c>
      <c r="AA58" t="s">
        <v>32</v>
      </c>
      <c r="AB58" t="s">
        <v>1821</v>
      </c>
      <c r="AC58">
        <v>1750</v>
      </c>
      <c r="AD58">
        <v>1750</v>
      </c>
      <c r="AE58" t="s">
        <v>13</v>
      </c>
      <c r="AF58" s="1">
        <v>11942.3146992068</v>
      </c>
      <c r="AH58" t="s">
        <v>14</v>
      </c>
      <c r="AI58">
        <v>656</v>
      </c>
      <c r="AJ58" t="s">
        <v>15</v>
      </c>
      <c r="AK58" s="2">
        <v>3.2499047851081002</v>
      </c>
      <c r="AL58" t="s">
        <v>16</v>
      </c>
      <c r="AM58">
        <v>511.599999999999</v>
      </c>
      <c r="AN58" t="s">
        <v>17</v>
      </c>
      <c r="AO58" s="2">
        <v>114.710569939961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</v>
      </c>
      <c r="AV58" t="s">
        <v>21</v>
      </c>
      <c r="AW58">
        <v>0</v>
      </c>
      <c r="AX58" t="s">
        <v>22</v>
      </c>
      <c r="AY58">
        <v>0</v>
      </c>
      <c r="BA58" t="str">
        <f t="shared" si="13"/>
        <v>B-n57-k9-1</v>
      </c>
      <c r="BB58" t="str">
        <f t="shared" si="14"/>
        <v>2978/1750</v>
      </c>
      <c r="BC58" t="str">
        <f t="shared" si="15"/>
        <v>2978/1750</v>
      </c>
      <c r="BD58" t="str">
        <f t="shared" si="16"/>
        <v>avg f/avg f</v>
      </c>
      <c r="BE58" t="str">
        <f t="shared" si="17"/>
        <v>12067.5/11942.3</v>
      </c>
      <c r="BF58" t="str">
        <f t="shared" si="18"/>
        <v>/</v>
      </c>
      <c r="BG58" t="str">
        <f t="shared" si="19"/>
        <v>fc/fc</v>
      </c>
      <c r="BH58" t="str">
        <f t="shared" si="20"/>
        <v>496/656</v>
      </c>
      <c r="BI58" t="str">
        <f t="shared" si="21"/>
        <v>cd/cd</v>
      </c>
      <c r="BJ58" t="str">
        <f t="shared" si="22"/>
        <v>2.81/3.24</v>
      </c>
      <c r="BK58" t="str">
        <f t="shared" si="23"/>
        <v>sc/sc</v>
      </c>
      <c r="BL58" t="str">
        <f t="shared" si="24"/>
        <v>378.4/511.599999999999</v>
      </c>
      <c r="BM58" t="str">
        <f t="shared" si="25"/>
        <v>rc/rc</v>
      </c>
      <c r="BN58" t="str">
        <f t="shared" si="26"/>
        <v>119.78/114.71</v>
      </c>
      <c r="BO58" t="str">
        <f t="shared" si="27"/>
        <v>em/em</v>
      </c>
      <c r="BP58" t="str">
        <f t="shared" si="28"/>
        <v>0/0</v>
      </c>
      <c r="BQ58" t="str">
        <f t="shared" si="29"/>
        <v>cydels/cydels</v>
      </c>
      <c r="BR58" t="str">
        <f t="shared" si="30"/>
        <v>0/0</v>
      </c>
      <c r="BS58" t="str">
        <f t="shared" si="31"/>
        <v>cydist/cydist</v>
      </c>
      <c r="BT58" t="str">
        <f t="shared" si="32"/>
        <v>0/0</v>
      </c>
      <c r="BU58" t="str">
        <f t="shared" si="33"/>
        <v>cycles/cycles</v>
      </c>
      <c r="BV58" t="str">
        <f t="shared" si="34"/>
        <v>0/0</v>
      </c>
      <c r="BW58" t="str">
        <f t="shared" si="35"/>
        <v>vans/vans</v>
      </c>
      <c r="BX58" t="str">
        <f t="shared" si="36"/>
        <v>0/0</v>
      </c>
    </row>
    <row r="59" spans="1:76" x14ac:dyDescent="0.2">
      <c r="A59" t="s">
        <v>51</v>
      </c>
      <c r="B59" t="s">
        <v>1853</v>
      </c>
      <c r="C59">
        <v>3818</v>
      </c>
      <c r="D59">
        <v>3818</v>
      </c>
      <c r="E59" t="s">
        <v>13</v>
      </c>
      <c r="F59" s="1">
        <v>11438.7473822669</v>
      </c>
      <c r="H59" t="s">
        <v>14</v>
      </c>
      <c r="I59">
        <v>464</v>
      </c>
      <c r="J59" t="s">
        <v>15</v>
      </c>
      <c r="K59" s="2">
        <v>2.4070989815238999</v>
      </c>
      <c r="L59" t="s">
        <v>16</v>
      </c>
      <c r="M59">
        <v>412.2</v>
      </c>
      <c r="N59" t="s">
        <v>17</v>
      </c>
      <c r="O59" s="2">
        <v>106.166823128178</v>
      </c>
      <c r="P59" t="s">
        <v>18</v>
      </c>
      <c r="Q59">
        <v>0</v>
      </c>
      <c r="R59" t="s">
        <v>19</v>
      </c>
      <c r="S59">
        <v>0</v>
      </c>
      <c r="T59" t="s">
        <v>20</v>
      </c>
      <c r="U59">
        <v>0</v>
      </c>
      <c r="V59" t="s">
        <v>21</v>
      </c>
      <c r="W59">
        <v>0</v>
      </c>
      <c r="X59" t="s">
        <v>22</v>
      </c>
      <c r="Y59">
        <v>0</v>
      </c>
      <c r="AA59" t="s">
        <v>32</v>
      </c>
      <c r="AB59" t="s">
        <v>1853</v>
      </c>
      <c r="AC59">
        <v>2107</v>
      </c>
      <c r="AD59">
        <v>2107</v>
      </c>
      <c r="AE59" t="s">
        <v>13</v>
      </c>
      <c r="AF59" s="1">
        <v>11313.531906370599</v>
      </c>
      <c r="AH59" t="s">
        <v>14</v>
      </c>
      <c r="AI59">
        <v>624</v>
      </c>
      <c r="AJ59" t="s">
        <v>15</v>
      </c>
      <c r="AK59" s="2">
        <v>2.6522602975783198</v>
      </c>
      <c r="AL59" t="s">
        <v>16</v>
      </c>
      <c r="AM59">
        <v>369.19999999999902</v>
      </c>
      <c r="AN59" t="s">
        <v>17</v>
      </c>
      <c r="AO59" s="2">
        <v>98.406300125324194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</v>
      </c>
      <c r="AV59" t="s">
        <v>21</v>
      </c>
      <c r="AW59">
        <v>0</v>
      </c>
      <c r="AX59" t="s">
        <v>22</v>
      </c>
      <c r="AY59">
        <v>0</v>
      </c>
      <c r="BA59" t="str">
        <f t="shared" si="13"/>
        <v>B-n63-k10-1</v>
      </c>
      <c r="BB59" t="str">
        <f t="shared" si="14"/>
        <v>3818/2107</v>
      </c>
      <c r="BC59" t="str">
        <f t="shared" si="15"/>
        <v>3818/2107</v>
      </c>
      <c r="BD59" t="str">
        <f t="shared" si="16"/>
        <v>avg f/avg f</v>
      </c>
      <c r="BE59" t="str">
        <f t="shared" si="17"/>
        <v>11438.7/11313.5</v>
      </c>
      <c r="BF59" t="str">
        <f t="shared" si="18"/>
        <v>/</v>
      </c>
      <c r="BG59" t="str">
        <f t="shared" si="19"/>
        <v>fc/fc</v>
      </c>
      <c r="BH59" t="str">
        <f t="shared" si="20"/>
        <v>464/624</v>
      </c>
      <c r="BI59" t="str">
        <f t="shared" si="21"/>
        <v>cd/cd</v>
      </c>
      <c r="BJ59" t="str">
        <f t="shared" si="22"/>
        <v>2.4/2.65</v>
      </c>
      <c r="BK59" t="str">
        <f t="shared" si="23"/>
        <v>sc/sc</v>
      </c>
      <c r="BL59" t="str">
        <f t="shared" si="24"/>
        <v>412.2/369.199999999999</v>
      </c>
      <c r="BM59" t="str">
        <f t="shared" si="25"/>
        <v>rc/rc</v>
      </c>
      <c r="BN59" t="str">
        <f t="shared" si="26"/>
        <v>106.16/98.4</v>
      </c>
      <c r="BO59" t="str">
        <f t="shared" si="27"/>
        <v>em/em</v>
      </c>
      <c r="BP59" t="str">
        <f t="shared" si="28"/>
        <v>0/0</v>
      </c>
      <c r="BQ59" t="str">
        <f t="shared" si="29"/>
        <v>cydels/cydels</v>
      </c>
      <c r="BR59" t="str">
        <f t="shared" si="30"/>
        <v>0/0</v>
      </c>
      <c r="BS59" t="str">
        <f t="shared" si="31"/>
        <v>cydist/cydist</v>
      </c>
      <c r="BT59" t="str">
        <f t="shared" si="32"/>
        <v>0/0</v>
      </c>
      <c r="BU59" t="str">
        <f t="shared" si="33"/>
        <v>cycles/cycles</v>
      </c>
      <c r="BV59" t="str">
        <f t="shared" si="34"/>
        <v>0/0</v>
      </c>
      <c r="BW59" t="str">
        <f t="shared" si="35"/>
        <v>vans/vans</v>
      </c>
      <c r="BX59" t="str">
        <f t="shared" si="36"/>
        <v>0/0</v>
      </c>
    </row>
    <row r="60" spans="1:76" x14ac:dyDescent="0.2">
      <c r="A60" t="s">
        <v>51</v>
      </c>
      <c r="B60" t="s">
        <v>1886</v>
      </c>
      <c r="C60">
        <v>5278</v>
      </c>
      <c r="D60">
        <v>5278</v>
      </c>
      <c r="E60" t="s">
        <v>13</v>
      </c>
      <c r="F60" s="1">
        <v>8094.9875607056601</v>
      </c>
      <c r="H60" t="s">
        <v>14</v>
      </c>
      <c r="I60">
        <v>576</v>
      </c>
      <c r="J60" t="s">
        <v>15</v>
      </c>
      <c r="K60" s="2">
        <v>2.2956351007078299</v>
      </c>
      <c r="L60" t="s">
        <v>16</v>
      </c>
      <c r="M60">
        <v>297</v>
      </c>
      <c r="N60" t="s">
        <v>17</v>
      </c>
      <c r="O60" s="2">
        <v>65.458140787515703</v>
      </c>
      <c r="P60" t="s">
        <v>18</v>
      </c>
      <c r="Q60">
        <v>0</v>
      </c>
      <c r="R60" t="s">
        <v>19</v>
      </c>
      <c r="S60">
        <v>0</v>
      </c>
      <c r="T60" t="s">
        <v>20</v>
      </c>
      <c r="U60">
        <v>0</v>
      </c>
      <c r="V60" t="s">
        <v>21</v>
      </c>
      <c r="W60">
        <v>0</v>
      </c>
      <c r="X60" t="s">
        <v>22</v>
      </c>
      <c r="Y60">
        <v>0</v>
      </c>
      <c r="AA60" t="s">
        <v>32</v>
      </c>
      <c r="AB60" t="s">
        <v>1886</v>
      </c>
      <c r="AC60">
        <v>2772</v>
      </c>
      <c r="AD60">
        <v>2772</v>
      </c>
      <c r="AE60" t="s">
        <v>13</v>
      </c>
      <c r="AF60" s="1">
        <v>7823.5244080817401</v>
      </c>
      <c r="AH60" t="s">
        <v>14</v>
      </c>
      <c r="AI60">
        <v>736</v>
      </c>
      <c r="AJ60" t="s">
        <v>15</v>
      </c>
      <c r="AK60" s="2">
        <v>2.39584314533001</v>
      </c>
      <c r="AL60" t="s">
        <v>16</v>
      </c>
      <c r="AM60">
        <v>205</v>
      </c>
      <c r="AN60" t="s">
        <v>17</v>
      </c>
      <c r="AO60" s="2">
        <v>62.363079574859597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</v>
      </c>
      <c r="AV60" t="s">
        <v>21</v>
      </c>
      <c r="AW60">
        <v>0</v>
      </c>
      <c r="AX60" t="s">
        <v>22</v>
      </c>
      <c r="AY60">
        <v>0</v>
      </c>
      <c r="BA60" t="str">
        <f t="shared" si="13"/>
        <v>B-n64-k9-1</v>
      </c>
      <c r="BB60" t="str">
        <f t="shared" si="14"/>
        <v>5278/2772</v>
      </c>
      <c r="BC60" t="str">
        <f t="shared" si="15"/>
        <v>5278/2772</v>
      </c>
      <c r="BD60" t="str">
        <f t="shared" si="16"/>
        <v>avg f/avg f</v>
      </c>
      <c r="BE60" t="str">
        <f t="shared" si="17"/>
        <v>8094.9/7823.5</v>
      </c>
      <c r="BF60" t="str">
        <f t="shared" si="18"/>
        <v>/</v>
      </c>
      <c r="BG60" t="str">
        <f t="shared" si="19"/>
        <v>fc/fc</v>
      </c>
      <c r="BH60" t="str">
        <f t="shared" si="20"/>
        <v>576/736</v>
      </c>
      <c r="BI60" t="str">
        <f t="shared" si="21"/>
        <v>cd/cd</v>
      </c>
      <c r="BJ60" t="str">
        <f t="shared" si="22"/>
        <v>2.29/2.39</v>
      </c>
      <c r="BK60" t="str">
        <f t="shared" si="23"/>
        <v>sc/sc</v>
      </c>
      <c r="BL60" t="str">
        <f t="shared" si="24"/>
        <v>297/205</v>
      </c>
      <c r="BM60" t="str">
        <f t="shared" si="25"/>
        <v>rc/rc</v>
      </c>
      <c r="BN60" t="str">
        <f t="shared" si="26"/>
        <v>65.45/62.36</v>
      </c>
      <c r="BO60" t="str">
        <f t="shared" si="27"/>
        <v>em/em</v>
      </c>
      <c r="BP60" t="str">
        <f t="shared" si="28"/>
        <v>0/0</v>
      </c>
      <c r="BQ60" t="str">
        <f t="shared" si="29"/>
        <v>cydels/cydels</v>
      </c>
      <c r="BR60" t="str">
        <f t="shared" si="30"/>
        <v>0/0</v>
      </c>
      <c r="BS60" t="str">
        <f t="shared" si="31"/>
        <v>cydist/cydist</v>
      </c>
      <c r="BT60" t="str">
        <f t="shared" si="32"/>
        <v>0/0</v>
      </c>
      <c r="BU60" t="str">
        <f t="shared" si="33"/>
        <v>cycles/cycles</v>
      </c>
      <c r="BV60" t="str">
        <f t="shared" si="34"/>
        <v>0/0</v>
      </c>
      <c r="BW60" t="str">
        <f t="shared" si="35"/>
        <v>vans/vans</v>
      </c>
      <c r="BX60" t="str">
        <f t="shared" si="36"/>
        <v>0/0</v>
      </c>
    </row>
    <row r="61" spans="1:76" x14ac:dyDescent="0.2">
      <c r="A61" t="s">
        <v>51</v>
      </c>
      <c r="B61" t="s">
        <v>1919</v>
      </c>
      <c r="C61">
        <v>3275</v>
      </c>
      <c r="D61">
        <v>3275</v>
      </c>
      <c r="E61" t="s">
        <v>13</v>
      </c>
      <c r="F61" s="1">
        <v>11039.522635069099</v>
      </c>
      <c r="H61" t="s">
        <v>14</v>
      </c>
      <c r="I61">
        <v>544</v>
      </c>
      <c r="J61" t="s">
        <v>15</v>
      </c>
      <c r="K61" s="2">
        <v>2.75681389312432</v>
      </c>
      <c r="L61" t="s">
        <v>16</v>
      </c>
      <c r="M61">
        <v>201.8</v>
      </c>
      <c r="N61" t="s">
        <v>17</v>
      </c>
      <c r="O61" s="2">
        <v>102.58887038034101</v>
      </c>
      <c r="P61" t="s">
        <v>18</v>
      </c>
      <c r="Q61">
        <v>0</v>
      </c>
      <c r="R61" t="s">
        <v>19</v>
      </c>
      <c r="S61">
        <v>0</v>
      </c>
      <c r="T61" t="s">
        <v>20</v>
      </c>
      <c r="U61">
        <v>0</v>
      </c>
      <c r="V61" t="s">
        <v>21</v>
      </c>
      <c r="W61">
        <v>0</v>
      </c>
      <c r="X61" t="s">
        <v>22</v>
      </c>
      <c r="Y61">
        <v>0</v>
      </c>
      <c r="AA61" t="s">
        <v>32</v>
      </c>
      <c r="AB61" t="s">
        <v>1919</v>
      </c>
      <c r="AC61">
        <v>1832</v>
      </c>
      <c r="AD61">
        <v>1832</v>
      </c>
      <c r="AE61" t="s">
        <v>13</v>
      </c>
      <c r="AF61" s="1">
        <v>10619.867503146599</v>
      </c>
      <c r="AH61" t="s">
        <v>14</v>
      </c>
      <c r="AI61">
        <v>704</v>
      </c>
      <c r="AJ61" t="s">
        <v>15</v>
      </c>
      <c r="AK61" s="2">
        <v>3.1253386074763201</v>
      </c>
      <c r="AL61" t="s">
        <v>16</v>
      </c>
      <c r="AM61">
        <v>325.8</v>
      </c>
      <c r="AN61" t="s">
        <v>17</v>
      </c>
      <c r="AO61" s="2">
        <v>97.890922026073895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</v>
      </c>
      <c r="AV61" t="s">
        <v>21</v>
      </c>
      <c r="AW61">
        <v>0</v>
      </c>
      <c r="AX61" t="s">
        <v>22</v>
      </c>
      <c r="AY61">
        <v>0</v>
      </c>
      <c r="BA61" t="str">
        <f t="shared" si="13"/>
        <v>B-n66-k9-1</v>
      </c>
      <c r="BB61" t="str">
        <f t="shared" si="14"/>
        <v>3275/1832</v>
      </c>
      <c r="BC61" t="str">
        <f t="shared" si="15"/>
        <v>3275/1832</v>
      </c>
      <c r="BD61" t="str">
        <f t="shared" si="16"/>
        <v>avg f/avg f</v>
      </c>
      <c r="BE61" t="str">
        <f t="shared" si="17"/>
        <v>11039.5/10619.8</v>
      </c>
      <c r="BF61" t="str">
        <f t="shared" si="18"/>
        <v>/</v>
      </c>
      <c r="BG61" t="str">
        <f t="shared" si="19"/>
        <v>fc/fc</v>
      </c>
      <c r="BH61" t="str">
        <f t="shared" si="20"/>
        <v>544/704</v>
      </c>
      <c r="BI61" t="str">
        <f t="shared" si="21"/>
        <v>cd/cd</v>
      </c>
      <c r="BJ61" t="str">
        <f t="shared" si="22"/>
        <v>2.75/3.12</v>
      </c>
      <c r="BK61" t="str">
        <f t="shared" si="23"/>
        <v>sc/sc</v>
      </c>
      <c r="BL61" t="str">
        <f t="shared" si="24"/>
        <v>201.8/325.8</v>
      </c>
      <c r="BM61" t="str">
        <f t="shared" si="25"/>
        <v>rc/rc</v>
      </c>
      <c r="BN61" t="str">
        <f t="shared" si="26"/>
        <v>102.58/97.89</v>
      </c>
      <c r="BO61" t="str">
        <f t="shared" si="27"/>
        <v>em/em</v>
      </c>
      <c r="BP61" t="str">
        <f t="shared" si="28"/>
        <v>0/0</v>
      </c>
      <c r="BQ61" t="str">
        <f t="shared" si="29"/>
        <v>cydels/cydels</v>
      </c>
      <c r="BR61" t="str">
        <f t="shared" si="30"/>
        <v>0/0</v>
      </c>
      <c r="BS61" t="str">
        <f t="shared" si="31"/>
        <v>cydist/cydist</v>
      </c>
      <c r="BT61" t="str">
        <f t="shared" si="32"/>
        <v>0/0</v>
      </c>
      <c r="BU61" t="str">
        <f t="shared" si="33"/>
        <v>cycles/cycles</v>
      </c>
      <c r="BV61" t="str">
        <f t="shared" si="34"/>
        <v>0/0</v>
      </c>
      <c r="BW61" t="str">
        <f t="shared" si="35"/>
        <v>vans/vans</v>
      </c>
      <c r="BX61" t="str">
        <f t="shared" si="36"/>
        <v>0/0</v>
      </c>
    </row>
    <row r="62" spans="1:76" x14ac:dyDescent="0.2">
      <c r="A62" t="s">
        <v>51</v>
      </c>
      <c r="B62" t="s">
        <v>1952</v>
      </c>
      <c r="C62">
        <v>4816</v>
      </c>
      <c r="D62">
        <v>4816</v>
      </c>
      <c r="E62" t="s">
        <v>13</v>
      </c>
      <c r="F62" s="1">
        <v>8896.7549680026605</v>
      </c>
      <c r="H62" t="s">
        <v>14</v>
      </c>
      <c r="I62">
        <v>576</v>
      </c>
      <c r="J62" t="s">
        <v>15</v>
      </c>
      <c r="K62" s="2">
        <v>2.34405747945863</v>
      </c>
      <c r="L62" t="s">
        <v>16</v>
      </c>
      <c r="M62">
        <v>336</v>
      </c>
      <c r="N62" t="s">
        <v>17</v>
      </c>
      <c r="O62" s="2">
        <v>75.874361184423293</v>
      </c>
      <c r="P62" t="s">
        <v>18</v>
      </c>
      <c r="Q62">
        <v>0</v>
      </c>
      <c r="R62" t="s">
        <v>19</v>
      </c>
      <c r="S62">
        <v>0</v>
      </c>
      <c r="T62" t="s">
        <v>20</v>
      </c>
      <c r="U62">
        <v>0</v>
      </c>
      <c r="V62" t="s">
        <v>21</v>
      </c>
      <c r="W62">
        <v>0</v>
      </c>
      <c r="X62" t="s">
        <v>22</v>
      </c>
      <c r="Y62">
        <v>0</v>
      </c>
      <c r="AA62" t="s">
        <v>32</v>
      </c>
      <c r="AB62" t="s">
        <v>1952</v>
      </c>
      <c r="AC62">
        <v>2520</v>
      </c>
      <c r="AD62">
        <v>2520</v>
      </c>
      <c r="AE62" t="s">
        <v>13</v>
      </c>
      <c r="AF62" s="1">
        <v>8539.0396911387597</v>
      </c>
      <c r="AH62" t="s">
        <v>14</v>
      </c>
      <c r="AI62">
        <v>740</v>
      </c>
      <c r="AJ62" t="s">
        <v>15</v>
      </c>
      <c r="AK62" s="2">
        <v>2.4615288089534002</v>
      </c>
      <c r="AL62" t="s">
        <v>16</v>
      </c>
      <c r="AM62">
        <v>350.6</v>
      </c>
      <c r="AN62" t="s">
        <v>17</v>
      </c>
      <c r="AO62" s="2">
        <v>74.6066297207406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</v>
      </c>
      <c r="AV62" t="s">
        <v>21</v>
      </c>
      <c r="AW62">
        <v>0</v>
      </c>
      <c r="AX62" t="s">
        <v>22</v>
      </c>
      <c r="AY62">
        <v>0</v>
      </c>
      <c r="BA62" t="str">
        <f t="shared" si="13"/>
        <v>B-n67-k10-1</v>
      </c>
      <c r="BB62" t="str">
        <f t="shared" si="14"/>
        <v>4816/2520</v>
      </c>
      <c r="BC62" t="str">
        <f t="shared" si="15"/>
        <v>4816/2520</v>
      </c>
      <c r="BD62" t="str">
        <f t="shared" si="16"/>
        <v>avg f/avg f</v>
      </c>
      <c r="BE62" t="str">
        <f t="shared" si="17"/>
        <v>8896.7/8539</v>
      </c>
      <c r="BF62" t="str">
        <f t="shared" si="18"/>
        <v>/</v>
      </c>
      <c r="BG62" t="str">
        <f t="shared" si="19"/>
        <v>fc/fc</v>
      </c>
      <c r="BH62" t="str">
        <f t="shared" si="20"/>
        <v>576/740</v>
      </c>
      <c r="BI62" t="str">
        <f t="shared" si="21"/>
        <v>cd/cd</v>
      </c>
      <c r="BJ62" t="str">
        <f t="shared" si="22"/>
        <v>2.34/2.46</v>
      </c>
      <c r="BK62" t="str">
        <f t="shared" si="23"/>
        <v>sc/sc</v>
      </c>
      <c r="BL62" t="str">
        <f t="shared" si="24"/>
        <v>336/350.6</v>
      </c>
      <c r="BM62" t="str">
        <f t="shared" si="25"/>
        <v>rc/rc</v>
      </c>
      <c r="BN62" t="str">
        <f t="shared" si="26"/>
        <v>75.87/74.6</v>
      </c>
      <c r="BO62" t="str">
        <f t="shared" si="27"/>
        <v>em/em</v>
      </c>
      <c r="BP62" t="str">
        <f t="shared" si="28"/>
        <v>0/0</v>
      </c>
      <c r="BQ62" t="str">
        <f t="shared" si="29"/>
        <v>cydels/cydels</v>
      </c>
      <c r="BR62" t="str">
        <f t="shared" si="30"/>
        <v>0/0</v>
      </c>
      <c r="BS62" t="str">
        <f t="shared" si="31"/>
        <v>cydist/cydist</v>
      </c>
      <c r="BT62" t="str">
        <f t="shared" si="32"/>
        <v>0/0</v>
      </c>
      <c r="BU62" t="str">
        <f t="shared" si="33"/>
        <v>cycles/cycles</v>
      </c>
      <c r="BV62" t="str">
        <f t="shared" si="34"/>
        <v>0/0</v>
      </c>
      <c r="BW62" t="str">
        <f t="shared" si="35"/>
        <v>vans/vans</v>
      </c>
      <c r="BX62" t="str">
        <f t="shared" si="36"/>
        <v>0/0</v>
      </c>
    </row>
    <row r="63" spans="1:76" x14ac:dyDescent="0.2">
      <c r="A63" t="s">
        <v>51</v>
      </c>
      <c r="B63" t="s">
        <v>1984</v>
      </c>
      <c r="C63">
        <v>3763</v>
      </c>
      <c r="D63">
        <v>3763</v>
      </c>
      <c r="E63" t="s">
        <v>13</v>
      </c>
      <c r="F63" s="1">
        <v>11084.9678257828</v>
      </c>
      <c r="H63" t="s">
        <v>14</v>
      </c>
      <c r="I63">
        <v>528</v>
      </c>
      <c r="J63" t="s">
        <v>15</v>
      </c>
      <c r="K63" s="2">
        <v>2.8054565587723301</v>
      </c>
      <c r="L63" t="s">
        <v>16</v>
      </c>
      <c r="M63">
        <v>388.8</v>
      </c>
      <c r="N63" t="s">
        <v>17</v>
      </c>
      <c r="O63" s="2">
        <v>105.345502182236</v>
      </c>
      <c r="P63" t="s">
        <v>18</v>
      </c>
      <c r="Q63">
        <v>0</v>
      </c>
      <c r="R63" t="s">
        <v>19</v>
      </c>
      <c r="S63">
        <v>0</v>
      </c>
      <c r="T63" t="s">
        <v>20</v>
      </c>
      <c r="U63">
        <v>0</v>
      </c>
      <c r="V63" t="s">
        <v>21</v>
      </c>
      <c r="W63">
        <v>0</v>
      </c>
      <c r="X63" t="s">
        <v>22</v>
      </c>
      <c r="Y63">
        <v>0</v>
      </c>
      <c r="AA63" t="s">
        <v>32</v>
      </c>
      <c r="AB63" t="s">
        <v>1984</v>
      </c>
      <c r="AC63">
        <v>2111</v>
      </c>
      <c r="AD63">
        <v>2111</v>
      </c>
      <c r="AE63" t="s">
        <v>13</v>
      </c>
      <c r="AF63" s="1">
        <v>10966.358464667201</v>
      </c>
      <c r="AH63" t="s">
        <v>14</v>
      </c>
      <c r="AI63">
        <v>752</v>
      </c>
      <c r="AJ63" t="s">
        <v>15</v>
      </c>
      <c r="AK63" s="2">
        <v>3.21959947897393</v>
      </c>
      <c r="AL63" t="s">
        <v>16</v>
      </c>
      <c r="AM63">
        <v>390.99999999999898</v>
      </c>
      <c r="AN63" t="s">
        <v>17</v>
      </c>
      <c r="AO63" s="2">
        <v>97.662007989472798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</v>
      </c>
      <c r="AV63" t="s">
        <v>21</v>
      </c>
      <c r="AW63">
        <v>0</v>
      </c>
      <c r="AX63" t="s">
        <v>22</v>
      </c>
      <c r="AY63">
        <v>0</v>
      </c>
      <c r="BA63" t="str">
        <f t="shared" si="13"/>
        <v>B-n68-k9-1</v>
      </c>
      <c r="BB63" t="str">
        <f t="shared" si="14"/>
        <v>3763/2111</v>
      </c>
      <c r="BC63" t="str">
        <f t="shared" si="15"/>
        <v>3763/2111</v>
      </c>
      <c r="BD63" t="str">
        <f t="shared" si="16"/>
        <v>avg f/avg f</v>
      </c>
      <c r="BE63" t="str">
        <f t="shared" si="17"/>
        <v>11084.9/10966.3</v>
      </c>
      <c r="BF63" t="str">
        <f t="shared" si="18"/>
        <v>/</v>
      </c>
      <c r="BG63" t="str">
        <f t="shared" si="19"/>
        <v>fc/fc</v>
      </c>
      <c r="BH63" t="str">
        <f t="shared" si="20"/>
        <v>528/752</v>
      </c>
      <c r="BI63" t="str">
        <f t="shared" si="21"/>
        <v>cd/cd</v>
      </c>
      <c r="BJ63" t="str">
        <f t="shared" si="22"/>
        <v>2.8/3.21</v>
      </c>
      <c r="BK63" t="str">
        <f t="shared" si="23"/>
        <v>sc/sc</v>
      </c>
      <c r="BL63" t="str">
        <f t="shared" si="24"/>
        <v>388.8/390.999999999999</v>
      </c>
      <c r="BM63" t="str">
        <f t="shared" si="25"/>
        <v>rc/rc</v>
      </c>
      <c r="BN63" t="str">
        <f t="shared" si="26"/>
        <v>105.34/97.66</v>
      </c>
      <c r="BO63" t="str">
        <f t="shared" si="27"/>
        <v>em/em</v>
      </c>
      <c r="BP63" t="str">
        <f t="shared" si="28"/>
        <v>0/0</v>
      </c>
      <c r="BQ63" t="str">
        <f t="shared" si="29"/>
        <v>cydels/cydels</v>
      </c>
      <c r="BR63" t="str">
        <f t="shared" si="30"/>
        <v>0/0</v>
      </c>
      <c r="BS63" t="str">
        <f t="shared" si="31"/>
        <v>cydist/cydist</v>
      </c>
      <c r="BT63" t="str">
        <f t="shared" si="32"/>
        <v>0/0</v>
      </c>
      <c r="BU63" t="str">
        <f t="shared" si="33"/>
        <v>cycles/cycles</v>
      </c>
      <c r="BV63" t="str">
        <f t="shared" si="34"/>
        <v>0/0</v>
      </c>
      <c r="BW63" t="str">
        <f t="shared" si="35"/>
        <v>vans/vans</v>
      </c>
      <c r="BX63" t="str">
        <f t="shared" si="36"/>
        <v>0/0</v>
      </c>
    </row>
    <row r="64" spans="1:76" x14ac:dyDescent="0.2">
      <c r="A64" t="s">
        <v>51</v>
      </c>
      <c r="B64" t="s">
        <v>2017</v>
      </c>
      <c r="C64">
        <v>3977</v>
      </c>
      <c r="D64">
        <v>3977</v>
      </c>
      <c r="E64" t="s">
        <v>13</v>
      </c>
      <c r="F64" s="1">
        <v>10817.255967031</v>
      </c>
      <c r="H64" t="s">
        <v>14</v>
      </c>
      <c r="I64">
        <v>704</v>
      </c>
      <c r="J64" t="s">
        <v>15</v>
      </c>
      <c r="K64" s="2">
        <v>2.98165497213704</v>
      </c>
      <c r="L64" t="s">
        <v>16</v>
      </c>
      <c r="M64">
        <v>465</v>
      </c>
      <c r="N64" t="s">
        <v>17</v>
      </c>
      <c r="O64" s="2">
        <v>99.875037497551801</v>
      </c>
      <c r="P64" t="s">
        <v>18</v>
      </c>
      <c r="Q64">
        <v>0</v>
      </c>
      <c r="R64" t="s">
        <v>19</v>
      </c>
      <c r="S64">
        <v>0</v>
      </c>
      <c r="T64" t="s">
        <v>20</v>
      </c>
      <c r="U64">
        <v>0</v>
      </c>
      <c r="V64" t="s">
        <v>21</v>
      </c>
      <c r="W64">
        <v>0</v>
      </c>
      <c r="X64" t="s">
        <v>22</v>
      </c>
      <c r="Y64">
        <v>0</v>
      </c>
      <c r="AA64" t="s">
        <v>32</v>
      </c>
      <c r="AB64" t="s">
        <v>2017</v>
      </c>
      <c r="AC64">
        <v>2144</v>
      </c>
      <c r="AD64">
        <v>2144</v>
      </c>
      <c r="AE64" t="s">
        <v>13</v>
      </c>
      <c r="AF64" s="1">
        <v>10526.5043669726</v>
      </c>
      <c r="AH64" t="s">
        <v>14</v>
      </c>
      <c r="AI64">
        <v>992</v>
      </c>
      <c r="AJ64" t="s">
        <v>15</v>
      </c>
      <c r="AK64" s="2">
        <v>3.130317693062</v>
      </c>
      <c r="AL64" t="s">
        <v>16</v>
      </c>
      <c r="AM64">
        <v>297.79999999999899</v>
      </c>
      <c r="AN64" t="s">
        <v>17</v>
      </c>
      <c r="AO64" s="2">
        <v>95.099115883066204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</v>
      </c>
      <c r="AV64" t="s">
        <v>21</v>
      </c>
      <c r="AW64">
        <v>0</v>
      </c>
      <c r="AX64" t="s">
        <v>22</v>
      </c>
      <c r="AY64">
        <v>0</v>
      </c>
      <c r="BA64" t="str">
        <f t="shared" si="13"/>
        <v>B-n78-k10-1</v>
      </c>
      <c r="BB64" t="str">
        <f t="shared" si="14"/>
        <v>3977/2144</v>
      </c>
      <c r="BC64" t="str">
        <f t="shared" si="15"/>
        <v>3977/2144</v>
      </c>
      <c r="BD64" t="str">
        <f t="shared" si="16"/>
        <v>avg f/avg f</v>
      </c>
      <c r="BE64" t="str">
        <f t="shared" si="17"/>
        <v>10817.2/10526.5</v>
      </c>
      <c r="BF64" t="str">
        <f t="shared" si="18"/>
        <v>/</v>
      </c>
      <c r="BG64" t="str">
        <f t="shared" si="19"/>
        <v>fc/fc</v>
      </c>
      <c r="BH64" t="str">
        <f t="shared" si="20"/>
        <v>704/992</v>
      </c>
      <c r="BI64" t="str">
        <f t="shared" si="21"/>
        <v>cd/cd</v>
      </c>
      <c r="BJ64" t="str">
        <f t="shared" si="22"/>
        <v>2.98/3.13</v>
      </c>
      <c r="BK64" t="str">
        <f t="shared" si="23"/>
        <v>sc/sc</v>
      </c>
      <c r="BL64" t="str">
        <f t="shared" si="24"/>
        <v>465/297.799999999999</v>
      </c>
      <c r="BM64" t="str">
        <f t="shared" si="25"/>
        <v>rc/rc</v>
      </c>
      <c r="BN64" t="str">
        <f t="shared" si="26"/>
        <v>99.87/95.09</v>
      </c>
      <c r="BO64" t="str">
        <f t="shared" si="27"/>
        <v>em/em</v>
      </c>
      <c r="BP64" t="str">
        <f t="shared" si="28"/>
        <v>0/0</v>
      </c>
      <c r="BQ64" t="str">
        <f t="shared" si="29"/>
        <v>cydels/cydels</v>
      </c>
      <c r="BR64" t="str">
        <f t="shared" si="30"/>
        <v>0/0</v>
      </c>
      <c r="BS64" t="str">
        <f t="shared" si="31"/>
        <v>cydist/cydist</v>
      </c>
      <c r="BT64" t="str">
        <f t="shared" si="32"/>
        <v>0/0</v>
      </c>
      <c r="BU64" t="str">
        <f t="shared" si="33"/>
        <v>cycles/cycles</v>
      </c>
      <c r="BV64" t="str">
        <f t="shared" si="34"/>
        <v>0/0</v>
      </c>
      <c r="BW64" t="str">
        <f t="shared" si="35"/>
        <v>vans/vans</v>
      </c>
      <c r="BX64" t="str">
        <f t="shared" si="36"/>
        <v>0/0</v>
      </c>
    </row>
    <row r="65" spans="1:76" x14ac:dyDescent="0.2">
      <c r="A65" t="s">
        <v>51</v>
      </c>
      <c r="B65" t="s">
        <v>2050</v>
      </c>
      <c r="C65">
        <v>5678</v>
      </c>
      <c r="D65">
        <v>5678</v>
      </c>
      <c r="E65" t="s">
        <v>13</v>
      </c>
      <c r="F65" s="1">
        <v>4328.7642244868903</v>
      </c>
      <c r="H65" t="s">
        <v>14</v>
      </c>
      <c r="I65">
        <v>384</v>
      </c>
      <c r="J65" t="s">
        <v>15</v>
      </c>
      <c r="K65" s="2">
        <v>1.4507656466841701</v>
      </c>
      <c r="L65" t="s">
        <v>16</v>
      </c>
      <c r="M65">
        <v>139.4</v>
      </c>
      <c r="N65" t="s">
        <v>17</v>
      </c>
      <c r="O65" s="2">
        <v>33.0806486384487</v>
      </c>
      <c r="P65" t="s">
        <v>18</v>
      </c>
      <c r="Q65">
        <v>0</v>
      </c>
      <c r="R65" t="s">
        <v>19</v>
      </c>
      <c r="S65">
        <v>0</v>
      </c>
      <c r="T65" t="s">
        <v>20</v>
      </c>
      <c r="U65">
        <v>0</v>
      </c>
      <c r="V65" t="s">
        <v>21</v>
      </c>
      <c r="W65">
        <v>0</v>
      </c>
      <c r="X65" t="s">
        <v>22</v>
      </c>
      <c r="Y65">
        <v>0</v>
      </c>
      <c r="AA65" t="s">
        <v>32</v>
      </c>
      <c r="AB65" t="s">
        <v>2050</v>
      </c>
      <c r="AC65">
        <v>2851</v>
      </c>
      <c r="AD65">
        <v>2851</v>
      </c>
      <c r="AE65" t="s">
        <v>13</v>
      </c>
      <c r="AF65" s="1">
        <v>4067.6034918502201</v>
      </c>
      <c r="AH65" t="s">
        <v>14</v>
      </c>
      <c r="AI65">
        <v>532</v>
      </c>
      <c r="AJ65" t="s">
        <v>15</v>
      </c>
      <c r="AK65" s="2">
        <v>1.3614556016988799</v>
      </c>
      <c r="AL65" t="s">
        <v>16</v>
      </c>
      <c r="AM65">
        <v>83.8</v>
      </c>
      <c r="AN65" t="s">
        <v>17</v>
      </c>
      <c r="AO65" s="2">
        <v>32.7442772156421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</v>
      </c>
      <c r="AV65" t="s">
        <v>21</v>
      </c>
      <c r="AW65">
        <v>0</v>
      </c>
      <c r="AX65" t="s">
        <v>22</v>
      </c>
      <c r="AY65">
        <v>0</v>
      </c>
      <c r="BA65" t="str">
        <f t="shared" si="13"/>
        <v>P-n50-k8-1</v>
      </c>
      <c r="BB65" t="str">
        <f t="shared" si="14"/>
        <v>5678/2851</v>
      </c>
      <c r="BC65" t="str">
        <f t="shared" si="15"/>
        <v>5678/2851</v>
      </c>
      <c r="BD65" t="str">
        <f t="shared" si="16"/>
        <v>avg f/avg f</v>
      </c>
      <c r="BE65" t="str">
        <f t="shared" si="17"/>
        <v>4328.7/4067.6</v>
      </c>
      <c r="BF65" t="str">
        <f t="shared" si="18"/>
        <v>/</v>
      </c>
      <c r="BG65" t="str">
        <f t="shared" si="19"/>
        <v>fc/fc</v>
      </c>
      <c r="BH65" t="str">
        <f t="shared" si="20"/>
        <v>384/532</v>
      </c>
      <c r="BI65" t="str">
        <f t="shared" si="21"/>
        <v>cd/cd</v>
      </c>
      <c r="BJ65" t="str">
        <f t="shared" si="22"/>
        <v>1.45/1.36</v>
      </c>
      <c r="BK65" t="str">
        <f t="shared" si="23"/>
        <v>sc/sc</v>
      </c>
      <c r="BL65" t="str">
        <f t="shared" si="24"/>
        <v>139.4/83.8</v>
      </c>
      <c r="BM65" t="str">
        <f t="shared" si="25"/>
        <v>rc/rc</v>
      </c>
      <c r="BN65" t="str">
        <f t="shared" si="26"/>
        <v>33.08/32.74</v>
      </c>
      <c r="BO65" t="str">
        <f t="shared" si="27"/>
        <v>em/em</v>
      </c>
      <c r="BP65" t="str">
        <f t="shared" si="28"/>
        <v>0/0</v>
      </c>
      <c r="BQ65" t="str">
        <f t="shared" si="29"/>
        <v>cydels/cydels</v>
      </c>
      <c r="BR65" t="str">
        <f t="shared" si="30"/>
        <v>0/0</v>
      </c>
      <c r="BS65" t="str">
        <f t="shared" si="31"/>
        <v>cydist/cydist</v>
      </c>
      <c r="BT65" t="str">
        <f t="shared" si="32"/>
        <v>0/0</v>
      </c>
      <c r="BU65" t="str">
        <f t="shared" si="33"/>
        <v>cycles/cycles</v>
      </c>
      <c r="BV65" t="str">
        <f t="shared" si="34"/>
        <v>0/0</v>
      </c>
      <c r="BW65" t="str">
        <f t="shared" si="35"/>
        <v>vans/vans</v>
      </c>
      <c r="BX65" t="str">
        <f t="shared" si="36"/>
        <v>0/0</v>
      </c>
    </row>
    <row r="66" spans="1:76" x14ac:dyDescent="0.2">
      <c r="A66" t="s">
        <v>51</v>
      </c>
      <c r="B66" t="s">
        <v>2081</v>
      </c>
      <c r="C66">
        <v>5334</v>
      </c>
      <c r="D66">
        <v>5334</v>
      </c>
      <c r="E66" t="s">
        <v>13</v>
      </c>
      <c r="F66" s="1">
        <v>4280.1664240452001</v>
      </c>
      <c r="H66" t="s">
        <v>14</v>
      </c>
      <c r="I66">
        <v>400</v>
      </c>
      <c r="J66" t="s">
        <v>15</v>
      </c>
      <c r="K66" s="2">
        <v>1.36564037161261</v>
      </c>
      <c r="L66" t="s">
        <v>16</v>
      </c>
      <c r="M66">
        <v>101.4</v>
      </c>
      <c r="N66" t="s">
        <v>17</v>
      </c>
      <c r="O66" s="2">
        <v>33.123993403593502</v>
      </c>
      <c r="P66" t="s">
        <v>18</v>
      </c>
      <c r="Q66">
        <v>0</v>
      </c>
      <c r="R66" t="s">
        <v>19</v>
      </c>
      <c r="S66">
        <v>0</v>
      </c>
      <c r="T66" t="s">
        <v>20</v>
      </c>
      <c r="U66">
        <v>0</v>
      </c>
      <c r="V66" t="s">
        <v>21</v>
      </c>
      <c r="W66">
        <v>0</v>
      </c>
      <c r="X66" t="s">
        <v>22</v>
      </c>
      <c r="Y66">
        <v>0</v>
      </c>
      <c r="AA66" t="s">
        <v>32</v>
      </c>
      <c r="AB66" t="s">
        <v>2081</v>
      </c>
      <c r="AC66">
        <v>3002</v>
      </c>
      <c r="AD66">
        <v>3002</v>
      </c>
      <c r="AE66" t="s">
        <v>13</v>
      </c>
      <c r="AF66" s="1">
        <v>4009.4507121204401</v>
      </c>
      <c r="AH66" t="s">
        <v>14</v>
      </c>
      <c r="AI66">
        <v>532</v>
      </c>
      <c r="AJ66" t="s">
        <v>15</v>
      </c>
      <c r="AK66" s="2">
        <v>1.4027392512864301</v>
      </c>
      <c r="AL66" t="s">
        <v>16</v>
      </c>
      <c r="AM66">
        <v>148.99999999999901</v>
      </c>
      <c r="AN66" t="s">
        <v>17</v>
      </c>
      <c r="AO66" s="2">
        <v>32.405027973395697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</v>
      </c>
      <c r="AV66" t="s">
        <v>21</v>
      </c>
      <c r="AW66">
        <v>0</v>
      </c>
      <c r="AX66" t="s">
        <v>22</v>
      </c>
      <c r="AY66">
        <v>0</v>
      </c>
      <c r="BA66" t="str">
        <f t="shared" si="13"/>
        <v>P-n50-k10-1</v>
      </c>
      <c r="BB66" t="str">
        <f t="shared" si="14"/>
        <v>5334/3002</v>
      </c>
      <c r="BC66" t="str">
        <f t="shared" si="15"/>
        <v>5334/3002</v>
      </c>
      <c r="BD66" t="str">
        <f t="shared" si="16"/>
        <v>avg f/avg f</v>
      </c>
      <c r="BE66" t="str">
        <f t="shared" si="17"/>
        <v>4280.1/4009.4</v>
      </c>
      <c r="BF66" t="str">
        <f t="shared" si="18"/>
        <v>/</v>
      </c>
      <c r="BG66" t="str">
        <f t="shared" si="19"/>
        <v>fc/fc</v>
      </c>
      <c r="BH66" t="str">
        <f t="shared" si="20"/>
        <v>400/532</v>
      </c>
      <c r="BI66" t="str">
        <f t="shared" si="21"/>
        <v>cd/cd</v>
      </c>
      <c r="BJ66" t="str">
        <f t="shared" si="22"/>
        <v>1.36/1.4</v>
      </c>
      <c r="BK66" t="str">
        <f t="shared" si="23"/>
        <v>sc/sc</v>
      </c>
      <c r="BL66" t="str">
        <f t="shared" si="24"/>
        <v>101.4/148.999999999999</v>
      </c>
      <c r="BM66" t="str">
        <f t="shared" si="25"/>
        <v>rc/rc</v>
      </c>
      <c r="BN66" t="str">
        <f t="shared" si="26"/>
        <v>33.12/32.4</v>
      </c>
      <c r="BO66" t="str">
        <f t="shared" si="27"/>
        <v>em/em</v>
      </c>
      <c r="BP66" t="str">
        <f t="shared" si="28"/>
        <v>0/0</v>
      </c>
      <c r="BQ66" t="str">
        <f t="shared" si="29"/>
        <v>cydels/cydels</v>
      </c>
      <c r="BR66" t="str">
        <f t="shared" si="30"/>
        <v>0/0</v>
      </c>
      <c r="BS66" t="str">
        <f t="shared" si="31"/>
        <v>cydist/cydist</v>
      </c>
      <c r="BT66" t="str">
        <f t="shared" si="32"/>
        <v>0/0</v>
      </c>
      <c r="BU66" t="str">
        <f t="shared" si="33"/>
        <v>cycles/cycles</v>
      </c>
      <c r="BV66" t="str">
        <f t="shared" si="34"/>
        <v>0/0</v>
      </c>
      <c r="BW66" t="str">
        <f t="shared" si="35"/>
        <v>vans/vans</v>
      </c>
      <c r="BX66" t="str">
        <f t="shared" si="36"/>
        <v>0/0</v>
      </c>
    </row>
    <row r="67" spans="1:76" x14ac:dyDescent="0.2">
      <c r="A67" t="s">
        <v>51</v>
      </c>
      <c r="B67" t="s">
        <v>2113</v>
      </c>
      <c r="C67">
        <v>5586</v>
      </c>
      <c r="D67">
        <v>5586</v>
      </c>
      <c r="E67" t="s">
        <v>13</v>
      </c>
      <c r="F67" s="1">
        <v>4227.8364211327298</v>
      </c>
      <c r="H67" t="s">
        <v>14</v>
      </c>
      <c r="I67">
        <v>448</v>
      </c>
      <c r="J67" t="s">
        <v>15</v>
      </c>
      <c r="K67" s="2">
        <v>1.7650949632758099</v>
      </c>
      <c r="L67" t="s">
        <v>16</v>
      </c>
      <c r="M67">
        <v>229.19999999999899</v>
      </c>
      <c r="N67" t="s">
        <v>17</v>
      </c>
      <c r="O67" s="2">
        <v>34.327178312393499</v>
      </c>
      <c r="P67" t="s">
        <v>18</v>
      </c>
      <c r="Q67">
        <v>0</v>
      </c>
      <c r="R67" t="s">
        <v>19</v>
      </c>
      <c r="S67">
        <v>0</v>
      </c>
      <c r="T67" t="s">
        <v>20</v>
      </c>
      <c r="U67">
        <v>0</v>
      </c>
      <c r="V67" t="s">
        <v>21</v>
      </c>
      <c r="W67">
        <v>0</v>
      </c>
      <c r="X67" t="s">
        <v>22</v>
      </c>
      <c r="Y67">
        <v>0</v>
      </c>
      <c r="AA67" t="s">
        <v>32</v>
      </c>
      <c r="AB67" t="s">
        <v>2113</v>
      </c>
      <c r="AC67">
        <v>3237</v>
      </c>
      <c r="AD67">
        <v>3237</v>
      </c>
      <c r="AE67" t="s">
        <v>13</v>
      </c>
      <c r="AF67" s="1">
        <v>4071.71329399877</v>
      </c>
      <c r="AH67" t="s">
        <v>14</v>
      </c>
      <c r="AI67">
        <v>548</v>
      </c>
      <c r="AJ67" t="s">
        <v>15</v>
      </c>
      <c r="AK67" s="2">
        <v>1.9621472867852301</v>
      </c>
      <c r="AL67" t="s">
        <v>16</v>
      </c>
      <c r="AM67">
        <v>117.2</v>
      </c>
      <c r="AN67" t="s">
        <v>17</v>
      </c>
      <c r="AO67" s="2">
        <v>34.067183898375497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</v>
      </c>
      <c r="AV67" t="s">
        <v>21</v>
      </c>
      <c r="AW67">
        <v>0</v>
      </c>
      <c r="AX67" t="s">
        <v>22</v>
      </c>
      <c r="AY67">
        <v>0</v>
      </c>
      <c r="BA67" t="str">
        <f t="shared" si="13"/>
        <v>P-n51-k10-1</v>
      </c>
      <c r="BB67" t="str">
        <f t="shared" si="14"/>
        <v>5586/3237</v>
      </c>
      <c r="BC67" t="str">
        <f t="shared" si="15"/>
        <v>5586/3237</v>
      </c>
      <c r="BD67" t="str">
        <f t="shared" si="16"/>
        <v>avg f/avg f</v>
      </c>
      <c r="BE67" t="str">
        <f t="shared" si="17"/>
        <v>4227.8/4071.7</v>
      </c>
      <c r="BF67" t="str">
        <f t="shared" si="18"/>
        <v>/</v>
      </c>
      <c r="BG67" t="str">
        <f t="shared" si="19"/>
        <v>fc/fc</v>
      </c>
      <c r="BH67" t="str">
        <f t="shared" si="20"/>
        <v>448/548</v>
      </c>
      <c r="BI67" t="str">
        <f t="shared" si="21"/>
        <v>cd/cd</v>
      </c>
      <c r="BJ67" t="str">
        <f t="shared" si="22"/>
        <v>1.76/1.96</v>
      </c>
      <c r="BK67" t="str">
        <f t="shared" si="23"/>
        <v>sc/sc</v>
      </c>
      <c r="BL67" t="str">
        <f t="shared" si="24"/>
        <v>229.199999999999/117.2</v>
      </c>
      <c r="BM67" t="str">
        <f t="shared" si="25"/>
        <v>rc/rc</v>
      </c>
      <c r="BN67" t="str">
        <f t="shared" si="26"/>
        <v>34.32/34.06</v>
      </c>
      <c r="BO67" t="str">
        <f t="shared" si="27"/>
        <v>em/em</v>
      </c>
      <c r="BP67" t="str">
        <f t="shared" si="28"/>
        <v>0/0</v>
      </c>
      <c r="BQ67" t="str">
        <f t="shared" si="29"/>
        <v>cydels/cydels</v>
      </c>
      <c r="BR67" t="str">
        <f t="shared" si="30"/>
        <v>0/0</v>
      </c>
      <c r="BS67" t="str">
        <f t="shared" si="31"/>
        <v>cydist/cydist</v>
      </c>
      <c r="BT67" t="str">
        <f t="shared" si="32"/>
        <v>0/0</v>
      </c>
      <c r="BU67" t="str">
        <f t="shared" si="33"/>
        <v>cycles/cycles</v>
      </c>
      <c r="BV67" t="str">
        <f t="shared" si="34"/>
        <v>0/0</v>
      </c>
      <c r="BW67" t="str">
        <f t="shared" si="35"/>
        <v>vans/vans</v>
      </c>
      <c r="BX67" t="str">
        <f t="shared" si="36"/>
        <v>0/0</v>
      </c>
    </row>
    <row r="68" spans="1:76" x14ac:dyDescent="0.2">
      <c r="A68" t="s">
        <v>51</v>
      </c>
      <c r="B68" t="s">
        <v>2143</v>
      </c>
      <c r="C68">
        <v>5100</v>
      </c>
      <c r="D68">
        <v>5100</v>
      </c>
      <c r="E68" t="s">
        <v>13</v>
      </c>
      <c r="F68" s="1">
        <v>4680.5021190935504</v>
      </c>
      <c r="H68" t="s">
        <v>14</v>
      </c>
      <c r="I68">
        <v>336</v>
      </c>
      <c r="J68" t="s">
        <v>15</v>
      </c>
      <c r="K68" s="2">
        <v>1.3666804739421601</v>
      </c>
      <c r="L68" t="s">
        <v>16</v>
      </c>
      <c r="M68">
        <v>210.8</v>
      </c>
      <c r="N68" t="s">
        <v>17</v>
      </c>
      <c r="O68" s="2">
        <v>35.881053847740603</v>
      </c>
      <c r="P68" t="s">
        <v>18</v>
      </c>
      <c r="Q68">
        <v>0</v>
      </c>
      <c r="R68" t="s">
        <v>19</v>
      </c>
      <c r="S68">
        <v>0</v>
      </c>
      <c r="T68" t="s">
        <v>20</v>
      </c>
      <c r="U68">
        <v>0</v>
      </c>
      <c r="V68" t="s">
        <v>21</v>
      </c>
      <c r="W68">
        <v>0</v>
      </c>
      <c r="X68" t="s">
        <v>22</v>
      </c>
      <c r="Y68">
        <v>0</v>
      </c>
      <c r="AA68" t="s">
        <v>32</v>
      </c>
      <c r="AB68" t="s">
        <v>2143</v>
      </c>
      <c r="AC68">
        <v>2860</v>
      </c>
      <c r="AD68">
        <v>2860</v>
      </c>
      <c r="AE68" t="s">
        <v>13</v>
      </c>
      <c r="AF68" s="1">
        <v>4480.5995500316003</v>
      </c>
      <c r="AH68" t="s">
        <v>14</v>
      </c>
      <c r="AI68">
        <v>564</v>
      </c>
      <c r="AJ68" t="s">
        <v>15</v>
      </c>
      <c r="AK68" s="2">
        <v>1.50023381931559</v>
      </c>
      <c r="AL68" t="s">
        <v>16</v>
      </c>
      <c r="AM68">
        <v>147.6</v>
      </c>
      <c r="AN68" t="s">
        <v>17</v>
      </c>
      <c r="AO68" s="2">
        <v>37.243639726845899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</v>
      </c>
      <c r="AV68" t="s">
        <v>21</v>
      </c>
      <c r="AW68">
        <v>0</v>
      </c>
      <c r="AX68" t="s">
        <v>22</v>
      </c>
      <c r="AY68">
        <v>0</v>
      </c>
      <c r="BA68" t="str">
        <f t="shared" ref="BA68:BA76" si="37">B68</f>
        <v>P-n55-k7-1</v>
      </c>
      <c r="BB68" t="str">
        <f t="shared" ref="BB68:BB76" si="38">C68 &amp; "/" &amp;AC68</f>
        <v>5100/2860</v>
      </c>
      <c r="BC68" t="str">
        <f t="shared" ref="BC68:BC76" si="39">D68 &amp; "/" &amp;AD68</f>
        <v>5100/2860</v>
      </c>
      <c r="BD68" t="str">
        <f t="shared" ref="BD68:BD76" si="40">E68 &amp; "/" &amp;AE68</f>
        <v>avg f/avg f</v>
      </c>
      <c r="BE68" t="str">
        <f t="shared" ref="BE68:BE76" si="41">TRUNC(F68,1) &amp; "/" &amp;TRUNC(AF68,1)</f>
        <v>4680.5/4480.5</v>
      </c>
      <c r="BF68" t="str">
        <f t="shared" ref="BF68:BF76" si="42">G68 &amp; "/" &amp;AG68</f>
        <v>/</v>
      </c>
      <c r="BG68" t="str">
        <f t="shared" ref="BG68:BG76" si="43">H68 &amp; "/" &amp;AH68</f>
        <v>fc/fc</v>
      </c>
      <c r="BH68" t="str">
        <f t="shared" ref="BH68:BH76" si="44">I68 &amp; "/" &amp;AI68</f>
        <v>336/564</v>
      </c>
      <c r="BI68" t="str">
        <f t="shared" ref="BI68:BI76" si="45">J68 &amp; "/" &amp;AJ68</f>
        <v>cd/cd</v>
      </c>
      <c r="BJ68" t="str">
        <f t="shared" ref="BJ68:BJ76" si="46">TRUNC(K68,2) &amp; "/" &amp;TRUNC(AK68,2)</f>
        <v>1.36/1.5</v>
      </c>
      <c r="BK68" t="str">
        <f t="shared" ref="BK68:BK76" si="47">L68 &amp; "/" &amp;AL68</f>
        <v>sc/sc</v>
      </c>
      <c r="BL68" t="str">
        <f t="shared" ref="BL68:BL76" si="48">M68 &amp; "/" &amp;AM68</f>
        <v>210.8/147.6</v>
      </c>
      <c r="BM68" t="str">
        <f t="shared" ref="BM68:BM76" si="49">N68 &amp; "/" &amp;AN68</f>
        <v>rc/rc</v>
      </c>
      <c r="BN68" t="str">
        <f t="shared" ref="BN68:BN76" si="50">TRUNC(O68,2) &amp; "/" &amp;TRUNC(AO68,2)</f>
        <v>35.88/37.24</v>
      </c>
      <c r="BO68" t="str">
        <f t="shared" ref="BO68:BO76" si="51">P68 &amp; "/" &amp;AP68</f>
        <v>em/em</v>
      </c>
      <c r="BP68" t="str">
        <f t="shared" ref="BP68:BP76" si="52">Q68 &amp; "/" &amp;AQ68</f>
        <v>0/0</v>
      </c>
      <c r="BQ68" t="str">
        <f t="shared" ref="BQ68:BQ76" si="53">R68 &amp; "/" &amp;AR68</f>
        <v>cydels/cydels</v>
      </c>
      <c r="BR68" t="str">
        <f t="shared" ref="BR68:BR76" si="54">S68 &amp; "/" &amp;AS68</f>
        <v>0/0</v>
      </c>
      <c r="BS68" t="str">
        <f t="shared" ref="BS68:BS76" si="55">T68 &amp; "/" &amp;AT68</f>
        <v>cydist/cydist</v>
      </c>
      <c r="BT68" t="str">
        <f t="shared" ref="BT68:BT76" si="56">U68 &amp; "/" &amp;AU68</f>
        <v>0/0</v>
      </c>
      <c r="BU68" t="str">
        <f t="shared" ref="BU68:BU76" si="57">V68 &amp; "/" &amp;AV68</f>
        <v>cycles/cycles</v>
      </c>
      <c r="BV68" t="str">
        <f t="shared" ref="BV68:BV76" si="58">W68 &amp; "/" &amp;AW68</f>
        <v>0/0</v>
      </c>
      <c r="BW68" t="str">
        <f t="shared" ref="BW68:BW76" si="59">X68 &amp; "/" &amp;AX68</f>
        <v>vans/vans</v>
      </c>
      <c r="BX68" t="str">
        <f t="shared" ref="BX68:BX76" si="60">Y68 &amp; "/" &amp;AY68</f>
        <v>0/0</v>
      </c>
    </row>
    <row r="69" spans="1:76" x14ac:dyDescent="0.2">
      <c r="A69" t="s">
        <v>51</v>
      </c>
      <c r="B69" t="s">
        <v>2175</v>
      </c>
      <c r="C69">
        <v>5086</v>
      </c>
      <c r="D69">
        <v>5086</v>
      </c>
      <c r="E69" t="s">
        <v>13</v>
      </c>
      <c r="F69" s="1">
        <v>4636.0861526513099</v>
      </c>
      <c r="H69" t="s">
        <v>14</v>
      </c>
      <c r="I69">
        <v>416</v>
      </c>
      <c r="J69" t="s">
        <v>15</v>
      </c>
      <c r="K69" s="2">
        <v>1.3666804739421601</v>
      </c>
      <c r="L69" t="s">
        <v>16</v>
      </c>
      <c r="M69">
        <v>125.8</v>
      </c>
      <c r="N69" t="s">
        <v>17</v>
      </c>
      <c r="O69" s="2">
        <v>35.881053847740603</v>
      </c>
      <c r="P69" t="s">
        <v>18</v>
      </c>
      <c r="Q69">
        <v>0</v>
      </c>
      <c r="R69" t="s">
        <v>19</v>
      </c>
      <c r="S69">
        <v>0</v>
      </c>
      <c r="T69" t="s">
        <v>20</v>
      </c>
      <c r="U69">
        <v>0</v>
      </c>
      <c r="V69" t="s">
        <v>21</v>
      </c>
      <c r="W69">
        <v>0</v>
      </c>
      <c r="X69" t="s">
        <v>22</v>
      </c>
      <c r="Y69">
        <v>0</v>
      </c>
      <c r="AA69" t="s">
        <v>32</v>
      </c>
      <c r="AB69" t="s">
        <v>2175</v>
      </c>
      <c r="AC69">
        <v>2834</v>
      </c>
      <c r="AD69">
        <v>2834</v>
      </c>
      <c r="AE69" t="s">
        <v>13</v>
      </c>
      <c r="AF69" s="1">
        <v>4496.9500978495198</v>
      </c>
      <c r="AH69" t="s">
        <v>14</v>
      </c>
      <c r="AI69">
        <v>676</v>
      </c>
      <c r="AJ69" t="s">
        <v>15</v>
      </c>
      <c r="AK69" s="2">
        <v>1.5083305828208899</v>
      </c>
      <c r="AL69" t="s">
        <v>16</v>
      </c>
      <c r="AM69">
        <v>154</v>
      </c>
      <c r="AN69" t="s">
        <v>17</v>
      </c>
      <c r="AO69" s="2">
        <v>37.6310891793472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</v>
      </c>
      <c r="AV69" t="s">
        <v>21</v>
      </c>
      <c r="AW69">
        <v>0</v>
      </c>
      <c r="AX69" t="s">
        <v>22</v>
      </c>
      <c r="AY69">
        <v>0</v>
      </c>
      <c r="BA69" t="str">
        <f t="shared" si="37"/>
        <v>P-n55-k8-1</v>
      </c>
      <c r="BB69" t="str">
        <f t="shared" si="38"/>
        <v>5086/2834</v>
      </c>
      <c r="BC69" t="str">
        <f t="shared" si="39"/>
        <v>5086/2834</v>
      </c>
      <c r="BD69" t="str">
        <f t="shared" si="40"/>
        <v>avg f/avg f</v>
      </c>
      <c r="BE69" t="str">
        <f t="shared" si="41"/>
        <v>4636/4496.9</v>
      </c>
      <c r="BF69" t="str">
        <f t="shared" si="42"/>
        <v>/</v>
      </c>
      <c r="BG69" t="str">
        <f t="shared" si="43"/>
        <v>fc/fc</v>
      </c>
      <c r="BH69" t="str">
        <f t="shared" si="44"/>
        <v>416/676</v>
      </c>
      <c r="BI69" t="str">
        <f t="shared" si="45"/>
        <v>cd/cd</v>
      </c>
      <c r="BJ69" t="str">
        <f t="shared" si="46"/>
        <v>1.36/1.5</v>
      </c>
      <c r="BK69" t="str">
        <f t="shared" si="47"/>
        <v>sc/sc</v>
      </c>
      <c r="BL69" t="str">
        <f t="shared" si="48"/>
        <v>125.8/154</v>
      </c>
      <c r="BM69" t="str">
        <f t="shared" si="49"/>
        <v>rc/rc</v>
      </c>
      <c r="BN69" t="str">
        <f t="shared" si="50"/>
        <v>35.88/37.63</v>
      </c>
      <c r="BO69" t="str">
        <f t="shared" si="51"/>
        <v>em/em</v>
      </c>
      <c r="BP69" t="str">
        <f t="shared" si="52"/>
        <v>0/0</v>
      </c>
      <c r="BQ69" t="str">
        <f t="shared" si="53"/>
        <v>cydels/cydels</v>
      </c>
      <c r="BR69" t="str">
        <f t="shared" si="54"/>
        <v>0/0</v>
      </c>
      <c r="BS69" t="str">
        <f t="shared" si="55"/>
        <v>cydist/cydist</v>
      </c>
      <c r="BT69" t="str">
        <f t="shared" si="56"/>
        <v>0/0</v>
      </c>
      <c r="BU69" t="str">
        <f t="shared" si="57"/>
        <v>cycles/cycles</v>
      </c>
      <c r="BV69" t="str">
        <f t="shared" si="58"/>
        <v>0/0</v>
      </c>
      <c r="BW69" t="str">
        <f t="shared" si="59"/>
        <v>vans/vans</v>
      </c>
      <c r="BX69" t="str">
        <f t="shared" si="60"/>
        <v>0/0</v>
      </c>
    </row>
    <row r="70" spans="1:76" x14ac:dyDescent="0.2">
      <c r="A70" t="s">
        <v>51</v>
      </c>
      <c r="B70" t="s">
        <v>2205</v>
      </c>
      <c r="C70">
        <v>5422</v>
      </c>
      <c r="D70">
        <v>5422</v>
      </c>
      <c r="E70" t="s">
        <v>13</v>
      </c>
      <c r="F70" s="1">
        <v>4615.18564383578</v>
      </c>
      <c r="H70" t="s">
        <v>14</v>
      </c>
      <c r="I70">
        <v>480</v>
      </c>
      <c r="J70" t="s">
        <v>15</v>
      </c>
      <c r="K70" s="2">
        <v>1.38970769193548</v>
      </c>
      <c r="L70" t="s">
        <v>16</v>
      </c>
      <c r="M70">
        <v>162.4</v>
      </c>
      <c r="N70" t="s">
        <v>17</v>
      </c>
      <c r="O70" s="2">
        <v>36.075414996770803</v>
      </c>
      <c r="P70" t="s">
        <v>18</v>
      </c>
      <c r="Q70">
        <v>0</v>
      </c>
      <c r="R70" t="s">
        <v>19</v>
      </c>
      <c r="S70">
        <v>0</v>
      </c>
      <c r="T70" t="s">
        <v>20</v>
      </c>
      <c r="U70">
        <v>0</v>
      </c>
      <c r="V70" t="s">
        <v>21</v>
      </c>
      <c r="W70">
        <v>0</v>
      </c>
      <c r="X70" t="s">
        <v>22</v>
      </c>
      <c r="Y70">
        <v>0</v>
      </c>
      <c r="AA70" t="s">
        <v>32</v>
      </c>
      <c r="AB70" t="s">
        <v>2205</v>
      </c>
      <c r="AC70">
        <v>2888</v>
      </c>
      <c r="AD70">
        <v>2888</v>
      </c>
      <c r="AE70" t="s">
        <v>13</v>
      </c>
      <c r="AF70" s="1">
        <v>4510.7065372706102</v>
      </c>
      <c r="AH70" t="s">
        <v>14</v>
      </c>
      <c r="AI70">
        <v>676</v>
      </c>
      <c r="AJ70" t="s">
        <v>15</v>
      </c>
      <c r="AK70" s="2">
        <v>1.4896373063308901</v>
      </c>
      <c r="AL70" t="s">
        <v>16</v>
      </c>
      <c r="AM70">
        <v>154</v>
      </c>
      <c r="AN70" t="s">
        <v>17</v>
      </c>
      <c r="AO70" s="2">
        <v>36.602073196790698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</v>
      </c>
      <c r="AV70" t="s">
        <v>21</v>
      </c>
      <c r="AW70">
        <v>0</v>
      </c>
      <c r="AX70" t="s">
        <v>22</v>
      </c>
      <c r="AY70">
        <v>0</v>
      </c>
      <c r="BA70" t="str">
        <f t="shared" si="37"/>
        <v>P-n55-k10-1</v>
      </c>
      <c r="BB70" t="str">
        <f t="shared" si="38"/>
        <v>5422/2888</v>
      </c>
      <c r="BC70" t="str">
        <f t="shared" si="39"/>
        <v>5422/2888</v>
      </c>
      <c r="BD70" t="str">
        <f t="shared" si="40"/>
        <v>avg f/avg f</v>
      </c>
      <c r="BE70" t="str">
        <f t="shared" si="41"/>
        <v>4615.1/4510.7</v>
      </c>
      <c r="BF70" t="str">
        <f t="shared" si="42"/>
        <v>/</v>
      </c>
      <c r="BG70" t="str">
        <f t="shared" si="43"/>
        <v>fc/fc</v>
      </c>
      <c r="BH70" t="str">
        <f t="shared" si="44"/>
        <v>480/676</v>
      </c>
      <c r="BI70" t="str">
        <f t="shared" si="45"/>
        <v>cd/cd</v>
      </c>
      <c r="BJ70" t="str">
        <f t="shared" si="46"/>
        <v>1.38/1.48</v>
      </c>
      <c r="BK70" t="str">
        <f t="shared" si="47"/>
        <v>sc/sc</v>
      </c>
      <c r="BL70" t="str">
        <f t="shared" si="48"/>
        <v>162.4/154</v>
      </c>
      <c r="BM70" t="str">
        <f t="shared" si="49"/>
        <v>rc/rc</v>
      </c>
      <c r="BN70" t="str">
        <f t="shared" si="50"/>
        <v>36.07/36.6</v>
      </c>
      <c r="BO70" t="str">
        <f t="shared" si="51"/>
        <v>em/em</v>
      </c>
      <c r="BP70" t="str">
        <f t="shared" si="52"/>
        <v>0/0</v>
      </c>
      <c r="BQ70" t="str">
        <f t="shared" si="53"/>
        <v>cydels/cydels</v>
      </c>
      <c r="BR70" t="str">
        <f t="shared" si="54"/>
        <v>0/0</v>
      </c>
      <c r="BS70" t="str">
        <f t="shared" si="55"/>
        <v>cydist/cydist</v>
      </c>
      <c r="BT70" t="str">
        <f t="shared" si="56"/>
        <v>0/0</v>
      </c>
      <c r="BU70" t="str">
        <f t="shared" si="57"/>
        <v>cycles/cycles</v>
      </c>
      <c r="BV70" t="str">
        <f t="shared" si="58"/>
        <v>0/0</v>
      </c>
      <c r="BW70" t="str">
        <f t="shared" si="59"/>
        <v>vans/vans</v>
      </c>
      <c r="BX70" t="str">
        <f t="shared" si="60"/>
        <v>0/0</v>
      </c>
    </row>
    <row r="71" spans="1:76" x14ac:dyDescent="0.2">
      <c r="A71" t="s">
        <v>51</v>
      </c>
      <c r="B71" t="s">
        <v>2237</v>
      </c>
      <c r="C71">
        <v>5322</v>
      </c>
      <c r="D71">
        <v>5322</v>
      </c>
      <c r="E71" t="s">
        <v>13</v>
      </c>
      <c r="F71" s="1">
        <v>5176.3751890418098</v>
      </c>
      <c r="H71" t="s">
        <v>14</v>
      </c>
      <c r="I71">
        <v>512</v>
      </c>
      <c r="J71" t="s">
        <v>15</v>
      </c>
      <c r="K71" s="2">
        <v>1.39297613137054</v>
      </c>
      <c r="L71" t="s">
        <v>16</v>
      </c>
      <c r="M71">
        <v>148.80000000000001</v>
      </c>
      <c r="N71" t="s">
        <v>17</v>
      </c>
      <c r="O71" s="2">
        <v>40.834932974192597</v>
      </c>
      <c r="P71" t="s">
        <v>18</v>
      </c>
      <c r="Q71">
        <v>0</v>
      </c>
      <c r="R71" t="s">
        <v>19</v>
      </c>
      <c r="S71">
        <v>0</v>
      </c>
      <c r="T71" t="s">
        <v>20</v>
      </c>
      <c r="U71">
        <v>0</v>
      </c>
      <c r="V71" t="s">
        <v>21</v>
      </c>
      <c r="W71">
        <v>0</v>
      </c>
      <c r="X71" t="s">
        <v>22</v>
      </c>
      <c r="Y71">
        <v>0</v>
      </c>
      <c r="AA71" t="s">
        <v>32</v>
      </c>
      <c r="AB71" t="s">
        <v>2237</v>
      </c>
      <c r="AC71">
        <v>2532</v>
      </c>
      <c r="AD71">
        <v>2532</v>
      </c>
      <c r="AE71" t="s">
        <v>13</v>
      </c>
      <c r="AF71" s="1">
        <v>5041.6333859650103</v>
      </c>
      <c r="AH71" t="s">
        <v>14</v>
      </c>
      <c r="AI71">
        <v>676</v>
      </c>
      <c r="AJ71" t="s">
        <v>15</v>
      </c>
      <c r="AK71" s="2">
        <v>1.5057917102934</v>
      </c>
      <c r="AL71" t="s">
        <v>16</v>
      </c>
      <c r="AM71">
        <v>167</v>
      </c>
      <c r="AN71" t="s">
        <v>17</v>
      </c>
      <c r="AO71" s="2">
        <v>40.967799472722902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</v>
      </c>
      <c r="AV71" t="s">
        <v>21</v>
      </c>
      <c r="AW71">
        <v>0</v>
      </c>
      <c r="AX71" t="s">
        <v>22</v>
      </c>
      <c r="AY71">
        <v>0</v>
      </c>
      <c r="BA71" t="str">
        <f t="shared" si="37"/>
        <v>P-n60-k10-1</v>
      </c>
      <c r="BB71" t="str">
        <f t="shared" si="38"/>
        <v>5322/2532</v>
      </c>
      <c r="BC71" t="str">
        <f t="shared" si="39"/>
        <v>5322/2532</v>
      </c>
      <c r="BD71" t="str">
        <f t="shared" si="40"/>
        <v>avg f/avg f</v>
      </c>
      <c r="BE71" t="str">
        <f t="shared" si="41"/>
        <v>5176.3/5041.6</v>
      </c>
      <c r="BF71" t="str">
        <f t="shared" si="42"/>
        <v>/</v>
      </c>
      <c r="BG71" t="str">
        <f t="shared" si="43"/>
        <v>fc/fc</v>
      </c>
      <c r="BH71" t="str">
        <f t="shared" si="44"/>
        <v>512/676</v>
      </c>
      <c r="BI71" t="str">
        <f t="shared" si="45"/>
        <v>cd/cd</v>
      </c>
      <c r="BJ71" t="str">
        <f t="shared" si="46"/>
        <v>1.39/1.5</v>
      </c>
      <c r="BK71" t="str">
        <f t="shared" si="47"/>
        <v>sc/sc</v>
      </c>
      <c r="BL71" t="str">
        <f t="shared" si="48"/>
        <v>148.8/167</v>
      </c>
      <c r="BM71" t="str">
        <f t="shared" si="49"/>
        <v>rc/rc</v>
      </c>
      <c r="BN71" t="str">
        <f t="shared" si="50"/>
        <v>40.83/40.96</v>
      </c>
      <c r="BO71" t="str">
        <f t="shared" si="51"/>
        <v>em/em</v>
      </c>
      <c r="BP71" t="str">
        <f t="shared" si="52"/>
        <v>0/0</v>
      </c>
      <c r="BQ71" t="str">
        <f t="shared" si="53"/>
        <v>cydels/cydels</v>
      </c>
      <c r="BR71" t="str">
        <f t="shared" si="54"/>
        <v>0/0</v>
      </c>
      <c r="BS71" t="str">
        <f t="shared" si="55"/>
        <v>cydist/cydist</v>
      </c>
      <c r="BT71" t="str">
        <f t="shared" si="56"/>
        <v>0/0</v>
      </c>
      <c r="BU71" t="str">
        <f t="shared" si="57"/>
        <v>cycles/cycles</v>
      </c>
      <c r="BV71" t="str">
        <f t="shared" si="58"/>
        <v>0/0</v>
      </c>
      <c r="BW71" t="str">
        <f t="shared" si="59"/>
        <v>vans/vans</v>
      </c>
      <c r="BX71" t="str">
        <f t="shared" si="60"/>
        <v>0/0</v>
      </c>
    </row>
    <row r="72" spans="1:76" x14ac:dyDescent="0.2">
      <c r="A72" t="s">
        <v>51</v>
      </c>
      <c r="B72" t="s">
        <v>2269</v>
      </c>
      <c r="C72">
        <v>4855</v>
      </c>
      <c r="D72">
        <v>4855</v>
      </c>
      <c r="E72" t="s">
        <v>13</v>
      </c>
      <c r="F72" s="1">
        <v>5277.24548513223</v>
      </c>
      <c r="H72" t="s">
        <v>14</v>
      </c>
      <c r="I72">
        <v>432</v>
      </c>
      <c r="J72" t="s">
        <v>15</v>
      </c>
      <c r="K72" s="2">
        <v>1.4145158412561001</v>
      </c>
      <c r="L72" t="s">
        <v>16</v>
      </c>
      <c r="M72">
        <v>102.6</v>
      </c>
      <c r="N72" t="s">
        <v>17</v>
      </c>
      <c r="O72" s="2">
        <v>41.060963984424497</v>
      </c>
      <c r="P72" t="s">
        <v>18</v>
      </c>
      <c r="Q72">
        <v>0</v>
      </c>
      <c r="R72" t="s">
        <v>19</v>
      </c>
      <c r="S72">
        <v>0</v>
      </c>
      <c r="T72" t="s">
        <v>20</v>
      </c>
      <c r="U72">
        <v>0</v>
      </c>
      <c r="V72" t="s">
        <v>21</v>
      </c>
      <c r="W72">
        <v>0</v>
      </c>
      <c r="X72" t="s">
        <v>22</v>
      </c>
      <c r="Y72">
        <v>0</v>
      </c>
      <c r="AA72" t="s">
        <v>32</v>
      </c>
      <c r="AB72" t="s">
        <v>2269</v>
      </c>
      <c r="AC72">
        <v>2839</v>
      </c>
      <c r="AD72">
        <v>2839</v>
      </c>
      <c r="AE72" t="s">
        <v>13</v>
      </c>
      <c r="AF72" s="1">
        <v>5005.4416313006795</v>
      </c>
      <c r="AH72" t="s">
        <v>14</v>
      </c>
      <c r="AI72">
        <v>660</v>
      </c>
      <c r="AJ72" t="s">
        <v>15</v>
      </c>
      <c r="AK72" s="2">
        <v>1.3933567926238</v>
      </c>
      <c r="AL72" t="s">
        <v>16</v>
      </c>
      <c r="AM72">
        <v>162.19999999999999</v>
      </c>
      <c r="AN72" t="s">
        <v>17</v>
      </c>
      <c r="AO72" s="2">
        <v>40.866602835394303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</v>
      </c>
      <c r="AV72" t="s">
        <v>21</v>
      </c>
      <c r="AW72">
        <v>0</v>
      </c>
      <c r="AX72" t="s">
        <v>22</v>
      </c>
      <c r="AY72">
        <v>0</v>
      </c>
      <c r="BA72" t="str">
        <f t="shared" si="37"/>
        <v>P-n60-k15-1</v>
      </c>
      <c r="BB72" t="str">
        <f t="shared" si="38"/>
        <v>4855/2839</v>
      </c>
      <c r="BC72" t="str">
        <f t="shared" si="39"/>
        <v>4855/2839</v>
      </c>
      <c r="BD72" t="str">
        <f t="shared" si="40"/>
        <v>avg f/avg f</v>
      </c>
      <c r="BE72" t="str">
        <f t="shared" si="41"/>
        <v>5277.2/5005.4</v>
      </c>
      <c r="BF72" t="str">
        <f t="shared" si="42"/>
        <v>/</v>
      </c>
      <c r="BG72" t="str">
        <f t="shared" si="43"/>
        <v>fc/fc</v>
      </c>
      <c r="BH72" t="str">
        <f t="shared" si="44"/>
        <v>432/660</v>
      </c>
      <c r="BI72" t="str">
        <f t="shared" si="45"/>
        <v>cd/cd</v>
      </c>
      <c r="BJ72" t="str">
        <f t="shared" si="46"/>
        <v>1.41/1.39</v>
      </c>
      <c r="BK72" t="str">
        <f t="shared" si="47"/>
        <v>sc/sc</v>
      </c>
      <c r="BL72" t="str">
        <f t="shared" si="48"/>
        <v>102.6/162.2</v>
      </c>
      <c r="BM72" t="str">
        <f t="shared" si="49"/>
        <v>rc/rc</v>
      </c>
      <c r="BN72" t="str">
        <f t="shared" si="50"/>
        <v>41.06/40.86</v>
      </c>
      <c r="BO72" t="str">
        <f t="shared" si="51"/>
        <v>em/em</v>
      </c>
      <c r="BP72" t="str">
        <f t="shared" si="52"/>
        <v>0/0</v>
      </c>
      <c r="BQ72" t="str">
        <f t="shared" si="53"/>
        <v>cydels/cydels</v>
      </c>
      <c r="BR72" t="str">
        <f t="shared" si="54"/>
        <v>0/0</v>
      </c>
      <c r="BS72" t="str">
        <f t="shared" si="55"/>
        <v>cydist/cydist</v>
      </c>
      <c r="BT72" t="str">
        <f t="shared" si="56"/>
        <v>0/0</v>
      </c>
      <c r="BU72" t="str">
        <f t="shared" si="57"/>
        <v>cycles/cycles</v>
      </c>
      <c r="BV72" t="str">
        <f t="shared" si="58"/>
        <v>0/0</v>
      </c>
      <c r="BW72" t="str">
        <f t="shared" si="59"/>
        <v>vans/vans</v>
      </c>
      <c r="BX72" t="str">
        <f t="shared" si="60"/>
        <v>0/0</v>
      </c>
    </row>
    <row r="73" spans="1:76" x14ac:dyDescent="0.2">
      <c r="A73" t="s">
        <v>51</v>
      </c>
      <c r="B73" t="s">
        <v>2300</v>
      </c>
      <c r="C73">
        <v>4604</v>
      </c>
      <c r="D73">
        <v>4604</v>
      </c>
      <c r="E73" t="s">
        <v>13</v>
      </c>
      <c r="F73" s="1">
        <v>5826.1393994570999</v>
      </c>
      <c r="H73" t="s">
        <v>14</v>
      </c>
      <c r="I73">
        <v>592</v>
      </c>
      <c r="J73" t="s">
        <v>15</v>
      </c>
      <c r="K73" s="2">
        <v>1.4417501061132501</v>
      </c>
      <c r="L73" t="s">
        <v>16</v>
      </c>
      <c r="M73">
        <v>157.80000000000001</v>
      </c>
      <c r="N73" t="s">
        <v>17</v>
      </c>
      <c r="O73" s="2">
        <v>45.8933793520564</v>
      </c>
      <c r="P73" t="s">
        <v>18</v>
      </c>
      <c r="Q73">
        <v>0</v>
      </c>
      <c r="R73" t="s">
        <v>19</v>
      </c>
      <c r="S73">
        <v>0</v>
      </c>
      <c r="T73" t="s">
        <v>20</v>
      </c>
      <c r="U73">
        <v>0</v>
      </c>
      <c r="V73" t="s">
        <v>21</v>
      </c>
      <c r="W73">
        <v>0</v>
      </c>
      <c r="X73" t="s">
        <v>22</v>
      </c>
      <c r="Y73">
        <v>0</v>
      </c>
      <c r="AA73" t="s">
        <v>32</v>
      </c>
      <c r="AB73" t="s">
        <v>2300</v>
      </c>
      <c r="AC73">
        <v>2584</v>
      </c>
      <c r="AD73">
        <v>2584</v>
      </c>
      <c r="AE73" t="s">
        <v>13</v>
      </c>
      <c r="AF73" s="1">
        <v>5560.8180222811898</v>
      </c>
      <c r="AH73" t="s">
        <v>14</v>
      </c>
      <c r="AI73">
        <v>656</v>
      </c>
      <c r="AJ73" t="s">
        <v>15</v>
      </c>
      <c r="AK73" s="2">
        <v>1.42384780321299</v>
      </c>
      <c r="AL73" t="s">
        <v>16</v>
      </c>
      <c r="AM73">
        <v>208.4</v>
      </c>
      <c r="AN73" t="s">
        <v>17</v>
      </c>
      <c r="AO73" s="2">
        <v>45.870472116643001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</v>
      </c>
      <c r="AV73" t="s">
        <v>21</v>
      </c>
      <c r="AW73">
        <v>0</v>
      </c>
      <c r="AX73" t="s">
        <v>22</v>
      </c>
      <c r="AY73">
        <v>0</v>
      </c>
      <c r="BA73" t="str">
        <f t="shared" si="37"/>
        <v>P-n65-k10-1</v>
      </c>
      <c r="BB73" t="str">
        <f t="shared" si="38"/>
        <v>4604/2584</v>
      </c>
      <c r="BC73" t="str">
        <f t="shared" si="39"/>
        <v>4604/2584</v>
      </c>
      <c r="BD73" t="str">
        <f t="shared" si="40"/>
        <v>avg f/avg f</v>
      </c>
      <c r="BE73" t="str">
        <f t="shared" si="41"/>
        <v>5826.1/5560.8</v>
      </c>
      <c r="BF73" t="str">
        <f t="shared" si="42"/>
        <v>/</v>
      </c>
      <c r="BG73" t="str">
        <f t="shared" si="43"/>
        <v>fc/fc</v>
      </c>
      <c r="BH73" t="str">
        <f t="shared" si="44"/>
        <v>592/656</v>
      </c>
      <c r="BI73" t="str">
        <f t="shared" si="45"/>
        <v>cd/cd</v>
      </c>
      <c r="BJ73" t="str">
        <f t="shared" si="46"/>
        <v>1.44/1.42</v>
      </c>
      <c r="BK73" t="str">
        <f t="shared" si="47"/>
        <v>sc/sc</v>
      </c>
      <c r="BL73" t="str">
        <f t="shared" si="48"/>
        <v>157.8/208.4</v>
      </c>
      <c r="BM73" t="str">
        <f t="shared" si="49"/>
        <v>rc/rc</v>
      </c>
      <c r="BN73" t="str">
        <f t="shared" si="50"/>
        <v>45.89/45.87</v>
      </c>
      <c r="BO73" t="str">
        <f t="shared" si="51"/>
        <v>em/em</v>
      </c>
      <c r="BP73" t="str">
        <f t="shared" si="52"/>
        <v>0/0</v>
      </c>
      <c r="BQ73" t="str">
        <f t="shared" si="53"/>
        <v>cydels/cydels</v>
      </c>
      <c r="BR73" t="str">
        <f t="shared" si="54"/>
        <v>0/0</v>
      </c>
      <c r="BS73" t="str">
        <f t="shared" si="55"/>
        <v>cydist/cydist</v>
      </c>
      <c r="BT73" t="str">
        <f t="shared" si="56"/>
        <v>0/0</v>
      </c>
      <c r="BU73" t="str">
        <f t="shared" si="57"/>
        <v>cycles/cycles</v>
      </c>
      <c r="BV73" t="str">
        <f t="shared" si="58"/>
        <v>0/0</v>
      </c>
      <c r="BW73" t="str">
        <f t="shared" si="59"/>
        <v>vans/vans</v>
      </c>
      <c r="BX73" t="str">
        <f t="shared" si="60"/>
        <v>0/0</v>
      </c>
    </row>
    <row r="74" spans="1:76" x14ac:dyDescent="0.2">
      <c r="A74" t="s">
        <v>51</v>
      </c>
      <c r="B74" t="s">
        <v>2332</v>
      </c>
      <c r="C74">
        <v>4922</v>
      </c>
      <c r="D74">
        <v>4922</v>
      </c>
      <c r="E74" t="s">
        <v>13</v>
      </c>
      <c r="F74" s="1">
        <v>6259.26139123335</v>
      </c>
      <c r="H74" t="s">
        <v>14</v>
      </c>
      <c r="I74">
        <v>612</v>
      </c>
      <c r="J74" t="s">
        <v>15</v>
      </c>
      <c r="K74" s="2">
        <v>1.4386499573406599</v>
      </c>
      <c r="L74" t="s">
        <v>16</v>
      </c>
      <c r="M74">
        <v>176.19999999999899</v>
      </c>
      <c r="N74" t="s">
        <v>17</v>
      </c>
      <c r="O74" s="2">
        <v>49.547393988290402</v>
      </c>
      <c r="P74" t="s">
        <v>18</v>
      </c>
      <c r="Q74">
        <v>0</v>
      </c>
      <c r="R74" t="s">
        <v>19</v>
      </c>
      <c r="S74">
        <v>0</v>
      </c>
      <c r="T74" t="s">
        <v>20</v>
      </c>
      <c r="U74">
        <v>0</v>
      </c>
      <c r="V74" t="s">
        <v>21</v>
      </c>
      <c r="W74">
        <v>0</v>
      </c>
      <c r="X74" t="s">
        <v>22</v>
      </c>
      <c r="Y74">
        <v>0</v>
      </c>
      <c r="AA74" t="s">
        <v>32</v>
      </c>
      <c r="AB74" t="s">
        <v>2332</v>
      </c>
      <c r="AC74">
        <v>2418</v>
      </c>
      <c r="AD74">
        <v>2418</v>
      </c>
      <c r="AE74" t="s">
        <v>13</v>
      </c>
      <c r="AF74" s="1">
        <v>6031.8915415926303</v>
      </c>
      <c r="AH74" t="s">
        <v>14</v>
      </c>
      <c r="AI74">
        <v>768</v>
      </c>
      <c r="AJ74" t="s">
        <v>15</v>
      </c>
      <c r="AK74" s="2">
        <v>1.4462601869707199</v>
      </c>
      <c r="AL74" t="s">
        <v>16</v>
      </c>
      <c r="AM74">
        <v>166.6</v>
      </c>
      <c r="AN74" t="s">
        <v>17</v>
      </c>
      <c r="AO74" s="2">
        <v>49.339625492567201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</v>
      </c>
      <c r="AV74" t="s">
        <v>21</v>
      </c>
      <c r="AW74">
        <v>0</v>
      </c>
      <c r="AX74" t="s">
        <v>22</v>
      </c>
      <c r="AY74">
        <v>0</v>
      </c>
      <c r="BA74" t="str">
        <f t="shared" si="37"/>
        <v>P-n70-k10-1</v>
      </c>
      <c r="BB74" t="str">
        <f t="shared" si="38"/>
        <v>4922/2418</v>
      </c>
      <c r="BC74" t="str">
        <f t="shared" si="39"/>
        <v>4922/2418</v>
      </c>
      <c r="BD74" t="str">
        <f t="shared" si="40"/>
        <v>avg f/avg f</v>
      </c>
      <c r="BE74" t="str">
        <f t="shared" si="41"/>
        <v>6259.2/6031.8</v>
      </c>
      <c r="BF74" t="str">
        <f t="shared" si="42"/>
        <v>/</v>
      </c>
      <c r="BG74" t="str">
        <f t="shared" si="43"/>
        <v>fc/fc</v>
      </c>
      <c r="BH74" t="str">
        <f t="shared" si="44"/>
        <v>612/768</v>
      </c>
      <c r="BI74" t="str">
        <f t="shared" si="45"/>
        <v>cd/cd</v>
      </c>
      <c r="BJ74" t="str">
        <f t="shared" si="46"/>
        <v>1.43/1.44</v>
      </c>
      <c r="BK74" t="str">
        <f t="shared" si="47"/>
        <v>sc/sc</v>
      </c>
      <c r="BL74" t="str">
        <f t="shared" si="48"/>
        <v>176.199999999999/166.6</v>
      </c>
      <c r="BM74" t="str">
        <f t="shared" si="49"/>
        <v>rc/rc</v>
      </c>
      <c r="BN74" t="str">
        <f t="shared" si="50"/>
        <v>49.54/49.33</v>
      </c>
      <c r="BO74" t="str">
        <f t="shared" si="51"/>
        <v>em/em</v>
      </c>
      <c r="BP74" t="str">
        <f t="shared" si="52"/>
        <v>0/0</v>
      </c>
      <c r="BQ74" t="str">
        <f t="shared" si="53"/>
        <v>cydels/cydels</v>
      </c>
      <c r="BR74" t="str">
        <f t="shared" si="54"/>
        <v>0/0</v>
      </c>
      <c r="BS74" t="str">
        <f t="shared" si="55"/>
        <v>cydist/cydist</v>
      </c>
      <c r="BT74" t="str">
        <f t="shared" si="56"/>
        <v>0/0</v>
      </c>
      <c r="BU74" t="str">
        <f t="shared" si="57"/>
        <v>cycles/cycles</v>
      </c>
      <c r="BV74" t="str">
        <f t="shared" si="58"/>
        <v>0/0</v>
      </c>
      <c r="BW74" t="str">
        <f t="shared" si="59"/>
        <v>vans/vans</v>
      </c>
      <c r="BX74" t="str">
        <f t="shared" si="60"/>
        <v>0/0</v>
      </c>
    </row>
    <row r="75" spans="1:76" x14ac:dyDescent="0.2">
      <c r="A75" t="s">
        <v>51</v>
      </c>
      <c r="B75" t="s">
        <v>2365</v>
      </c>
      <c r="C75">
        <v>4654</v>
      </c>
      <c r="D75">
        <v>4654</v>
      </c>
      <c r="E75" t="s">
        <v>13</v>
      </c>
      <c r="F75" s="1">
        <v>6666.3405211335203</v>
      </c>
      <c r="H75" t="s">
        <v>14</v>
      </c>
      <c r="I75">
        <v>720</v>
      </c>
      <c r="J75" t="s">
        <v>15</v>
      </c>
      <c r="K75" s="2">
        <v>1.53847391422604</v>
      </c>
      <c r="L75" t="s">
        <v>16</v>
      </c>
      <c r="M75">
        <v>228.2</v>
      </c>
      <c r="N75" t="s">
        <v>17</v>
      </c>
      <c r="O75" s="2">
        <v>53.878419004322197</v>
      </c>
      <c r="P75" t="s">
        <v>18</v>
      </c>
      <c r="Q75">
        <v>0</v>
      </c>
      <c r="R75" t="s">
        <v>19</v>
      </c>
      <c r="S75">
        <v>0</v>
      </c>
      <c r="T75" t="s">
        <v>20</v>
      </c>
      <c r="U75">
        <v>0</v>
      </c>
      <c r="V75" t="s">
        <v>21</v>
      </c>
      <c r="W75">
        <v>0</v>
      </c>
      <c r="X75" t="s">
        <v>22</v>
      </c>
      <c r="Y75">
        <v>0</v>
      </c>
      <c r="AA75" t="s">
        <v>32</v>
      </c>
      <c r="AB75" t="s">
        <v>2365</v>
      </c>
      <c r="AC75">
        <v>2045</v>
      </c>
      <c r="AD75">
        <v>2045</v>
      </c>
      <c r="AE75" t="s">
        <v>13</v>
      </c>
      <c r="AF75" s="1">
        <v>6491.6941108266801</v>
      </c>
      <c r="AH75" t="s">
        <v>14</v>
      </c>
      <c r="AI75">
        <v>528</v>
      </c>
      <c r="AJ75" t="s">
        <v>15</v>
      </c>
      <c r="AK75" s="2">
        <v>1.54760679893994</v>
      </c>
      <c r="AL75" t="s">
        <v>16</v>
      </c>
      <c r="AM75">
        <v>185</v>
      </c>
      <c r="AN75" t="s">
        <v>17</v>
      </c>
      <c r="AO75" s="2">
        <v>53.335673754088504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</v>
      </c>
      <c r="AV75" t="s">
        <v>21</v>
      </c>
      <c r="AW75">
        <v>0</v>
      </c>
      <c r="AX75" t="s">
        <v>22</v>
      </c>
      <c r="AY75">
        <v>0</v>
      </c>
      <c r="BA75" t="str">
        <f t="shared" si="37"/>
        <v>P-n76-k4-1</v>
      </c>
      <c r="BB75" t="str">
        <f t="shared" si="38"/>
        <v>4654/2045</v>
      </c>
      <c r="BC75" t="str">
        <f t="shared" si="39"/>
        <v>4654/2045</v>
      </c>
      <c r="BD75" t="str">
        <f t="shared" si="40"/>
        <v>avg f/avg f</v>
      </c>
      <c r="BE75" t="str">
        <f t="shared" si="41"/>
        <v>6666.3/6491.6</v>
      </c>
      <c r="BF75" t="str">
        <f t="shared" si="42"/>
        <v>/</v>
      </c>
      <c r="BG75" t="str">
        <f t="shared" si="43"/>
        <v>fc/fc</v>
      </c>
      <c r="BH75" t="str">
        <f t="shared" si="44"/>
        <v>720/528</v>
      </c>
      <c r="BI75" t="str">
        <f t="shared" si="45"/>
        <v>cd/cd</v>
      </c>
      <c r="BJ75" t="str">
        <f t="shared" si="46"/>
        <v>1.53/1.54</v>
      </c>
      <c r="BK75" t="str">
        <f t="shared" si="47"/>
        <v>sc/sc</v>
      </c>
      <c r="BL75" t="str">
        <f t="shared" si="48"/>
        <v>228.2/185</v>
      </c>
      <c r="BM75" t="str">
        <f t="shared" si="49"/>
        <v>rc/rc</v>
      </c>
      <c r="BN75" t="str">
        <f t="shared" si="50"/>
        <v>53.87/53.33</v>
      </c>
      <c r="BO75" t="str">
        <f t="shared" si="51"/>
        <v>em/em</v>
      </c>
      <c r="BP75" t="str">
        <f t="shared" si="52"/>
        <v>0/0</v>
      </c>
      <c r="BQ75" t="str">
        <f t="shared" si="53"/>
        <v>cydels/cydels</v>
      </c>
      <c r="BR75" t="str">
        <f t="shared" si="54"/>
        <v>0/0</v>
      </c>
      <c r="BS75" t="str">
        <f t="shared" si="55"/>
        <v>cydist/cydist</v>
      </c>
      <c r="BT75" t="str">
        <f t="shared" si="56"/>
        <v>0/0</v>
      </c>
      <c r="BU75" t="str">
        <f t="shared" si="57"/>
        <v>cycles/cycles</v>
      </c>
      <c r="BV75" t="str">
        <f t="shared" si="58"/>
        <v>0/0</v>
      </c>
      <c r="BW75" t="str">
        <f t="shared" si="59"/>
        <v>vans/vans</v>
      </c>
      <c r="BX75" t="str">
        <f t="shared" si="60"/>
        <v>0/0</v>
      </c>
    </row>
    <row r="76" spans="1:76" x14ac:dyDescent="0.2">
      <c r="A76" t="s">
        <v>51</v>
      </c>
      <c r="B76" t="s">
        <v>2398</v>
      </c>
      <c r="C76">
        <v>4841</v>
      </c>
      <c r="D76">
        <v>4841</v>
      </c>
      <c r="E76" t="s">
        <v>13</v>
      </c>
      <c r="F76" s="1">
        <v>6678.90939179015</v>
      </c>
      <c r="H76" t="s">
        <v>14</v>
      </c>
      <c r="I76">
        <v>656</v>
      </c>
      <c r="J76" t="s">
        <v>15</v>
      </c>
      <c r="K76" s="2">
        <v>1.54829244248474</v>
      </c>
      <c r="L76" t="s">
        <v>16</v>
      </c>
      <c r="M76">
        <v>205.4</v>
      </c>
      <c r="N76" t="s">
        <v>17</v>
      </c>
      <c r="O76" s="2">
        <v>53.670891549198799</v>
      </c>
      <c r="P76" t="s">
        <v>18</v>
      </c>
      <c r="Q76">
        <v>0</v>
      </c>
      <c r="R76" t="s">
        <v>19</v>
      </c>
      <c r="S76">
        <v>0</v>
      </c>
      <c r="T76" t="s">
        <v>20</v>
      </c>
      <c r="U76">
        <v>0</v>
      </c>
      <c r="V76" t="s">
        <v>21</v>
      </c>
      <c r="W76">
        <v>0</v>
      </c>
      <c r="X76" t="s">
        <v>22</v>
      </c>
      <c r="Y76">
        <v>0</v>
      </c>
      <c r="AA76" t="s">
        <v>32</v>
      </c>
      <c r="AB76" t="s">
        <v>2398</v>
      </c>
      <c r="AC76">
        <v>2087</v>
      </c>
      <c r="AD76">
        <v>2087</v>
      </c>
      <c r="AE76" t="s">
        <v>13</v>
      </c>
      <c r="AF76" s="1">
        <v>6415.5895001282097</v>
      </c>
      <c r="AH76" t="s">
        <v>14</v>
      </c>
      <c r="AI76">
        <v>528</v>
      </c>
      <c r="AJ76" t="s">
        <v>15</v>
      </c>
      <c r="AK76" s="2">
        <v>1.58124098029617</v>
      </c>
      <c r="AL76" t="s">
        <v>16</v>
      </c>
      <c r="AM76">
        <v>208.2</v>
      </c>
      <c r="AN76" t="s">
        <v>17</v>
      </c>
      <c r="AO76" s="2">
        <v>53.412697123986398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</v>
      </c>
      <c r="AV76" t="s">
        <v>21</v>
      </c>
      <c r="AW76">
        <v>0</v>
      </c>
      <c r="AX76" t="s">
        <v>22</v>
      </c>
      <c r="AY76">
        <v>0</v>
      </c>
      <c r="BA76" t="str">
        <f t="shared" si="37"/>
        <v>P-n76-k5-1</v>
      </c>
      <c r="BB76" t="str">
        <f t="shared" si="38"/>
        <v>4841/2087</v>
      </c>
      <c r="BC76" t="str">
        <f t="shared" si="39"/>
        <v>4841/2087</v>
      </c>
      <c r="BD76" t="str">
        <f t="shared" si="40"/>
        <v>avg f/avg f</v>
      </c>
      <c r="BE76" t="str">
        <f t="shared" si="41"/>
        <v>6678.9/6415.5</v>
      </c>
      <c r="BF76" t="str">
        <f t="shared" si="42"/>
        <v>/</v>
      </c>
      <c r="BG76" t="str">
        <f t="shared" si="43"/>
        <v>fc/fc</v>
      </c>
      <c r="BH76" t="str">
        <f t="shared" si="44"/>
        <v>656/528</v>
      </c>
      <c r="BI76" t="str">
        <f t="shared" si="45"/>
        <v>cd/cd</v>
      </c>
      <c r="BJ76" t="str">
        <f t="shared" si="46"/>
        <v>1.54/1.58</v>
      </c>
      <c r="BK76" t="str">
        <f t="shared" si="47"/>
        <v>sc/sc</v>
      </c>
      <c r="BL76" t="str">
        <f t="shared" si="48"/>
        <v>205.4/208.2</v>
      </c>
      <c r="BM76" t="str">
        <f t="shared" si="49"/>
        <v>rc/rc</v>
      </c>
      <c r="BN76" t="str">
        <f t="shared" si="50"/>
        <v>53.67/53.41</v>
      </c>
      <c r="BO76" t="str">
        <f t="shared" si="51"/>
        <v>em/em</v>
      </c>
      <c r="BP76" t="str">
        <f t="shared" si="52"/>
        <v>0/0</v>
      </c>
      <c r="BQ76" t="str">
        <f t="shared" si="53"/>
        <v>cydels/cydels</v>
      </c>
      <c r="BR76" t="str">
        <f t="shared" si="54"/>
        <v>0/0</v>
      </c>
      <c r="BS76" t="str">
        <f t="shared" si="55"/>
        <v>cydist/cydist</v>
      </c>
      <c r="BT76" t="str">
        <f t="shared" si="56"/>
        <v>0/0</v>
      </c>
      <c r="BU76" t="str">
        <f t="shared" si="57"/>
        <v>cycles/cycles</v>
      </c>
      <c r="BV76" t="str">
        <f t="shared" si="58"/>
        <v>0/0</v>
      </c>
      <c r="BW76" t="str">
        <f t="shared" si="59"/>
        <v>vans/vans</v>
      </c>
      <c r="BX76" t="str">
        <f t="shared" si="60"/>
        <v>0/0</v>
      </c>
    </row>
    <row r="77" spans="1:76" x14ac:dyDescent="0.2">
      <c r="C77">
        <f t="shared" ref="C77:H77" si="61">AVERAGE(C3:C76)</f>
        <v>5213.5675675675675</v>
      </c>
      <c r="D77">
        <f t="shared" si="61"/>
        <v>5213.5675675675675</v>
      </c>
      <c r="E77" t="e">
        <f t="shared" si="61"/>
        <v>#DIV/0!</v>
      </c>
      <c r="F77">
        <f t="shared" si="61"/>
        <v>6486.8003701028501</v>
      </c>
      <c r="G77" t="e">
        <f t="shared" si="61"/>
        <v>#DIV/0!</v>
      </c>
      <c r="H77" t="e">
        <f t="shared" si="61"/>
        <v>#DIV/0!</v>
      </c>
      <c r="I77">
        <f>AVERAGE(I3:I76)</f>
        <v>402.43243243243245</v>
      </c>
      <c r="J77" t="e">
        <f t="shared" ref="J77:AP77" si="62">AVERAGE(J3:J76)</f>
        <v>#DIV/0!</v>
      </c>
      <c r="K77">
        <f t="shared" si="62"/>
        <v>2.1728275215350634</v>
      </c>
      <c r="L77" t="e">
        <f t="shared" si="62"/>
        <v>#DIV/0!</v>
      </c>
      <c r="M77">
        <f t="shared" si="62"/>
        <v>200.50810810810779</v>
      </c>
      <c r="N77" t="e">
        <f t="shared" si="62"/>
        <v>#DIV/0!</v>
      </c>
      <c r="O77">
        <f t="shared" si="62"/>
        <v>56.085350265780008</v>
      </c>
      <c r="P77" t="e">
        <f t="shared" si="62"/>
        <v>#DIV/0!</v>
      </c>
      <c r="Q77">
        <f t="shared" si="62"/>
        <v>0</v>
      </c>
      <c r="R77" t="e">
        <f t="shared" si="62"/>
        <v>#DIV/0!</v>
      </c>
      <c r="S77">
        <f t="shared" si="62"/>
        <v>0</v>
      </c>
      <c r="T77" t="e">
        <f t="shared" si="62"/>
        <v>#DIV/0!</v>
      </c>
      <c r="U77">
        <f t="shared" si="62"/>
        <v>0</v>
      </c>
      <c r="V77" t="e">
        <f t="shared" si="62"/>
        <v>#DIV/0!</v>
      </c>
      <c r="W77">
        <f t="shared" si="62"/>
        <v>0</v>
      </c>
      <c r="X77" t="e">
        <f t="shared" si="62"/>
        <v>#DIV/0!</v>
      </c>
      <c r="Y77">
        <f t="shared" si="62"/>
        <v>0</v>
      </c>
      <c r="Z77" t="e">
        <f t="shared" si="62"/>
        <v>#DIV/0!</v>
      </c>
      <c r="AA77" t="e">
        <f t="shared" si="62"/>
        <v>#DIV/0!</v>
      </c>
      <c r="AB77" t="e">
        <f t="shared" si="62"/>
        <v>#DIV/0!</v>
      </c>
      <c r="AC77">
        <f t="shared" si="62"/>
        <v>2792.1891891891892</v>
      </c>
      <c r="AD77">
        <f t="shared" si="62"/>
        <v>2792.1891891891892</v>
      </c>
      <c r="AE77" t="e">
        <f t="shared" si="62"/>
        <v>#DIV/0!</v>
      </c>
      <c r="AF77">
        <f t="shared" si="62"/>
        <v>6309.1523299194669</v>
      </c>
      <c r="AG77" t="e">
        <f t="shared" si="62"/>
        <v>#DIV/0!</v>
      </c>
      <c r="AH77" t="e">
        <f t="shared" si="62"/>
        <v>#DIV/0!</v>
      </c>
      <c r="AI77">
        <f t="shared" si="62"/>
        <v>499.51351351351349</v>
      </c>
      <c r="AJ77" t="e">
        <f t="shared" si="62"/>
        <v>#DIV/0!</v>
      </c>
      <c r="AK77">
        <f t="shared" si="62"/>
        <v>2.2219664139584574</v>
      </c>
      <c r="AL77" t="e">
        <f t="shared" si="62"/>
        <v>#DIV/0!</v>
      </c>
      <c r="AM77">
        <f t="shared" si="62"/>
        <v>208.73513513513495</v>
      </c>
      <c r="AN77" t="e">
        <f t="shared" si="62"/>
        <v>#DIV/0!</v>
      </c>
      <c r="AO77">
        <f t="shared" si="62"/>
        <v>53.380699642445471</v>
      </c>
      <c r="AP77" t="e">
        <f t="shared" si="62"/>
        <v>#DIV/0!</v>
      </c>
    </row>
    <row r="78" spans="1:76" x14ac:dyDescent="0.2">
      <c r="B78" t="s">
        <v>2883</v>
      </c>
      <c r="C78">
        <f>POWER(10,9)</f>
        <v>1000000000</v>
      </c>
    </row>
    <row r="80" spans="1:76" x14ac:dyDescent="0.2">
      <c r="C80">
        <f>AVERAGE(C3:C76)</f>
        <v>5213.5675675675675</v>
      </c>
      <c r="D80">
        <f t="shared" ref="D80:F80" si="63">AVERAGE(D3:D76)</f>
        <v>5213.5675675675675</v>
      </c>
      <c r="E80" t="e">
        <f t="shared" si="63"/>
        <v>#DIV/0!</v>
      </c>
      <c r="F80">
        <f t="shared" si="63"/>
        <v>6486.8003701028501</v>
      </c>
      <c r="AC80">
        <f>AVERAGE(AC3:AC76)</f>
        <v>2792.1891891891892</v>
      </c>
      <c r="AD80">
        <f t="shared" ref="AD80:AF80" si="64">AVERAGE(AD3:AD76)</f>
        <v>2792.1891891891892</v>
      </c>
      <c r="AE80" t="e">
        <f t="shared" si="64"/>
        <v>#DIV/0!</v>
      </c>
      <c r="AF80">
        <f t="shared" si="64"/>
        <v>6309.1523299194669</v>
      </c>
    </row>
    <row r="81" spans="3:29" x14ac:dyDescent="0.2">
      <c r="C81">
        <f>(C80/C78)*100</f>
        <v>5.2135675675675671E-4</v>
      </c>
      <c r="AC81">
        <f>(AC80/C78)*100</f>
        <v>2.792189189189189E-4</v>
      </c>
    </row>
  </sheetData>
  <sortState xmlns:xlrd2="http://schemas.microsoft.com/office/spreadsheetml/2017/richdata2" ref="A3:Y150">
    <sortCondition ref="A3:A15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78"/>
  <sheetViews>
    <sheetView workbookViewId="0">
      <selection activeCell="L69" sqref="L69"/>
    </sheetView>
  </sheetViews>
  <sheetFormatPr baseColWidth="10" defaultRowHeight="16" x14ac:dyDescent="0.2"/>
  <sheetData>
    <row r="2" spans="1:12" x14ac:dyDescent="0.2">
      <c r="A2" t="s">
        <v>2426</v>
      </c>
      <c r="B2" t="s">
        <v>2414</v>
      </c>
      <c r="C2" t="s">
        <v>2415</v>
      </c>
      <c r="D2" t="s">
        <v>2416</v>
      </c>
      <c r="E2" t="s">
        <v>2417</v>
      </c>
      <c r="F2" t="s">
        <v>2418</v>
      </c>
      <c r="G2" t="s">
        <v>2419</v>
      </c>
      <c r="H2" t="s">
        <v>2420</v>
      </c>
      <c r="I2" t="s">
        <v>2422</v>
      </c>
      <c r="J2" t="s">
        <v>2423</v>
      </c>
      <c r="K2" t="s">
        <v>2424</v>
      </c>
      <c r="L2" t="s">
        <v>2425</v>
      </c>
    </row>
    <row r="3" spans="1:12" x14ac:dyDescent="0.2">
      <c r="A3" t="s">
        <v>33</v>
      </c>
      <c r="B3" t="s">
        <v>2427</v>
      </c>
      <c r="C3" t="s">
        <v>2428</v>
      </c>
      <c r="D3" t="s">
        <v>2429</v>
      </c>
      <c r="E3" t="s">
        <v>2430</v>
      </c>
      <c r="F3" t="s">
        <v>2431</v>
      </c>
      <c r="G3" t="s">
        <v>2432</v>
      </c>
      <c r="H3" t="s">
        <v>2433</v>
      </c>
      <c r="I3" t="s">
        <v>2433</v>
      </c>
      <c r="J3" t="s">
        <v>2433</v>
      </c>
      <c r="K3" t="s">
        <v>2433</v>
      </c>
      <c r="L3" t="s">
        <v>2433</v>
      </c>
    </row>
    <row r="4" spans="1:12" x14ac:dyDescent="0.2">
      <c r="A4" t="s">
        <v>138</v>
      </c>
      <c r="B4" t="s">
        <v>2446</v>
      </c>
      <c r="C4" t="s">
        <v>2447</v>
      </c>
      <c r="D4" t="s">
        <v>2448</v>
      </c>
      <c r="E4" t="s">
        <v>2449</v>
      </c>
      <c r="F4" t="s">
        <v>2450</v>
      </c>
      <c r="G4" t="s">
        <v>2451</v>
      </c>
      <c r="H4" t="s">
        <v>2433</v>
      </c>
      <c r="I4" t="s">
        <v>2433</v>
      </c>
      <c r="J4" t="s">
        <v>2433</v>
      </c>
      <c r="K4" t="s">
        <v>2433</v>
      </c>
      <c r="L4" t="s">
        <v>2433</v>
      </c>
    </row>
    <row r="5" spans="1:12" x14ac:dyDescent="0.2">
      <c r="A5" t="s">
        <v>173</v>
      </c>
      <c r="B5" t="s">
        <v>2452</v>
      </c>
      <c r="C5" t="s">
        <v>2453</v>
      </c>
      <c r="D5" t="s">
        <v>2454</v>
      </c>
      <c r="E5" t="s">
        <v>2455</v>
      </c>
      <c r="F5" t="s">
        <v>2456</v>
      </c>
      <c r="G5" t="s">
        <v>2457</v>
      </c>
      <c r="H5" t="s">
        <v>2433</v>
      </c>
      <c r="I5" t="s">
        <v>2433</v>
      </c>
      <c r="J5" t="s">
        <v>2433</v>
      </c>
      <c r="K5" t="s">
        <v>2433</v>
      </c>
      <c r="L5" t="s">
        <v>2433</v>
      </c>
    </row>
    <row r="6" spans="1:12" x14ac:dyDescent="0.2">
      <c r="A6" t="s">
        <v>205</v>
      </c>
      <c r="B6" t="s">
        <v>2458</v>
      </c>
      <c r="C6" t="s">
        <v>2459</v>
      </c>
      <c r="D6" t="s">
        <v>2460</v>
      </c>
      <c r="E6" t="s">
        <v>2461</v>
      </c>
      <c r="F6" t="s">
        <v>2462</v>
      </c>
      <c r="G6" t="s">
        <v>2463</v>
      </c>
      <c r="H6" t="s">
        <v>2433</v>
      </c>
      <c r="I6" t="s">
        <v>2433</v>
      </c>
      <c r="J6" t="s">
        <v>2433</v>
      </c>
      <c r="K6" t="s">
        <v>2433</v>
      </c>
      <c r="L6" t="s">
        <v>2433</v>
      </c>
    </row>
    <row r="7" spans="1:12" x14ac:dyDescent="0.2">
      <c r="A7" t="s">
        <v>238</v>
      </c>
      <c r="B7" t="s">
        <v>2464</v>
      </c>
      <c r="C7" t="s">
        <v>2465</v>
      </c>
      <c r="D7" t="s">
        <v>2466</v>
      </c>
      <c r="E7" t="s">
        <v>2467</v>
      </c>
      <c r="F7" t="s">
        <v>2468</v>
      </c>
      <c r="G7" t="s">
        <v>2469</v>
      </c>
      <c r="H7" t="s">
        <v>2433</v>
      </c>
      <c r="I7" t="s">
        <v>2433</v>
      </c>
      <c r="J7" t="s">
        <v>2433</v>
      </c>
      <c r="K7" t="s">
        <v>2433</v>
      </c>
      <c r="L7" t="s">
        <v>2433</v>
      </c>
    </row>
    <row r="8" spans="1:12" x14ac:dyDescent="0.2">
      <c r="A8" t="s">
        <v>271</v>
      </c>
      <c r="B8" t="s">
        <v>2470</v>
      </c>
      <c r="C8" t="s">
        <v>2471</v>
      </c>
      <c r="D8" t="s">
        <v>2472</v>
      </c>
      <c r="E8" t="s">
        <v>2473</v>
      </c>
      <c r="F8" t="s">
        <v>2474</v>
      </c>
      <c r="G8" t="s">
        <v>2475</v>
      </c>
      <c r="H8" t="s">
        <v>2433</v>
      </c>
      <c r="I8" t="s">
        <v>2433</v>
      </c>
      <c r="J8" t="s">
        <v>2433</v>
      </c>
      <c r="K8" t="s">
        <v>2433</v>
      </c>
      <c r="L8" t="s">
        <v>2433</v>
      </c>
    </row>
    <row r="9" spans="1:12" x14ac:dyDescent="0.2">
      <c r="A9" t="s">
        <v>303</v>
      </c>
      <c r="B9" t="s">
        <v>2476</v>
      </c>
      <c r="C9" t="s">
        <v>2477</v>
      </c>
      <c r="D9" t="s">
        <v>2478</v>
      </c>
      <c r="E9" t="s">
        <v>2479</v>
      </c>
      <c r="F9" t="s">
        <v>2480</v>
      </c>
      <c r="G9" t="s">
        <v>2481</v>
      </c>
      <c r="H9" t="s">
        <v>2433</v>
      </c>
      <c r="I9" t="s">
        <v>2433</v>
      </c>
      <c r="J9" t="s">
        <v>2433</v>
      </c>
      <c r="K9" t="s">
        <v>2433</v>
      </c>
      <c r="L9" t="s">
        <v>2433</v>
      </c>
    </row>
    <row r="10" spans="1:12" x14ac:dyDescent="0.2">
      <c r="A10" t="s">
        <v>335</v>
      </c>
      <c r="B10" t="s">
        <v>2482</v>
      </c>
      <c r="C10" t="s">
        <v>2483</v>
      </c>
      <c r="D10" t="s">
        <v>2484</v>
      </c>
      <c r="E10" t="s">
        <v>2485</v>
      </c>
      <c r="F10" t="s">
        <v>2486</v>
      </c>
      <c r="G10" t="s">
        <v>2487</v>
      </c>
      <c r="H10" t="s">
        <v>2433</v>
      </c>
      <c r="I10" t="s">
        <v>2433</v>
      </c>
      <c r="J10" t="s">
        <v>2433</v>
      </c>
      <c r="K10" t="s">
        <v>2433</v>
      </c>
      <c r="L10" t="s">
        <v>2433</v>
      </c>
    </row>
    <row r="11" spans="1:12" x14ac:dyDescent="0.2">
      <c r="A11" t="s">
        <v>368</v>
      </c>
      <c r="B11" t="s">
        <v>2488</v>
      </c>
      <c r="C11" t="s">
        <v>2489</v>
      </c>
      <c r="D11" t="s">
        <v>2490</v>
      </c>
      <c r="E11" t="s">
        <v>2491</v>
      </c>
      <c r="F11" t="s">
        <v>2492</v>
      </c>
      <c r="G11" t="s">
        <v>2493</v>
      </c>
      <c r="H11" t="s">
        <v>2433</v>
      </c>
      <c r="I11" t="s">
        <v>2433</v>
      </c>
      <c r="J11" t="s">
        <v>2433</v>
      </c>
      <c r="K11" t="s">
        <v>2433</v>
      </c>
      <c r="L11" t="s">
        <v>2433</v>
      </c>
    </row>
    <row r="12" spans="1:12" x14ac:dyDescent="0.2">
      <c r="A12" t="s">
        <v>400</v>
      </c>
      <c r="B12" t="s">
        <v>2494</v>
      </c>
      <c r="C12" t="s">
        <v>2495</v>
      </c>
      <c r="D12" t="s">
        <v>2496</v>
      </c>
      <c r="E12" t="s">
        <v>2497</v>
      </c>
      <c r="F12" t="s">
        <v>2498</v>
      </c>
      <c r="G12" t="s">
        <v>2499</v>
      </c>
      <c r="H12" t="s">
        <v>2433</v>
      </c>
      <c r="I12" t="s">
        <v>2433</v>
      </c>
      <c r="J12" t="s">
        <v>2433</v>
      </c>
      <c r="K12" t="s">
        <v>2433</v>
      </c>
      <c r="L12" t="s">
        <v>2433</v>
      </c>
    </row>
    <row r="13" spans="1:12" x14ac:dyDescent="0.2">
      <c r="A13" t="s">
        <v>434</v>
      </c>
      <c r="B13" t="s">
        <v>2500</v>
      </c>
      <c r="C13" t="s">
        <v>2501</v>
      </c>
      <c r="D13" t="s">
        <v>2502</v>
      </c>
      <c r="E13" t="s">
        <v>2503</v>
      </c>
      <c r="F13" t="s">
        <v>2504</v>
      </c>
      <c r="G13" t="s">
        <v>2505</v>
      </c>
      <c r="H13" t="s">
        <v>2433</v>
      </c>
      <c r="I13" t="s">
        <v>2433</v>
      </c>
      <c r="J13" t="s">
        <v>2433</v>
      </c>
      <c r="K13" t="s">
        <v>2433</v>
      </c>
      <c r="L13" t="s">
        <v>2433</v>
      </c>
    </row>
    <row r="14" spans="1:12" x14ac:dyDescent="0.2">
      <c r="A14" t="s">
        <v>466</v>
      </c>
      <c r="B14" t="s">
        <v>2506</v>
      </c>
      <c r="C14" t="s">
        <v>2507</v>
      </c>
      <c r="D14" t="s">
        <v>2508</v>
      </c>
      <c r="E14" t="s">
        <v>2509</v>
      </c>
      <c r="F14" t="s">
        <v>2510</v>
      </c>
      <c r="G14" t="s">
        <v>2511</v>
      </c>
      <c r="H14" t="s">
        <v>2433</v>
      </c>
      <c r="I14" t="s">
        <v>2433</v>
      </c>
      <c r="J14" t="s">
        <v>2433</v>
      </c>
      <c r="K14" t="s">
        <v>2433</v>
      </c>
      <c r="L14" t="s">
        <v>2433</v>
      </c>
    </row>
    <row r="15" spans="1:12" x14ac:dyDescent="0.2">
      <c r="A15" t="s">
        <v>499</v>
      </c>
      <c r="B15" t="s">
        <v>2512</v>
      </c>
      <c r="C15" t="s">
        <v>2513</v>
      </c>
      <c r="D15" t="s">
        <v>2514</v>
      </c>
      <c r="E15" t="s">
        <v>2515</v>
      </c>
      <c r="F15" t="s">
        <v>2516</v>
      </c>
      <c r="G15" t="s">
        <v>2517</v>
      </c>
      <c r="H15" t="s">
        <v>2433</v>
      </c>
      <c r="I15" t="s">
        <v>2433</v>
      </c>
      <c r="J15" t="s">
        <v>2433</v>
      </c>
      <c r="K15" t="s">
        <v>2433</v>
      </c>
      <c r="L15" t="s">
        <v>2433</v>
      </c>
    </row>
    <row r="16" spans="1:12" x14ac:dyDescent="0.2">
      <c r="A16" t="s">
        <v>532</v>
      </c>
      <c r="B16" t="s">
        <v>2518</v>
      </c>
      <c r="C16" t="s">
        <v>2519</v>
      </c>
      <c r="D16" t="s">
        <v>2520</v>
      </c>
      <c r="E16" t="s">
        <v>2521</v>
      </c>
      <c r="F16" t="s">
        <v>2522</v>
      </c>
      <c r="G16" t="s">
        <v>2523</v>
      </c>
      <c r="H16" t="s">
        <v>2433</v>
      </c>
      <c r="I16" t="s">
        <v>2433</v>
      </c>
      <c r="J16" t="s">
        <v>2433</v>
      </c>
      <c r="K16" t="s">
        <v>2433</v>
      </c>
      <c r="L16" t="s">
        <v>2433</v>
      </c>
    </row>
    <row r="17" spans="1:12" x14ac:dyDescent="0.2">
      <c r="A17" t="s">
        <v>564</v>
      </c>
      <c r="B17" t="s">
        <v>2524</v>
      </c>
      <c r="C17" t="s">
        <v>2525</v>
      </c>
      <c r="D17" t="s">
        <v>2526</v>
      </c>
      <c r="E17" t="s">
        <v>2527</v>
      </c>
      <c r="F17" t="s">
        <v>2528</v>
      </c>
      <c r="G17" t="s">
        <v>2529</v>
      </c>
      <c r="H17" t="s">
        <v>2433</v>
      </c>
      <c r="I17" t="s">
        <v>2433</v>
      </c>
      <c r="J17" t="s">
        <v>2433</v>
      </c>
      <c r="K17" t="s">
        <v>2433</v>
      </c>
      <c r="L17" t="s">
        <v>2433</v>
      </c>
    </row>
    <row r="18" spans="1:12" x14ac:dyDescent="0.2">
      <c r="A18" t="s">
        <v>597</v>
      </c>
      <c r="B18" t="s">
        <v>2530</v>
      </c>
      <c r="C18" t="s">
        <v>2531</v>
      </c>
      <c r="D18" t="s">
        <v>2532</v>
      </c>
      <c r="E18" t="s">
        <v>2533</v>
      </c>
      <c r="F18" t="s">
        <v>2534</v>
      </c>
      <c r="G18" t="s">
        <v>2535</v>
      </c>
      <c r="H18" t="s">
        <v>2433</v>
      </c>
      <c r="I18" t="s">
        <v>2433</v>
      </c>
      <c r="J18" t="s">
        <v>2433</v>
      </c>
      <c r="K18" t="s">
        <v>2433</v>
      </c>
      <c r="L18" t="s">
        <v>2433</v>
      </c>
    </row>
    <row r="19" spans="1:12" x14ac:dyDescent="0.2">
      <c r="A19" t="s">
        <v>630</v>
      </c>
      <c r="B19" t="s">
        <v>2536</v>
      </c>
      <c r="C19" t="s">
        <v>2537</v>
      </c>
      <c r="D19" t="s">
        <v>2538</v>
      </c>
      <c r="E19" t="s">
        <v>2539</v>
      </c>
      <c r="F19" t="s">
        <v>2540</v>
      </c>
      <c r="G19" t="s">
        <v>2541</v>
      </c>
      <c r="H19" t="s">
        <v>2433</v>
      </c>
      <c r="I19" t="s">
        <v>2433</v>
      </c>
      <c r="J19" t="s">
        <v>2433</v>
      </c>
      <c r="K19" t="s">
        <v>2433</v>
      </c>
      <c r="L19" t="s">
        <v>2433</v>
      </c>
    </row>
    <row r="20" spans="1:12" x14ac:dyDescent="0.2">
      <c r="A20" t="s">
        <v>664</v>
      </c>
      <c r="B20" t="s">
        <v>2542</v>
      </c>
      <c r="C20" t="s">
        <v>2543</v>
      </c>
      <c r="D20" t="s">
        <v>2544</v>
      </c>
      <c r="E20" t="s">
        <v>2545</v>
      </c>
      <c r="F20" t="s">
        <v>2546</v>
      </c>
      <c r="G20" t="s">
        <v>2547</v>
      </c>
      <c r="H20" t="s">
        <v>2433</v>
      </c>
      <c r="I20" t="s">
        <v>2433</v>
      </c>
      <c r="J20" t="s">
        <v>2433</v>
      </c>
      <c r="K20" t="s">
        <v>2433</v>
      </c>
      <c r="L20" t="s">
        <v>2433</v>
      </c>
    </row>
    <row r="21" spans="1:12" x14ac:dyDescent="0.2">
      <c r="A21" t="s">
        <v>696</v>
      </c>
      <c r="B21" t="s">
        <v>2548</v>
      </c>
      <c r="C21" t="s">
        <v>2549</v>
      </c>
      <c r="D21" t="s">
        <v>2550</v>
      </c>
      <c r="E21" t="s">
        <v>2551</v>
      </c>
      <c r="F21" t="s">
        <v>2552</v>
      </c>
      <c r="G21" t="s">
        <v>2553</v>
      </c>
      <c r="H21" t="s">
        <v>2433</v>
      </c>
      <c r="I21" t="s">
        <v>2433</v>
      </c>
      <c r="J21" t="s">
        <v>2433</v>
      </c>
      <c r="K21" t="s">
        <v>2433</v>
      </c>
      <c r="L21" t="s">
        <v>2433</v>
      </c>
    </row>
    <row r="22" spans="1:12" x14ac:dyDescent="0.2">
      <c r="A22" t="s">
        <v>728</v>
      </c>
      <c r="B22" t="s">
        <v>2554</v>
      </c>
      <c r="C22" t="s">
        <v>2555</v>
      </c>
      <c r="D22" t="s">
        <v>2556</v>
      </c>
      <c r="E22" t="s">
        <v>2557</v>
      </c>
      <c r="F22" t="s">
        <v>2558</v>
      </c>
      <c r="G22" t="s">
        <v>2559</v>
      </c>
      <c r="H22" t="s">
        <v>2433</v>
      </c>
      <c r="I22" t="s">
        <v>2433</v>
      </c>
      <c r="J22" t="s">
        <v>2433</v>
      </c>
      <c r="K22" t="s">
        <v>2433</v>
      </c>
      <c r="L22" t="s">
        <v>2433</v>
      </c>
    </row>
    <row r="23" spans="1:12" x14ac:dyDescent="0.2">
      <c r="A23" t="s">
        <v>762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2433</v>
      </c>
      <c r="I23" t="s">
        <v>2433</v>
      </c>
      <c r="J23" t="s">
        <v>2433</v>
      </c>
      <c r="K23" t="s">
        <v>2433</v>
      </c>
      <c r="L23" t="s">
        <v>2433</v>
      </c>
    </row>
    <row r="24" spans="1:12" x14ac:dyDescent="0.2">
      <c r="A24" t="s">
        <v>830</v>
      </c>
      <c r="B24" t="s">
        <v>2572</v>
      </c>
      <c r="C24" t="s">
        <v>2573</v>
      </c>
      <c r="D24" t="s">
        <v>2574</v>
      </c>
      <c r="E24" t="s">
        <v>2575</v>
      </c>
      <c r="F24" t="s">
        <v>2576</v>
      </c>
      <c r="G24" t="s">
        <v>2577</v>
      </c>
      <c r="H24" t="s">
        <v>2433</v>
      </c>
      <c r="I24" t="s">
        <v>2433</v>
      </c>
      <c r="J24" t="s">
        <v>2433</v>
      </c>
      <c r="K24" t="s">
        <v>2433</v>
      </c>
      <c r="L24" t="s">
        <v>2433</v>
      </c>
    </row>
    <row r="25" spans="1:12" x14ac:dyDescent="0.2">
      <c r="A25" t="s">
        <v>795</v>
      </c>
      <c r="B25" t="s">
        <v>2566</v>
      </c>
      <c r="C25" t="s">
        <v>2567</v>
      </c>
      <c r="D25" t="s">
        <v>2568</v>
      </c>
      <c r="E25" t="s">
        <v>2569</v>
      </c>
      <c r="F25" t="s">
        <v>2570</v>
      </c>
      <c r="G25" t="s">
        <v>2571</v>
      </c>
      <c r="H25" t="s">
        <v>2433</v>
      </c>
      <c r="I25" t="s">
        <v>2433</v>
      </c>
      <c r="J25" t="s">
        <v>2433</v>
      </c>
      <c r="K25" t="s">
        <v>2433</v>
      </c>
      <c r="L25" t="s">
        <v>2433</v>
      </c>
    </row>
    <row r="26" spans="1:12" x14ac:dyDescent="0.2">
      <c r="A26" t="s">
        <v>861</v>
      </c>
      <c r="B26" t="s">
        <v>2578</v>
      </c>
      <c r="C26" t="s">
        <v>2579</v>
      </c>
      <c r="D26" t="s">
        <v>2580</v>
      </c>
      <c r="E26" t="s">
        <v>2581</v>
      </c>
      <c r="F26" t="s">
        <v>2582</v>
      </c>
      <c r="G26" t="s">
        <v>2583</v>
      </c>
      <c r="H26" t="s">
        <v>2433</v>
      </c>
      <c r="I26" t="s">
        <v>2433</v>
      </c>
      <c r="J26" t="s">
        <v>2433</v>
      </c>
      <c r="K26" t="s">
        <v>2433</v>
      </c>
      <c r="L26" t="s">
        <v>2433</v>
      </c>
    </row>
    <row r="27" spans="1:12" x14ac:dyDescent="0.2">
      <c r="A27" t="s">
        <v>894</v>
      </c>
      <c r="B27" t="s">
        <v>2584</v>
      </c>
      <c r="C27" t="s">
        <v>2585</v>
      </c>
      <c r="D27" t="s">
        <v>2586</v>
      </c>
      <c r="E27" t="s">
        <v>2587</v>
      </c>
      <c r="F27" t="s">
        <v>2588</v>
      </c>
      <c r="G27" t="s">
        <v>2589</v>
      </c>
      <c r="H27" t="s">
        <v>2433</v>
      </c>
      <c r="I27" t="s">
        <v>2433</v>
      </c>
      <c r="J27" t="s">
        <v>2433</v>
      </c>
      <c r="K27" t="s">
        <v>2433</v>
      </c>
      <c r="L27" t="s">
        <v>2433</v>
      </c>
    </row>
    <row r="28" spans="1:12" x14ac:dyDescent="0.2">
      <c r="A28" t="s">
        <v>926</v>
      </c>
      <c r="B28" t="s">
        <v>2590</v>
      </c>
      <c r="C28" t="s">
        <v>2591</v>
      </c>
      <c r="D28" t="s">
        <v>2592</v>
      </c>
      <c r="E28" t="s">
        <v>2593</v>
      </c>
      <c r="F28" t="s">
        <v>2594</v>
      </c>
      <c r="G28" t="s">
        <v>2595</v>
      </c>
      <c r="H28" t="s">
        <v>2433</v>
      </c>
      <c r="I28" t="s">
        <v>2433</v>
      </c>
      <c r="J28" t="s">
        <v>2433</v>
      </c>
      <c r="K28" t="s">
        <v>2433</v>
      </c>
      <c r="L28" t="s">
        <v>2433</v>
      </c>
    </row>
    <row r="29" spans="1:12" x14ac:dyDescent="0.2">
      <c r="A29" t="s">
        <v>1280</v>
      </c>
      <c r="B29" t="s">
        <v>2656</v>
      </c>
      <c r="C29" t="s">
        <v>2657</v>
      </c>
      <c r="D29" t="s">
        <v>2658</v>
      </c>
      <c r="E29" t="s">
        <v>2659</v>
      </c>
      <c r="F29" t="s">
        <v>2660</v>
      </c>
      <c r="G29" t="s">
        <v>2661</v>
      </c>
      <c r="H29" t="s">
        <v>2433</v>
      </c>
      <c r="I29" t="s">
        <v>2433</v>
      </c>
      <c r="J29" t="s">
        <v>2433</v>
      </c>
      <c r="K29" t="s">
        <v>2433</v>
      </c>
      <c r="L29" t="s">
        <v>2433</v>
      </c>
    </row>
    <row r="31" spans="1:12" x14ac:dyDescent="0.2">
      <c r="A31" t="s">
        <v>1312</v>
      </c>
      <c r="B31" t="s">
        <v>2662</v>
      </c>
      <c r="C31" t="s">
        <v>2663</v>
      </c>
      <c r="D31" t="s">
        <v>2664</v>
      </c>
      <c r="E31" t="s">
        <v>2665</v>
      </c>
      <c r="F31" t="s">
        <v>2666</v>
      </c>
      <c r="G31" t="s">
        <v>2667</v>
      </c>
      <c r="H31" t="s">
        <v>2433</v>
      </c>
      <c r="I31" t="s">
        <v>2433</v>
      </c>
      <c r="J31" t="s">
        <v>2433</v>
      </c>
      <c r="K31" t="s">
        <v>2433</v>
      </c>
      <c r="L31" t="s">
        <v>2433</v>
      </c>
    </row>
    <row r="32" spans="1:12" x14ac:dyDescent="0.2">
      <c r="A32" t="s">
        <v>1344</v>
      </c>
      <c r="B32" t="s">
        <v>2668</v>
      </c>
      <c r="C32" t="s">
        <v>2669</v>
      </c>
      <c r="D32" t="s">
        <v>2670</v>
      </c>
      <c r="E32" t="s">
        <v>2575</v>
      </c>
      <c r="F32" t="s">
        <v>2671</v>
      </c>
      <c r="G32" t="s">
        <v>2672</v>
      </c>
      <c r="H32" t="s">
        <v>2433</v>
      </c>
      <c r="I32" t="s">
        <v>2433</v>
      </c>
      <c r="J32" t="s">
        <v>2433</v>
      </c>
      <c r="K32" t="s">
        <v>2433</v>
      </c>
      <c r="L32" t="s">
        <v>2433</v>
      </c>
    </row>
    <row r="33" spans="1:12" x14ac:dyDescent="0.2">
      <c r="A33" t="s">
        <v>1377</v>
      </c>
      <c r="B33" t="s">
        <v>2673</v>
      </c>
      <c r="C33" t="s">
        <v>2674</v>
      </c>
      <c r="D33" t="s">
        <v>2675</v>
      </c>
      <c r="E33" t="s">
        <v>2676</v>
      </c>
      <c r="F33" t="s">
        <v>2677</v>
      </c>
      <c r="G33" t="s">
        <v>2678</v>
      </c>
      <c r="H33" t="s">
        <v>2433</v>
      </c>
      <c r="I33" t="s">
        <v>2433</v>
      </c>
      <c r="J33" t="s">
        <v>2433</v>
      </c>
      <c r="K33" t="s">
        <v>2433</v>
      </c>
      <c r="L33" t="s">
        <v>2433</v>
      </c>
    </row>
    <row r="34" spans="1:12" x14ac:dyDescent="0.2">
      <c r="A34" t="s">
        <v>1408</v>
      </c>
      <c r="B34" t="s">
        <v>2679</v>
      </c>
      <c r="C34" t="s">
        <v>2680</v>
      </c>
      <c r="D34" t="s">
        <v>2681</v>
      </c>
      <c r="E34" t="s">
        <v>2682</v>
      </c>
      <c r="F34" t="s">
        <v>2683</v>
      </c>
      <c r="G34" t="s">
        <v>2684</v>
      </c>
      <c r="H34" t="s">
        <v>2433</v>
      </c>
      <c r="I34" t="s">
        <v>2433</v>
      </c>
      <c r="J34" t="s">
        <v>2433</v>
      </c>
      <c r="K34" t="s">
        <v>2433</v>
      </c>
      <c r="L34" t="s">
        <v>2433</v>
      </c>
    </row>
    <row r="35" spans="1:12" x14ac:dyDescent="0.2">
      <c r="A35" t="s">
        <v>1439</v>
      </c>
      <c r="B35" t="s">
        <v>2685</v>
      </c>
      <c r="C35" t="s">
        <v>2686</v>
      </c>
      <c r="D35" t="s">
        <v>2687</v>
      </c>
      <c r="E35" t="s">
        <v>2688</v>
      </c>
      <c r="F35" t="s">
        <v>2689</v>
      </c>
      <c r="G35" t="s">
        <v>2690</v>
      </c>
      <c r="H35" t="s">
        <v>2433</v>
      </c>
      <c r="I35" t="s">
        <v>2433</v>
      </c>
      <c r="J35" t="s">
        <v>2433</v>
      </c>
      <c r="K35" t="s">
        <v>2433</v>
      </c>
      <c r="L35" t="s">
        <v>2433</v>
      </c>
    </row>
    <row r="36" spans="1:12" x14ac:dyDescent="0.2">
      <c r="A36" t="s">
        <v>1470</v>
      </c>
      <c r="B36" t="s">
        <v>2691</v>
      </c>
      <c r="C36" t="s">
        <v>2692</v>
      </c>
      <c r="D36" t="s">
        <v>2693</v>
      </c>
      <c r="E36" t="s">
        <v>2694</v>
      </c>
      <c r="F36" t="s">
        <v>2695</v>
      </c>
      <c r="G36" t="s">
        <v>2696</v>
      </c>
      <c r="H36" t="s">
        <v>2433</v>
      </c>
      <c r="I36" t="s">
        <v>2433</v>
      </c>
      <c r="J36" t="s">
        <v>2433</v>
      </c>
      <c r="K36" t="s">
        <v>2433</v>
      </c>
      <c r="L36" t="s">
        <v>2433</v>
      </c>
    </row>
    <row r="37" spans="1:12" x14ac:dyDescent="0.2">
      <c r="A37" t="s">
        <v>1502</v>
      </c>
      <c r="B37" t="s">
        <v>2697</v>
      </c>
      <c r="C37" t="s">
        <v>2698</v>
      </c>
      <c r="D37" t="s">
        <v>2699</v>
      </c>
      <c r="E37" t="s">
        <v>2700</v>
      </c>
      <c r="F37" t="s">
        <v>2701</v>
      </c>
      <c r="G37" t="s">
        <v>2702</v>
      </c>
      <c r="H37" t="s">
        <v>2433</v>
      </c>
      <c r="I37" t="s">
        <v>2433</v>
      </c>
      <c r="J37" t="s">
        <v>2433</v>
      </c>
      <c r="K37" t="s">
        <v>2433</v>
      </c>
      <c r="L37" t="s">
        <v>2433</v>
      </c>
    </row>
    <row r="38" spans="1:12" x14ac:dyDescent="0.2">
      <c r="A38" t="s">
        <v>1534</v>
      </c>
      <c r="B38" t="s">
        <v>2703</v>
      </c>
      <c r="C38" t="s">
        <v>2704</v>
      </c>
      <c r="D38" t="s">
        <v>2705</v>
      </c>
      <c r="E38" t="s">
        <v>2706</v>
      </c>
      <c r="F38" t="s">
        <v>2707</v>
      </c>
      <c r="G38" t="s">
        <v>2708</v>
      </c>
      <c r="H38" t="s">
        <v>2433</v>
      </c>
      <c r="I38" t="s">
        <v>2433</v>
      </c>
      <c r="J38" t="s">
        <v>2433</v>
      </c>
      <c r="K38" t="s">
        <v>2433</v>
      </c>
      <c r="L38" t="s">
        <v>2433</v>
      </c>
    </row>
    <row r="39" spans="1:12" x14ac:dyDescent="0.2">
      <c r="A39" t="s">
        <v>1566</v>
      </c>
      <c r="B39" t="s">
        <v>2709</v>
      </c>
      <c r="C39" t="s">
        <v>2710</v>
      </c>
      <c r="D39" t="s">
        <v>2711</v>
      </c>
      <c r="E39" t="s">
        <v>2712</v>
      </c>
      <c r="F39" t="s">
        <v>2713</v>
      </c>
      <c r="G39" t="s">
        <v>2714</v>
      </c>
      <c r="H39" t="s">
        <v>2433</v>
      </c>
      <c r="I39" t="s">
        <v>2433</v>
      </c>
      <c r="J39" t="s">
        <v>2433</v>
      </c>
      <c r="K39" t="s">
        <v>2433</v>
      </c>
      <c r="L39" t="s">
        <v>2433</v>
      </c>
    </row>
    <row r="40" spans="1:12" x14ac:dyDescent="0.2">
      <c r="A40" t="s">
        <v>1598</v>
      </c>
      <c r="B40" t="s">
        <v>2715</v>
      </c>
      <c r="C40" t="s">
        <v>2716</v>
      </c>
      <c r="D40" t="s">
        <v>2717</v>
      </c>
      <c r="E40" t="s">
        <v>2718</v>
      </c>
      <c r="F40" t="s">
        <v>2719</v>
      </c>
      <c r="G40" t="s">
        <v>2720</v>
      </c>
      <c r="H40" t="s">
        <v>2433</v>
      </c>
      <c r="I40" t="s">
        <v>2433</v>
      </c>
      <c r="J40" t="s">
        <v>2433</v>
      </c>
      <c r="K40" t="s">
        <v>2433</v>
      </c>
      <c r="L40" t="s">
        <v>2433</v>
      </c>
    </row>
    <row r="41" spans="1:12" x14ac:dyDescent="0.2">
      <c r="A41" t="s">
        <v>1630</v>
      </c>
      <c r="B41" t="s">
        <v>2721</v>
      </c>
      <c r="C41" t="s">
        <v>2722</v>
      </c>
      <c r="D41" t="s">
        <v>2723</v>
      </c>
      <c r="E41" t="s">
        <v>2724</v>
      </c>
      <c r="F41" t="s">
        <v>2725</v>
      </c>
      <c r="G41" t="s">
        <v>2726</v>
      </c>
      <c r="H41" t="s">
        <v>2433</v>
      </c>
      <c r="I41" t="s">
        <v>2433</v>
      </c>
      <c r="J41" t="s">
        <v>2433</v>
      </c>
      <c r="K41" t="s">
        <v>2433</v>
      </c>
      <c r="L41" t="s">
        <v>2433</v>
      </c>
    </row>
    <row r="42" spans="1:12" x14ac:dyDescent="0.2">
      <c r="A42" t="s">
        <v>1662</v>
      </c>
      <c r="B42" t="s">
        <v>2727</v>
      </c>
      <c r="C42" t="s">
        <v>2728</v>
      </c>
      <c r="D42" t="s">
        <v>2729</v>
      </c>
      <c r="E42" t="s">
        <v>2730</v>
      </c>
      <c r="F42" t="s">
        <v>2731</v>
      </c>
      <c r="G42" t="s">
        <v>2732</v>
      </c>
      <c r="H42" t="s">
        <v>2433</v>
      </c>
      <c r="I42" t="s">
        <v>2433</v>
      </c>
      <c r="J42" t="s">
        <v>2433</v>
      </c>
      <c r="K42" t="s">
        <v>2433</v>
      </c>
      <c r="L42" t="s">
        <v>2433</v>
      </c>
    </row>
    <row r="43" spans="1:12" x14ac:dyDescent="0.2">
      <c r="A43" t="s">
        <v>1693</v>
      </c>
      <c r="B43" t="s">
        <v>2733</v>
      </c>
      <c r="C43" t="s">
        <v>2734</v>
      </c>
      <c r="D43" t="s">
        <v>2735</v>
      </c>
      <c r="E43" t="s">
        <v>2736</v>
      </c>
      <c r="F43" t="s">
        <v>2737</v>
      </c>
      <c r="G43" t="s">
        <v>2738</v>
      </c>
      <c r="H43" t="s">
        <v>2433</v>
      </c>
      <c r="I43" t="s">
        <v>2433</v>
      </c>
      <c r="J43" t="s">
        <v>2433</v>
      </c>
      <c r="K43" t="s">
        <v>2433</v>
      </c>
      <c r="L43" t="s">
        <v>2433</v>
      </c>
    </row>
    <row r="44" spans="1:12" x14ac:dyDescent="0.2">
      <c r="A44" t="s">
        <v>1725</v>
      </c>
      <c r="B44" t="s">
        <v>2739</v>
      </c>
      <c r="C44" t="s">
        <v>2740</v>
      </c>
      <c r="D44" t="s">
        <v>2741</v>
      </c>
      <c r="E44" t="s">
        <v>2742</v>
      </c>
      <c r="F44" t="s">
        <v>2743</v>
      </c>
      <c r="G44" t="s">
        <v>2744</v>
      </c>
      <c r="H44" t="s">
        <v>2433</v>
      </c>
      <c r="I44" t="s">
        <v>2433</v>
      </c>
      <c r="J44" t="s">
        <v>2433</v>
      </c>
      <c r="K44" t="s">
        <v>2433</v>
      </c>
      <c r="L44" t="s">
        <v>2433</v>
      </c>
    </row>
    <row r="45" spans="1:12" x14ac:dyDescent="0.2">
      <c r="A45" t="s">
        <v>1757</v>
      </c>
      <c r="B45" t="s">
        <v>2745</v>
      </c>
      <c r="C45" t="s">
        <v>2746</v>
      </c>
      <c r="D45" t="s">
        <v>2747</v>
      </c>
      <c r="E45" t="s">
        <v>2748</v>
      </c>
      <c r="F45" t="s">
        <v>2749</v>
      </c>
      <c r="G45" t="s">
        <v>2750</v>
      </c>
      <c r="H45" t="s">
        <v>2433</v>
      </c>
      <c r="I45" t="s">
        <v>2433</v>
      </c>
      <c r="J45" t="s">
        <v>2433</v>
      </c>
      <c r="K45" t="s">
        <v>2433</v>
      </c>
      <c r="L45" t="s">
        <v>2433</v>
      </c>
    </row>
    <row r="46" spans="1:12" x14ac:dyDescent="0.2">
      <c r="A46" t="s">
        <v>1789</v>
      </c>
      <c r="B46" t="s">
        <v>2751</v>
      </c>
      <c r="C46" t="s">
        <v>2752</v>
      </c>
      <c r="D46" t="s">
        <v>2753</v>
      </c>
      <c r="E46" t="s">
        <v>2754</v>
      </c>
      <c r="F46" t="s">
        <v>2755</v>
      </c>
      <c r="G46" t="s">
        <v>2756</v>
      </c>
      <c r="H46" t="s">
        <v>2433</v>
      </c>
      <c r="I46" t="s">
        <v>2433</v>
      </c>
      <c r="J46" t="s">
        <v>2433</v>
      </c>
      <c r="K46" t="s">
        <v>2433</v>
      </c>
      <c r="L46" t="s">
        <v>2433</v>
      </c>
    </row>
    <row r="47" spans="1:12" x14ac:dyDescent="0.2">
      <c r="A47" t="s">
        <v>1821</v>
      </c>
      <c r="B47" t="s">
        <v>2757</v>
      </c>
      <c r="C47" t="s">
        <v>2758</v>
      </c>
      <c r="D47" t="s">
        <v>2759</v>
      </c>
      <c r="E47" t="s">
        <v>2760</v>
      </c>
      <c r="F47" t="s">
        <v>2761</v>
      </c>
      <c r="G47" t="s">
        <v>2762</v>
      </c>
      <c r="H47" t="s">
        <v>2433</v>
      </c>
      <c r="I47" t="s">
        <v>2433</v>
      </c>
      <c r="J47" t="s">
        <v>2433</v>
      </c>
      <c r="K47" t="s">
        <v>2433</v>
      </c>
      <c r="L47" t="s">
        <v>2433</v>
      </c>
    </row>
    <row r="48" spans="1:12" x14ac:dyDescent="0.2">
      <c r="A48" t="s">
        <v>1853</v>
      </c>
      <c r="B48" t="s">
        <v>2763</v>
      </c>
      <c r="C48" t="s">
        <v>2764</v>
      </c>
      <c r="D48" t="s">
        <v>2765</v>
      </c>
      <c r="E48" t="s">
        <v>2766</v>
      </c>
      <c r="F48" t="s">
        <v>2767</v>
      </c>
      <c r="G48" t="s">
        <v>2768</v>
      </c>
      <c r="H48" t="s">
        <v>2433</v>
      </c>
      <c r="I48" t="s">
        <v>2433</v>
      </c>
      <c r="J48" t="s">
        <v>2433</v>
      </c>
      <c r="K48" t="s">
        <v>2433</v>
      </c>
      <c r="L48" t="s">
        <v>2433</v>
      </c>
    </row>
    <row r="49" spans="1:12" x14ac:dyDescent="0.2">
      <c r="A49" t="s">
        <v>1886</v>
      </c>
      <c r="B49" t="s">
        <v>2769</v>
      </c>
      <c r="C49" t="s">
        <v>2770</v>
      </c>
      <c r="D49" t="s">
        <v>2771</v>
      </c>
      <c r="E49" t="s">
        <v>2772</v>
      </c>
      <c r="F49" t="s">
        <v>2773</v>
      </c>
      <c r="G49" t="s">
        <v>2774</v>
      </c>
      <c r="H49" t="s">
        <v>2433</v>
      </c>
      <c r="I49" t="s">
        <v>2433</v>
      </c>
      <c r="J49" t="s">
        <v>2433</v>
      </c>
      <c r="K49" t="s">
        <v>2433</v>
      </c>
      <c r="L49" t="s">
        <v>2433</v>
      </c>
    </row>
    <row r="50" spans="1:12" x14ac:dyDescent="0.2">
      <c r="A50" t="s">
        <v>1919</v>
      </c>
      <c r="B50" t="s">
        <v>2775</v>
      </c>
      <c r="C50" t="s">
        <v>2776</v>
      </c>
      <c r="D50" t="s">
        <v>2777</v>
      </c>
      <c r="E50" t="s">
        <v>2778</v>
      </c>
      <c r="F50" t="s">
        <v>2779</v>
      </c>
      <c r="G50" t="s">
        <v>2780</v>
      </c>
      <c r="H50" t="s">
        <v>2433</v>
      </c>
      <c r="I50" t="s">
        <v>2433</v>
      </c>
      <c r="J50" t="s">
        <v>2433</v>
      </c>
      <c r="K50" t="s">
        <v>2433</v>
      </c>
      <c r="L50" t="s">
        <v>2433</v>
      </c>
    </row>
    <row r="51" spans="1:12" x14ac:dyDescent="0.2">
      <c r="A51" t="s">
        <v>1952</v>
      </c>
      <c r="B51" t="s">
        <v>2781</v>
      </c>
      <c r="C51" t="s">
        <v>2782</v>
      </c>
      <c r="D51" t="s">
        <v>2783</v>
      </c>
      <c r="E51" t="s">
        <v>2784</v>
      </c>
      <c r="F51" t="s">
        <v>2785</v>
      </c>
      <c r="G51" t="s">
        <v>2786</v>
      </c>
      <c r="H51" t="s">
        <v>2433</v>
      </c>
      <c r="I51" t="s">
        <v>2433</v>
      </c>
      <c r="J51" t="s">
        <v>2433</v>
      </c>
      <c r="K51" t="s">
        <v>2433</v>
      </c>
      <c r="L51" t="s">
        <v>2433</v>
      </c>
    </row>
    <row r="52" spans="1:12" x14ac:dyDescent="0.2">
      <c r="A52" t="s">
        <v>1984</v>
      </c>
      <c r="B52" t="s">
        <v>2787</v>
      </c>
      <c r="C52" t="s">
        <v>2788</v>
      </c>
      <c r="D52" t="s">
        <v>2789</v>
      </c>
      <c r="E52" t="s">
        <v>2790</v>
      </c>
      <c r="F52" t="s">
        <v>2791</v>
      </c>
      <c r="G52" t="s">
        <v>2792</v>
      </c>
      <c r="H52" t="s">
        <v>2433</v>
      </c>
      <c r="I52" t="s">
        <v>2433</v>
      </c>
      <c r="J52" t="s">
        <v>2433</v>
      </c>
      <c r="K52" t="s">
        <v>2433</v>
      </c>
      <c r="L52" t="s">
        <v>2433</v>
      </c>
    </row>
    <row r="53" spans="1:12" x14ac:dyDescent="0.2">
      <c r="A53" t="s">
        <v>2017</v>
      </c>
      <c r="B53" t="s">
        <v>2793</v>
      </c>
      <c r="C53" t="s">
        <v>2794</v>
      </c>
      <c r="D53" t="s">
        <v>2795</v>
      </c>
      <c r="E53" t="s">
        <v>2796</v>
      </c>
      <c r="F53" t="s">
        <v>2797</v>
      </c>
      <c r="G53" t="s">
        <v>2798</v>
      </c>
      <c r="H53" t="s">
        <v>2433</v>
      </c>
      <c r="I53" t="s">
        <v>2433</v>
      </c>
      <c r="J53" t="s">
        <v>2433</v>
      </c>
      <c r="K53" t="s">
        <v>2433</v>
      </c>
      <c r="L53" t="s">
        <v>2433</v>
      </c>
    </row>
    <row r="55" spans="1:12" x14ac:dyDescent="0.2">
      <c r="A55" t="s">
        <v>958</v>
      </c>
      <c r="B55" t="s">
        <v>2596</v>
      </c>
      <c r="C55" t="s">
        <v>2597</v>
      </c>
      <c r="D55" t="s">
        <v>2598</v>
      </c>
      <c r="E55" t="s">
        <v>2599</v>
      </c>
      <c r="F55" t="s">
        <v>2600</v>
      </c>
      <c r="G55" t="s">
        <v>2601</v>
      </c>
      <c r="H55" t="s">
        <v>2433</v>
      </c>
      <c r="I55" t="s">
        <v>2433</v>
      </c>
      <c r="J55" t="s">
        <v>2433</v>
      </c>
      <c r="K55" t="s">
        <v>2433</v>
      </c>
      <c r="L55" t="s">
        <v>2433</v>
      </c>
    </row>
    <row r="56" spans="1:12" x14ac:dyDescent="0.2">
      <c r="A56" t="s">
        <v>992</v>
      </c>
      <c r="B56" t="s">
        <v>2602</v>
      </c>
      <c r="C56" t="s">
        <v>2603</v>
      </c>
      <c r="D56" t="s">
        <v>2604</v>
      </c>
      <c r="E56" t="s">
        <v>2605</v>
      </c>
      <c r="F56" t="s">
        <v>2606</v>
      </c>
      <c r="G56" t="s">
        <v>2607</v>
      </c>
      <c r="H56" t="s">
        <v>2433</v>
      </c>
      <c r="I56" t="s">
        <v>2433</v>
      </c>
      <c r="J56" t="s">
        <v>2433</v>
      </c>
      <c r="K56" t="s">
        <v>2433</v>
      </c>
      <c r="L56" t="s">
        <v>2433</v>
      </c>
    </row>
    <row r="57" spans="1:12" x14ac:dyDescent="0.2">
      <c r="A57" t="s">
        <v>1024</v>
      </c>
      <c r="B57" t="s">
        <v>2608</v>
      </c>
      <c r="C57" t="s">
        <v>2609</v>
      </c>
      <c r="D57" t="s">
        <v>2610</v>
      </c>
      <c r="E57" t="s">
        <v>2611</v>
      </c>
      <c r="F57" t="s">
        <v>2612</v>
      </c>
      <c r="G57" t="s">
        <v>2613</v>
      </c>
      <c r="H57" t="s">
        <v>2433</v>
      </c>
      <c r="I57" t="s">
        <v>2433</v>
      </c>
      <c r="J57" t="s">
        <v>2433</v>
      </c>
      <c r="K57" t="s">
        <v>2433</v>
      </c>
      <c r="L57" t="s">
        <v>2433</v>
      </c>
    </row>
    <row r="58" spans="1:12" x14ac:dyDescent="0.2">
      <c r="A58" t="s">
        <v>1056</v>
      </c>
      <c r="B58" t="s">
        <v>2614</v>
      </c>
      <c r="C58" t="s">
        <v>2615</v>
      </c>
      <c r="D58" t="s">
        <v>2616</v>
      </c>
      <c r="E58" t="s">
        <v>2617</v>
      </c>
      <c r="F58" t="s">
        <v>2618</v>
      </c>
      <c r="G58" t="s">
        <v>2619</v>
      </c>
      <c r="H58" t="s">
        <v>2433</v>
      </c>
      <c r="I58" t="s">
        <v>2433</v>
      </c>
      <c r="J58" t="s">
        <v>2433</v>
      </c>
      <c r="K58" t="s">
        <v>2433</v>
      </c>
      <c r="L58" t="s">
        <v>2433</v>
      </c>
    </row>
    <row r="59" spans="1:12" x14ac:dyDescent="0.2">
      <c r="A59" t="s">
        <v>1087</v>
      </c>
      <c r="B59" t="s">
        <v>2620</v>
      </c>
      <c r="C59" t="s">
        <v>2621</v>
      </c>
      <c r="D59" t="s">
        <v>2622</v>
      </c>
      <c r="E59" t="s">
        <v>2623</v>
      </c>
      <c r="F59" t="s">
        <v>2624</v>
      </c>
      <c r="G59" t="s">
        <v>2625</v>
      </c>
      <c r="H59" t="s">
        <v>2433</v>
      </c>
      <c r="I59" t="s">
        <v>2433</v>
      </c>
      <c r="J59" t="s">
        <v>2433</v>
      </c>
      <c r="K59" t="s">
        <v>2433</v>
      </c>
      <c r="L59" t="s">
        <v>2433</v>
      </c>
    </row>
    <row r="60" spans="1:12" x14ac:dyDescent="0.2">
      <c r="A60" t="s">
        <v>1120</v>
      </c>
      <c r="B60" t="s">
        <v>2626</v>
      </c>
      <c r="C60" t="s">
        <v>2627</v>
      </c>
      <c r="D60" t="s">
        <v>2628</v>
      </c>
      <c r="E60" t="s">
        <v>2629</v>
      </c>
      <c r="F60" t="s">
        <v>2630</v>
      </c>
      <c r="G60" t="s">
        <v>2631</v>
      </c>
      <c r="H60" t="s">
        <v>2433</v>
      </c>
      <c r="I60" t="s">
        <v>2433</v>
      </c>
      <c r="J60" t="s">
        <v>2433</v>
      </c>
      <c r="K60" t="s">
        <v>2433</v>
      </c>
      <c r="L60" t="s">
        <v>2433</v>
      </c>
    </row>
    <row r="61" spans="1:12" x14ac:dyDescent="0.2">
      <c r="A61" t="s">
        <v>1151</v>
      </c>
      <c r="B61" t="s">
        <v>2632</v>
      </c>
      <c r="C61" t="s">
        <v>2633</v>
      </c>
      <c r="D61" t="s">
        <v>2634</v>
      </c>
      <c r="E61" t="s">
        <v>2635</v>
      </c>
      <c r="F61" t="s">
        <v>2636</v>
      </c>
      <c r="G61" t="s">
        <v>2637</v>
      </c>
      <c r="H61" t="s">
        <v>2433</v>
      </c>
      <c r="I61" t="s">
        <v>2433</v>
      </c>
      <c r="J61" t="s">
        <v>2433</v>
      </c>
      <c r="K61" t="s">
        <v>2433</v>
      </c>
      <c r="L61" t="s">
        <v>2433</v>
      </c>
    </row>
    <row r="62" spans="1:12" x14ac:dyDescent="0.2">
      <c r="A62" t="s">
        <v>1182</v>
      </c>
      <c r="B62" t="s">
        <v>2638</v>
      </c>
      <c r="C62" t="s">
        <v>2639</v>
      </c>
      <c r="D62" t="s">
        <v>2640</v>
      </c>
      <c r="E62" t="s">
        <v>2641</v>
      </c>
      <c r="F62" t="s">
        <v>2642</v>
      </c>
      <c r="G62" t="s">
        <v>2643</v>
      </c>
      <c r="H62" t="s">
        <v>2433</v>
      </c>
      <c r="I62" t="s">
        <v>2433</v>
      </c>
      <c r="J62" t="s">
        <v>2433</v>
      </c>
      <c r="K62" t="s">
        <v>2433</v>
      </c>
      <c r="L62" t="s">
        <v>2433</v>
      </c>
    </row>
    <row r="63" spans="1:12" x14ac:dyDescent="0.2">
      <c r="A63" t="s">
        <v>1215</v>
      </c>
      <c r="B63" t="s">
        <v>2644</v>
      </c>
      <c r="C63" t="s">
        <v>2645</v>
      </c>
      <c r="D63" t="s">
        <v>2646</v>
      </c>
      <c r="E63" t="s">
        <v>2647</v>
      </c>
      <c r="F63" t="s">
        <v>2648</v>
      </c>
      <c r="G63" t="s">
        <v>2649</v>
      </c>
      <c r="H63" t="s">
        <v>2433</v>
      </c>
      <c r="I63" t="s">
        <v>2433</v>
      </c>
      <c r="J63" t="s">
        <v>2433</v>
      </c>
      <c r="K63" t="s">
        <v>2433</v>
      </c>
      <c r="L63" t="s">
        <v>2433</v>
      </c>
    </row>
    <row r="64" spans="1:12" x14ac:dyDescent="0.2">
      <c r="A64" t="s">
        <v>2081</v>
      </c>
      <c r="B64" t="s">
        <v>2805</v>
      </c>
      <c r="C64" t="s">
        <v>2806</v>
      </c>
      <c r="D64" t="s">
        <v>2807</v>
      </c>
      <c r="E64" t="s">
        <v>2808</v>
      </c>
      <c r="F64" t="s">
        <v>2809</v>
      </c>
      <c r="G64" t="s">
        <v>2810</v>
      </c>
      <c r="H64" t="s">
        <v>2433</v>
      </c>
      <c r="I64" t="s">
        <v>2433</v>
      </c>
      <c r="J64" t="s">
        <v>2433</v>
      </c>
      <c r="K64" t="s">
        <v>2433</v>
      </c>
      <c r="L64" t="s">
        <v>2433</v>
      </c>
    </row>
    <row r="65" spans="1:12" x14ac:dyDescent="0.2">
      <c r="A65" t="s">
        <v>1247</v>
      </c>
      <c r="B65" t="s">
        <v>2650</v>
      </c>
      <c r="C65" t="s">
        <v>2651</v>
      </c>
      <c r="D65" t="s">
        <v>2652</v>
      </c>
      <c r="E65" t="s">
        <v>2653</v>
      </c>
      <c r="F65" t="s">
        <v>2654</v>
      </c>
      <c r="G65" t="s">
        <v>2655</v>
      </c>
      <c r="H65" t="s">
        <v>2433</v>
      </c>
      <c r="I65" t="s">
        <v>2433</v>
      </c>
      <c r="J65" t="s">
        <v>2433</v>
      </c>
      <c r="K65" t="s">
        <v>2433</v>
      </c>
      <c r="L65" t="s">
        <v>2433</v>
      </c>
    </row>
    <row r="66" spans="1:12" x14ac:dyDescent="0.2">
      <c r="A66" t="s">
        <v>2050</v>
      </c>
      <c r="B66" t="s">
        <v>2799</v>
      </c>
      <c r="C66" t="s">
        <v>2800</v>
      </c>
      <c r="D66" t="s">
        <v>2801</v>
      </c>
      <c r="E66" t="s">
        <v>2802</v>
      </c>
      <c r="F66" t="s">
        <v>2803</v>
      </c>
      <c r="G66" t="s">
        <v>2804</v>
      </c>
      <c r="H66" t="s">
        <v>2433</v>
      </c>
      <c r="I66" t="s">
        <v>2433</v>
      </c>
      <c r="J66" t="s">
        <v>2433</v>
      </c>
      <c r="K66" t="s">
        <v>2433</v>
      </c>
      <c r="L66" t="s">
        <v>2433</v>
      </c>
    </row>
    <row r="67" spans="1:12" x14ac:dyDescent="0.2">
      <c r="A67" t="s">
        <v>2113</v>
      </c>
      <c r="B67" t="s">
        <v>2811</v>
      </c>
      <c r="C67" t="s">
        <v>2812</v>
      </c>
      <c r="D67" t="s">
        <v>2735</v>
      </c>
      <c r="E67" t="s">
        <v>2813</v>
      </c>
      <c r="F67" t="s">
        <v>2814</v>
      </c>
      <c r="G67" t="s">
        <v>2815</v>
      </c>
      <c r="H67" t="s">
        <v>2433</v>
      </c>
      <c r="I67" t="s">
        <v>2433</v>
      </c>
      <c r="J67" t="s">
        <v>2433</v>
      </c>
      <c r="K67" t="s">
        <v>2433</v>
      </c>
      <c r="L67" t="s">
        <v>2433</v>
      </c>
    </row>
    <row r="68" spans="1:12" x14ac:dyDescent="0.2">
      <c r="A68" t="s">
        <v>2205</v>
      </c>
      <c r="B68" t="s">
        <v>2827</v>
      </c>
      <c r="C68" t="s">
        <v>2828</v>
      </c>
      <c r="D68" t="s">
        <v>2829</v>
      </c>
      <c r="E68" t="s">
        <v>2830</v>
      </c>
      <c r="F68" t="s">
        <v>2831</v>
      </c>
      <c r="G68" t="s">
        <v>2832</v>
      </c>
      <c r="H68" t="s">
        <v>2433</v>
      </c>
      <c r="I68" t="s">
        <v>2433</v>
      </c>
      <c r="J68" t="s">
        <v>2433</v>
      </c>
      <c r="K68" t="s">
        <v>2433</v>
      </c>
      <c r="L68" t="s">
        <v>2433</v>
      </c>
    </row>
    <row r="69" spans="1:12" x14ac:dyDescent="0.2">
      <c r="A69" t="s">
        <v>106</v>
      </c>
      <c r="B69" t="s">
        <v>2440</v>
      </c>
      <c r="C69" t="s">
        <v>2441</v>
      </c>
      <c r="D69" t="s">
        <v>2442</v>
      </c>
      <c r="E69" t="s">
        <v>2443</v>
      </c>
      <c r="F69" t="s">
        <v>2444</v>
      </c>
      <c r="G69" t="s">
        <v>2445</v>
      </c>
      <c r="H69" t="s">
        <v>2433</v>
      </c>
      <c r="I69" t="s">
        <v>2433</v>
      </c>
      <c r="J69" t="s">
        <v>2433</v>
      </c>
      <c r="K69" t="s">
        <v>2433</v>
      </c>
      <c r="L69" t="s">
        <v>2433</v>
      </c>
    </row>
    <row r="70" spans="1:12" x14ac:dyDescent="0.2">
      <c r="A70" t="s">
        <v>2143</v>
      </c>
      <c r="B70" t="s">
        <v>2816</v>
      </c>
      <c r="C70" t="s">
        <v>2817</v>
      </c>
      <c r="D70" t="s">
        <v>2818</v>
      </c>
      <c r="E70" t="s">
        <v>2819</v>
      </c>
      <c r="F70" t="s">
        <v>2820</v>
      </c>
      <c r="G70" t="s">
        <v>2821</v>
      </c>
      <c r="H70" t="s">
        <v>2433</v>
      </c>
      <c r="I70" t="s">
        <v>2433</v>
      </c>
      <c r="J70" t="s">
        <v>2433</v>
      </c>
      <c r="K70" t="s">
        <v>2433</v>
      </c>
      <c r="L70" t="s">
        <v>2433</v>
      </c>
    </row>
    <row r="71" spans="1:12" x14ac:dyDescent="0.2">
      <c r="A71" t="s">
        <v>2175</v>
      </c>
      <c r="B71" t="s">
        <v>2822</v>
      </c>
      <c r="C71" t="s">
        <v>2823</v>
      </c>
      <c r="D71" t="s">
        <v>2824</v>
      </c>
      <c r="E71" t="s">
        <v>2819</v>
      </c>
      <c r="F71" t="s">
        <v>2825</v>
      </c>
      <c r="G71" t="s">
        <v>2826</v>
      </c>
      <c r="H71" t="s">
        <v>2433</v>
      </c>
      <c r="I71" t="s">
        <v>2433</v>
      </c>
      <c r="J71" t="s">
        <v>2433</v>
      </c>
      <c r="K71" t="s">
        <v>2433</v>
      </c>
      <c r="L71" t="s">
        <v>2433</v>
      </c>
    </row>
    <row r="72" spans="1:12" x14ac:dyDescent="0.2">
      <c r="A72" t="s">
        <v>2237</v>
      </c>
      <c r="B72" t="s">
        <v>2833</v>
      </c>
      <c r="C72" t="s">
        <v>2834</v>
      </c>
      <c r="D72" t="s">
        <v>2835</v>
      </c>
      <c r="E72" t="s">
        <v>2836</v>
      </c>
      <c r="F72" t="s">
        <v>2837</v>
      </c>
      <c r="G72" t="s">
        <v>2838</v>
      </c>
      <c r="H72" t="s">
        <v>2433</v>
      </c>
      <c r="I72" t="s">
        <v>2433</v>
      </c>
      <c r="J72" t="s">
        <v>2433</v>
      </c>
      <c r="K72" t="s">
        <v>2433</v>
      </c>
      <c r="L72" t="s">
        <v>2433</v>
      </c>
    </row>
    <row r="73" spans="1:12" x14ac:dyDescent="0.2">
      <c r="A73" t="s">
        <v>2269</v>
      </c>
      <c r="B73" t="s">
        <v>2839</v>
      </c>
      <c r="C73" t="s">
        <v>2840</v>
      </c>
      <c r="D73" t="s">
        <v>2841</v>
      </c>
      <c r="E73" t="s">
        <v>2842</v>
      </c>
      <c r="F73" t="s">
        <v>2843</v>
      </c>
      <c r="G73" t="s">
        <v>2844</v>
      </c>
      <c r="H73" t="s">
        <v>2433</v>
      </c>
      <c r="I73" t="s">
        <v>2433</v>
      </c>
      <c r="J73" t="s">
        <v>2433</v>
      </c>
      <c r="K73" t="s">
        <v>2433</v>
      </c>
      <c r="L73" t="s">
        <v>2433</v>
      </c>
    </row>
    <row r="74" spans="1:12" x14ac:dyDescent="0.2">
      <c r="A74" t="s">
        <v>2300</v>
      </c>
      <c r="B74" t="s">
        <v>2845</v>
      </c>
      <c r="C74" t="s">
        <v>2846</v>
      </c>
      <c r="D74" t="s">
        <v>2847</v>
      </c>
      <c r="E74" t="s">
        <v>2848</v>
      </c>
      <c r="F74" t="s">
        <v>2849</v>
      </c>
      <c r="G74" t="s">
        <v>2850</v>
      </c>
      <c r="H74" t="s">
        <v>2433</v>
      </c>
      <c r="I74" t="s">
        <v>2433</v>
      </c>
      <c r="J74" t="s">
        <v>2433</v>
      </c>
      <c r="K74" t="s">
        <v>2433</v>
      </c>
      <c r="L74" t="s">
        <v>2433</v>
      </c>
    </row>
    <row r="75" spans="1:12" x14ac:dyDescent="0.2">
      <c r="A75" t="s">
        <v>2332</v>
      </c>
      <c r="B75" t="s">
        <v>2851</v>
      </c>
      <c r="C75" t="s">
        <v>2852</v>
      </c>
      <c r="D75" t="s">
        <v>2853</v>
      </c>
      <c r="E75" t="s">
        <v>2854</v>
      </c>
      <c r="F75" t="s">
        <v>2855</v>
      </c>
      <c r="G75" t="s">
        <v>2856</v>
      </c>
      <c r="H75" t="s">
        <v>2433</v>
      </c>
      <c r="I75" t="s">
        <v>2433</v>
      </c>
      <c r="J75" t="s">
        <v>2433</v>
      </c>
      <c r="K75" t="s">
        <v>2433</v>
      </c>
      <c r="L75" t="s">
        <v>2433</v>
      </c>
    </row>
    <row r="76" spans="1:12" x14ac:dyDescent="0.2">
      <c r="A76" t="s">
        <v>2365</v>
      </c>
      <c r="B76" t="s">
        <v>2857</v>
      </c>
      <c r="C76" t="s">
        <v>2858</v>
      </c>
      <c r="D76" t="s">
        <v>2859</v>
      </c>
      <c r="E76" t="s">
        <v>2860</v>
      </c>
      <c r="F76" t="s">
        <v>2861</v>
      </c>
      <c r="G76" t="s">
        <v>2862</v>
      </c>
      <c r="H76" t="s">
        <v>2433</v>
      </c>
      <c r="I76" t="s">
        <v>2433</v>
      </c>
      <c r="J76" t="s">
        <v>2433</v>
      </c>
      <c r="K76" t="s">
        <v>2433</v>
      </c>
      <c r="L76" t="s">
        <v>2433</v>
      </c>
    </row>
    <row r="77" spans="1:12" x14ac:dyDescent="0.2">
      <c r="A77" t="s">
        <v>2398</v>
      </c>
      <c r="B77" t="s">
        <v>2863</v>
      </c>
      <c r="C77" t="s">
        <v>2864</v>
      </c>
      <c r="D77" t="s">
        <v>2865</v>
      </c>
      <c r="E77" t="s">
        <v>2866</v>
      </c>
      <c r="F77" t="s">
        <v>2867</v>
      </c>
      <c r="G77" t="s">
        <v>2868</v>
      </c>
      <c r="H77" t="s">
        <v>2433</v>
      </c>
      <c r="I77" t="s">
        <v>2433</v>
      </c>
      <c r="J77" t="s">
        <v>2433</v>
      </c>
      <c r="K77" t="s">
        <v>2433</v>
      </c>
      <c r="L77" t="s">
        <v>2433</v>
      </c>
    </row>
    <row r="78" spans="1:12" x14ac:dyDescent="0.2">
      <c r="A78" t="s">
        <v>70</v>
      </c>
      <c r="B78" t="s">
        <v>2434</v>
      </c>
      <c r="C78" t="s">
        <v>2435</v>
      </c>
      <c r="D78" t="s">
        <v>2436</v>
      </c>
      <c r="E78" t="s">
        <v>2437</v>
      </c>
      <c r="F78" t="s">
        <v>2438</v>
      </c>
      <c r="G78" t="s">
        <v>2439</v>
      </c>
      <c r="H78" t="s">
        <v>2433</v>
      </c>
      <c r="I78" t="s">
        <v>2433</v>
      </c>
      <c r="J78" t="s">
        <v>2433</v>
      </c>
      <c r="K78" t="s">
        <v>2433</v>
      </c>
      <c r="L78" t="s">
        <v>2433</v>
      </c>
    </row>
  </sheetData>
  <sortState xmlns:xlrd2="http://schemas.microsoft.com/office/spreadsheetml/2017/richdata2" ref="A3:L77">
    <sortCondition ref="A3:A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CAB-24E9-EB4A-8EBA-52D78A1E0A39}">
  <dimension ref="A1:I11"/>
  <sheetViews>
    <sheetView workbookViewId="0">
      <selection sqref="A1:I11"/>
    </sheetView>
  </sheetViews>
  <sheetFormatPr baseColWidth="10" defaultColWidth="68.5" defaultRowHeight="16" x14ac:dyDescent="0.2"/>
  <cols>
    <col min="2" max="2" width="17.6640625" customWidth="1"/>
    <col min="3" max="3" width="12.5" customWidth="1"/>
    <col min="4" max="5" width="12.1640625" customWidth="1"/>
    <col min="6" max="6" width="15" customWidth="1"/>
    <col min="7" max="7" width="11.1640625" customWidth="1"/>
    <col min="8" max="8" width="18.6640625" customWidth="1"/>
    <col min="9" max="9" width="18" customWidth="1"/>
  </cols>
  <sheetData>
    <row r="1" spans="1:9" x14ac:dyDescent="0.2">
      <c r="A1" t="s">
        <v>2875</v>
      </c>
      <c r="B1" t="s">
        <v>2421</v>
      </c>
      <c r="F1" t="s">
        <v>2869</v>
      </c>
    </row>
    <row r="2" spans="1:9" x14ac:dyDescent="0.2">
      <c r="A2" t="s">
        <v>2876</v>
      </c>
      <c r="B2" t="s">
        <v>2870</v>
      </c>
      <c r="C2" t="s">
        <v>2871</v>
      </c>
      <c r="D2" t="s">
        <v>2877</v>
      </c>
      <c r="E2" t="s">
        <v>2878</v>
      </c>
      <c r="F2" t="s">
        <v>2870</v>
      </c>
      <c r="G2" t="s">
        <v>2871</v>
      </c>
      <c r="H2" t="s">
        <v>2877</v>
      </c>
      <c r="I2" t="s">
        <v>2878</v>
      </c>
    </row>
    <row r="3" spans="1:9" x14ac:dyDescent="0.2">
      <c r="A3" t="s">
        <v>2872</v>
      </c>
      <c r="B3">
        <v>1.18</v>
      </c>
      <c r="C3">
        <v>11.9</v>
      </c>
      <c r="D3">
        <f>C3-B3</f>
        <v>10.72</v>
      </c>
      <c r="E3">
        <f>D3/10</f>
        <v>1.0720000000000001</v>
      </c>
      <c r="F3">
        <v>0</v>
      </c>
      <c r="G3">
        <v>7.65</v>
      </c>
      <c r="H3">
        <f>G3-F3</f>
        <v>7.65</v>
      </c>
      <c r="I3">
        <f>H3/10</f>
        <v>0.76500000000000001</v>
      </c>
    </row>
    <row r="4" spans="1:9" x14ac:dyDescent="0.2">
      <c r="A4" t="s">
        <v>2879</v>
      </c>
      <c r="B4">
        <v>0</v>
      </c>
      <c r="C4">
        <v>1</v>
      </c>
      <c r="D4">
        <f t="shared" ref="D4:D5" si="0">C4-B4</f>
        <v>1</v>
      </c>
      <c r="E4">
        <f t="shared" ref="E4:E5" si="1">D4/10</f>
        <v>0.1</v>
      </c>
      <c r="F4">
        <v>0</v>
      </c>
      <c r="G4">
        <v>1</v>
      </c>
      <c r="H4">
        <f t="shared" ref="H4:H5" si="2">G4-F4</f>
        <v>1</v>
      </c>
      <c r="I4">
        <f t="shared" ref="I4:I5" si="3">H4/10</f>
        <v>0.1</v>
      </c>
    </row>
    <row r="5" spans="1:9" x14ac:dyDescent="0.2">
      <c r="A5" t="s">
        <v>2880</v>
      </c>
      <c r="B5">
        <v>0</v>
      </c>
      <c r="C5">
        <v>1</v>
      </c>
      <c r="D5">
        <f t="shared" si="0"/>
        <v>1</v>
      </c>
      <c r="E5">
        <f t="shared" si="1"/>
        <v>0.1</v>
      </c>
      <c r="F5">
        <v>0</v>
      </c>
      <c r="G5">
        <v>1</v>
      </c>
      <c r="H5">
        <f t="shared" si="2"/>
        <v>1</v>
      </c>
      <c r="I5">
        <f t="shared" si="3"/>
        <v>0.1</v>
      </c>
    </row>
    <row r="6" spans="1:9" x14ac:dyDescent="0.2">
      <c r="A6" t="s">
        <v>2420</v>
      </c>
      <c r="B6">
        <v>0</v>
      </c>
      <c r="C6" s="4">
        <v>1230298.75</v>
      </c>
      <c r="D6">
        <f t="shared" ref="D6:D11" si="4">C6-B6</f>
        <v>1230298.75</v>
      </c>
      <c r="E6">
        <f t="shared" ref="E6:E11" si="5">D6/10</f>
        <v>123029.875</v>
      </c>
      <c r="F6">
        <v>0</v>
      </c>
      <c r="G6" s="4">
        <v>659574.75</v>
      </c>
      <c r="H6">
        <f t="shared" ref="H6:H11" si="6">G6-F6</f>
        <v>659574.75</v>
      </c>
      <c r="I6">
        <f t="shared" ref="I6:I11" si="7">H6/10</f>
        <v>65957.475000000006</v>
      </c>
    </row>
    <row r="7" spans="1:9" x14ac:dyDescent="0.2">
      <c r="A7" t="s">
        <v>2873</v>
      </c>
      <c r="B7">
        <v>576</v>
      </c>
      <c r="C7">
        <v>16236</v>
      </c>
      <c r="D7">
        <f t="shared" si="4"/>
        <v>15660</v>
      </c>
      <c r="E7">
        <f t="shared" si="5"/>
        <v>1566</v>
      </c>
      <c r="F7">
        <v>0</v>
      </c>
      <c r="G7">
        <v>10052</v>
      </c>
      <c r="H7">
        <f t="shared" si="6"/>
        <v>10052</v>
      </c>
      <c r="I7">
        <f t="shared" si="7"/>
        <v>1005.2</v>
      </c>
    </row>
    <row r="8" spans="1:9" x14ac:dyDescent="0.2">
      <c r="A8" t="s">
        <v>2874</v>
      </c>
      <c r="B8">
        <v>73.260000000000005</v>
      </c>
      <c r="C8">
        <v>908.74</v>
      </c>
      <c r="D8">
        <f t="shared" si="4"/>
        <v>835.48</v>
      </c>
      <c r="E8">
        <f t="shared" si="5"/>
        <v>83.548000000000002</v>
      </c>
      <c r="F8">
        <v>0</v>
      </c>
      <c r="G8">
        <v>536.17999999999995</v>
      </c>
      <c r="H8">
        <f t="shared" si="6"/>
        <v>536.17999999999995</v>
      </c>
      <c r="I8">
        <f t="shared" si="7"/>
        <v>53.617999999999995</v>
      </c>
    </row>
    <row r="9" spans="1:9" x14ac:dyDescent="0.2">
      <c r="A9" t="s">
        <v>2418</v>
      </c>
      <c r="B9">
        <v>227.4</v>
      </c>
      <c r="C9">
        <v>3613.6</v>
      </c>
      <c r="D9">
        <f t="shared" si="4"/>
        <v>3386.2</v>
      </c>
      <c r="E9">
        <f t="shared" si="5"/>
        <v>338.62</v>
      </c>
      <c r="F9">
        <v>0</v>
      </c>
      <c r="G9">
        <v>3059</v>
      </c>
      <c r="H9">
        <f t="shared" si="6"/>
        <v>3059</v>
      </c>
      <c r="I9">
        <f t="shared" si="7"/>
        <v>305.89999999999998</v>
      </c>
    </row>
    <row r="10" spans="1:9" x14ac:dyDescent="0.2">
      <c r="A10" t="s">
        <v>2881</v>
      </c>
      <c r="B10">
        <v>0</v>
      </c>
      <c r="C10">
        <v>40</v>
      </c>
      <c r="D10">
        <f t="shared" si="4"/>
        <v>40</v>
      </c>
      <c r="E10">
        <f t="shared" si="5"/>
        <v>4</v>
      </c>
      <c r="F10" s="3">
        <v>0</v>
      </c>
      <c r="G10" s="3">
        <v>40</v>
      </c>
      <c r="H10">
        <f t="shared" si="6"/>
        <v>40</v>
      </c>
      <c r="I10">
        <f t="shared" si="7"/>
        <v>4</v>
      </c>
    </row>
    <row r="11" spans="1:9" x14ac:dyDescent="0.2">
      <c r="A11" t="s">
        <v>2882</v>
      </c>
      <c r="B11">
        <v>0</v>
      </c>
      <c r="C11">
        <v>8</v>
      </c>
      <c r="D11">
        <f t="shared" si="4"/>
        <v>8</v>
      </c>
      <c r="E11">
        <f t="shared" si="5"/>
        <v>0.8</v>
      </c>
      <c r="F11" s="3">
        <v>0</v>
      </c>
      <c r="G11" s="3">
        <v>8</v>
      </c>
      <c r="H11">
        <f t="shared" si="6"/>
        <v>8</v>
      </c>
      <c r="I11">
        <f t="shared" si="7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summary</vt:lpstr>
      <vt:lpstr>summary for 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Urquhart, Neil</cp:lastModifiedBy>
  <dcterms:created xsi:type="dcterms:W3CDTF">2021-02-24T22:47:28Z</dcterms:created>
  <dcterms:modified xsi:type="dcterms:W3CDTF">2021-03-16T17:50:49Z</dcterms:modified>
</cp:coreProperties>
</file>